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tolj\Desktop\DESKTOP STARI KOMP\IZVRŠENJE FP 12-24\"/>
    </mc:Choice>
  </mc:AlternateContent>
  <xr:revisionPtr revIDLastSave="0" documentId="13_ncr:1_{29911DF1-20C3-441C-8F99-09B3C50F3DD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ŽETAK " sheetId="1" r:id="rId1"/>
    <sheet name="RAČUN PRIHODA I RASHODA" sheetId="7" r:id="rId2"/>
    <sheet name="Rashodi -funkcijska" sheetId="9" r:id="rId3"/>
    <sheet name="Račun financiranja" sheetId="11" r:id="rId4"/>
    <sheet name="POSEBNI_DIO_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3" l="1"/>
  <c r="D10" i="3"/>
  <c r="G489" i="7" l="1"/>
  <c r="F472" i="7" l="1"/>
  <c r="E472" i="7"/>
  <c r="I473" i="7"/>
  <c r="H474" i="7"/>
  <c r="I474" i="7"/>
  <c r="H475" i="7"/>
  <c r="I475" i="7"/>
  <c r="F473" i="7"/>
  <c r="G473" i="7"/>
  <c r="E473" i="7"/>
  <c r="F139" i="7"/>
  <c r="F119" i="7"/>
  <c r="F109" i="7"/>
  <c r="F13" i="7"/>
  <c r="G13" i="7"/>
  <c r="I14" i="7"/>
  <c r="E13" i="7"/>
  <c r="C50" i="3"/>
  <c r="E18" i="3"/>
  <c r="D17" i="3"/>
  <c r="D16" i="3" s="1"/>
  <c r="C17" i="3"/>
  <c r="C16" i="3" s="1"/>
  <c r="H473" i="7" l="1"/>
  <c r="I13" i="7"/>
  <c r="E17" i="3"/>
  <c r="E16" i="3"/>
  <c r="F36" i="7" l="1"/>
  <c r="F35" i="7" s="1"/>
  <c r="G36" i="7"/>
  <c r="G35" i="7" s="1"/>
  <c r="E36" i="7"/>
  <c r="E35" i="7" s="1"/>
  <c r="D48" i="3" l="1"/>
  <c r="D59" i="3"/>
  <c r="E115" i="3" l="1"/>
  <c r="E114" i="3"/>
  <c r="E113" i="3"/>
  <c r="E112" i="3"/>
  <c r="E111" i="3"/>
  <c r="E110" i="3"/>
  <c r="E109" i="3"/>
  <c r="E108" i="3"/>
  <c r="E107" i="3"/>
  <c r="D106" i="3"/>
  <c r="C106" i="3"/>
  <c r="E106" i="3" l="1"/>
  <c r="G18" i="1" l="1"/>
  <c r="H18" i="1"/>
  <c r="F18" i="1"/>
  <c r="I756" i="7"/>
  <c r="H756" i="7"/>
  <c r="G755" i="7"/>
  <c r="F755" i="7"/>
  <c r="E755" i="7"/>
  <c r="I754" i="7"/>
  <c r="H754" i="7"/>
  <c r="I753" i="7"/>
  <c r="H753" i="7"/>
  <c r="G752" i="7"/>
  <c r="F752" i="7"/>
  <c r="E752" i="7"/>
  <c r="I750" i="7"/>
  <c r="H750" i="7"/>
  <c r="I749" i="7"/>
  <c r="H749" i="7"/>
  <c r="G748" i="7"/>
  <c r="F748" i="7"/>
  <c r="F747" i="7" s="1"/>
  <c r="E748" i="7"/>
  <c r="E747" i="7" s="1"/>
  <c r="I746" i="7"/>
  <c r="H746" i="7"/>
  <c r="G745" i="7"/>
  <c r="F745" i="7"/>
  <c r="E745" i="7"/>
  <c r="I744" i="7"/>
  <c r="H744" i="7"/>
  <c r="G743" i="7"/>
  <c r="G742" i="7" s="1"/>
  <c r="F743" i="7"/>
  <c r="E743" i="7"/>
  <c r="I741" i="7"/>
  <c r="H741" i="7"/>
  <c r="G740" i="7"/>
  <c r="G739" i="7" s="1"/>
  <c r="F740" i="7"/>
  <c r="F739" i="7" s="1"/>
  <c r="E740" i="7"/>
  <c r="E739" i="7" s="1"/>
  <c r="I738" i="7"/>
  <c r="H738" i="7"/>
  <c r="I737" i="7"/>
  <c r="H737" i="7"/>
  <c r="I736" i="7"/>
  <c r="H736" i="7"/>
  <c r="G735" i="7"/>
  <c r="G734" i="7" s="1"/>
  <c r="F735" i="7"/>
  <c r="F734" i="7" s="1"/>
  <c r="E735" i="7"/>
  <c r="E734" i="7" s="1"/>
  <c r="I733" i="7"/>
  <c r="H733" i="7"/>
  <c r="I732" i="7"/>
  <c r="H732" i="7"/>
  <c r="I731" i="7"/>
  <c r="H731" i="7"/>
  <c r="I730" i="7"/>
  <c r="H730" i="7"/>
  <c r="I729" i="7"/>
  <c r="H729" i="7"/>
  <c r="I728" i="7"/>
  <c r="H728" i="7"/>
  <c r="G727" i="7"/>
  <c r="F727" i="7"/>
  <c r="E727" i="7"/>
  <c r="I726" i="7"/>
  <c r="H726" i="7"/>
  <c r="G725" i="7"/>
  <c r="I725" i="7" s="1"/>
  <c r="F725" i="7"/>
  <c r="E725" i="7"/>
  <c r="I724" i="7"/>
  <c r="H724" i="7"/>
  <c r="I723" i="7"/>
  <c r="H723" i="7"/>
  <c r="I722" i="7"/>
  <c r="H722" i="7"/>
  <c r="I721" i="7"/>
  <c r="H721" i="7"/>
  <c r="I720" i="7"/>
  <c r="H720" i="7"/>
  <c r="I719" i="7"/>
  <c r="H719" i="7"/>
  <c r="I718" i="7"/>
  <c r="H718" i="7"/>
  <c r="I717" i="7"/>
  <c r="H717" i="7"/>
  <c r="I716" i="7"/>
  <c r="H716" i="7"/>
  <c r="G715" i="7"/>
  <c r="F715" i="7"/>
  <c r="E715" i="7"/>
  <c r="I714" i="7"/>
  <c r="H714" i="7"/>
  <c r="I713" i="7"/>
  <c r="H713" i="7"/>
  <c r="I712" i="7"/>
  <c r="H712" i="7"/>
  <c r="I711" i="7"/>
  <c r="H711" i="7"/>
  <c r="I710" i="7"/>
  <c r="H710" i="7"/>
  <c r="I709" i="7"/>
  <c r="H709" i="7"/>
  <c r="G708" i="7"/>
  <c r="F708" i="7"/>
  <c r="E708" i="7"/>
  <c r="I707" i="7"/>
  <c r="H707" i="7"/>
  <c r="I706" i="7"/>
  <c r="H706" i="7"/>
  <c r="I705" i="7"/>
  <c r="H705" i="7"/>
  <c r="I704" i="7"/>
  <c r="H704" i="7"/>
  <c r="G703" i="7"/>
  <c r="F703" i="7"/>
  <c r="E703" i="7"/>
  <c r="I701" i="7"/>
  <c r="H701" i="7"/>
  <c r="I700" i="7"/>
  <c r="H700" i="7"/>
  <c r="G699" i="7"/>
  <c r="F699" i="7"/>
  <c r="E699" i="7"/>
  <c r="I698" i="7"/>
  <c r="H698" i="7"/>
  <c r="G697" i="7"/>
  <c r="F697" i="7"/>
  <c r="I697" i="7" s="1"/>
  <c r="E697" i="7"/>
  <c r="I696" i="7"/>
  <c r="H696" i="7"/>
  <c r="I695" i="7"/>
  <c r="H695" i="7"/>
  <c r="I694" i="7"/>
  <c r="H694" i="7"/>
  <c r="I693" i="7"/>
  <c r="H693" i="7"/>
  <c r="G692" i="7"/>
  <c r="F692" i="7"/>
  <c r="E692" i="7"/>
  <c r="E691" i="7" s="1"/>
  <c r="H697" i="7" l="1"/>
  <c r="H725" i="7"/>
  <c r="I748" i="7"/>
  <c r="G691" i="7"/>
  <c r="H691" i="7" s="1"/>
  <c r="I699" i="7"/>
  <c r="I727" i="7"/>
  <c r="G747" i="7"/>
  <c r="H747" i="7" s="1"/>
  <c r="H703" i="7"/>
  <c r="F742" i="7"/>
  <c r="I742" i="7" s="1"/>
  <c r="E742" i="7"/>
  <c r="F751" i="7"/>
  <c r="H755" i="7"/>
  <c r="I703" i="7"/>
  <c r="I708" i="7"/>
  <c r="I715" i="7"/>
  <c r="F702" i="7"/>
  <c r="H748" i="7"/>
  <c r="I752" i="7"/>
  <c r="I755" i="7"/>
  <c r="I745" i="7"/>
  <c r="G751" i="7"/>
  <c r="E751" i="7"/>
  <c r="H708" i="7"/>
  <c r="H727" i="7"/>
  <c r="H745" i="7"/>
  <c r="H734" i="7"/>
  <c r="I734" i="7"/>
  <c r="H742" i="7"/>
  <c r="H739" i="7"/>
  <c r="I739" i="7"/>
  <c r="H692" i="7"/>
  <c r="H699" i="7"/>
  <c r="G702" i="7"/>
  <c r="H715" i="7"/>
  <c r="H735" i="7"/>
  <c r="H740" i="7"/>
  <c r="H743" i="7"/>
  <c r="F691" i="7"/>
  <c r="I692" i="7"/>
  <c r="I735" i="7"/>
  <c r="I740" i="7"/>
  <c r="I743" i="7"/>
  <c r="H752" i="7"/>
  <c r="E702" i="7"/>
  <c r="I751" i="7" l="1"/>
  <c r="E757" i="7"/>
  <c r="I747" i="7"/>
  <c r="H751" i="7"/>
  <c r="F757" i="7"/>
  <c r="I691" i="7"/>
  <c r="I702" i="7"/>
  <c r="H702" i="7"/>
  <c r="G757" i="7"/>
  <c r="I757" i="7" l="1"/>
  <c r="H757" i="7"/>
  <c r="F48" i="7" l="1"/>
  <c r="F47" i="7" s="1"/>
  <c r="G48" i="7"/>
  <c r="G47" i="7" s="1"/>
  <c r="E48" i="7"/>
  <c r="E47" i="7" s="1"/>
  <c r="E7" i="7" l="1"/>
  <c r="F7" i="7"/>
  <c r="G7" i="7"/>
  <c r="E9" i="7"/>
  <c r="F9" i="7"/>
  <c r="G9" i="7"/>
  <c r="E11" i="7"/>
  <c r="F11" i="7"/>
  <c r="G11" i="7"/>
  <c r="E15" i="7"/>
  <c r="F15" i="7"/>
  <c r="G15" i="7"/>
  <c r="E21" i="7"/>
  <c r="E20" i="7" s="1"/>
  <c r="E23" i="7" s="1"/>
  <c r="F21" i="7"/>
  <c r="F20" i="7" s="1"/>
  <c r="F23" i="7" s="1"/>
  <c r="G21" i="7"/>
  <c r="G20" i="7" s="1"/>
  <c r="G23" i="7" s="1"/>
  <c r="E25" i="7"/>
  <c r="E24" i="7" s="1"/>
  <c r="E27" i="7" s="1"/>
  <c r="F25" i="7"/>
  <c r="F24" i="7" s="1"/>
  <c r="F27" i="7" s="1"/>
  <c r="G25" i="7"/>
  <c r="G24" i="7" s="1"/>
  <c r="G27" i="7" s="1"/>
  <c r="E29" i="7"/>
  <c r="E28" i="7" s="1"/>
  <c r="E31" i="7" s="1"/>
  <c r="F29" i="7"/>
  <c r="F28" i="7" s="1"/>
  <c r="F31" i="7" s="1"/>
  <c r="G29" i="7"/>
  <c r="G28" i="7" s="1"/>
  <c r="G31" i="7" s="1"/>
  <c r="E33" i="7"/>
  <c r="E32" i="7" s="1"/>
  <c r="E38" i="7" s="1"/>
  <c r="F33" i="7"/>
  <c r="F32" i="7" s="1"/>
  <c r="G33" i="7"/>
  <c r="G32" i="7" s="1"/>
  <c r="E40" i="7"/>
  <c r="E39" i="7" s="1"/>
  <c r="F40" i="7"/>
  <c r="F39" i="7" s="1"/>
  <c r="G40" i="7"/>
  <c r="G39" i="7" s="1"/>
  <c r="E44" i="7"/>
  <c r="E43" i="7" s="1"/>
  <c r="F44" i="7"/>
  <c r="F43" i="7" s="1"/>
  <c r="G44" i="7"/>
  <c r="G43" i="7" s="1"/>
  <c r="E52" i="7"/>
  <c r="E51" i="7" s="1"/>
  <c r="F52" i="7"/>
  <c r="F51" i="7" s="1"/>
  <c r="G52" i="7"/>
  <c r="G51" i="7" s="1"/>
  <c r="E55" i="7"/>
  <c r="E54" i="7" s="1"/>
  <c r="F55" i="7"/>
  <c r="F54" i="7" s="1"/>
  <c r="G55" i="7"/>
  <c r="G54" i="7" s="1"/>
  <c r="E60" i="7"/>
  <c r="E59" i="7" s="1"/>
  <c r="E62" i="7" s="1"/>
  <c r="F60" i="7"/>
  <c r="F59" i="7" s="1"/>
  <c r="F62" i="7" s="1"/>
  <c r="G60" i="7"/>
  <c r="G59" i="7" s="1"/>
  <c r="G62" i="7" s="1"/>
  <c r="E64" i="7"/>
  <c r="E63" i="7" s="1"/>
  <c r="E66" i="7" s="1"/>
  <c r="F64" i="7"/>
  <c r="F63" i="7" s="1"/>
  <c r="F66" i="7" s="1"/>
  <c r="G64" i="7"/>
  <c r="G63" i="7" s="1"/>
  <c r="G66" i="7" s="1"/>
  <c r="E69" i="7"/>
  <c r="E68" i="7" s="1"/>
  <c r="E71" i="7" s="1"/>
  <c r="E67" i="7" s="1"/>
  <c r="F69" i="7"/>
  <c r="F68" i="7" s="1"/>
  <c r="F71" i="7" s="1"/>
  <c r="F67" i="7" s="1"/>
  <c r="G69" i="7"/>
  <c r="G68" i="7" s="1"/>
  <c r="G71" i="7" s="1"/>
  <c r="G67" i="7" s="1"/>
  <c r="F6" i="7" l="1"/>
  <c r="E6" i="7"/>
  <c r="E19" i="7" s="1"/>
  <c r="G6" i="7"/>
  <c r="G19" i="7" s="1"/>
  <c r="F38" i="7"/>
  <c r="G58" i="7"/>
  <c r="F50" i="7"/>
  <c r="E58" i="7"/>
  <c r="F19" i="7"/>
  <c r="F58" i="7"/>
  <c r="E50" i="7"/>
  <c r="G50" i="7"/>
  <c r="G38" i="7"/>
  <c r="I937" i="7" l="1"/>
  <c r="H937" i="7"/>
  <c r="G936" i="7"/>
  <c r="F936" i="7"/>
  <c r="E936" i="7"/>
  <c r="I935" i="7"/>
  <c r="H935" i="7"/>
  <c r="G934" i="7"/>
  <c r="F934" i="7"/>
  <c r="E934" i="7"/>
  <c r="I933" i="7"/>
  <c r="H933" i="7"/>
  <c r="I932" i="7"/>
  <c r="H932" i="7"/>
  <c r="I931" i="7"/>
  <c r="H931" i="7"/>
  <c r="I930" i="7"/>
  <c r="H930" i="7"/>
  <c r="I929" i="7"/>
  <c r="H929" i="7"/>
  <c r="I928" i="7"/>
  <c r="H928" i="7"/>
  <c r="G927" i="7"/>
  <c r="H927" i="7" s="1"/>
  <c r="F927" i="7"/>
  <c r="F926" i="7" s="1"/>
  <c r="E927" i="7"/>
  <c r="I925" i="7"/>
  <c r="H925" i="7"/>
  <c r="I924" i="7"/>
  <c r="H924" i="7"/>
  <c r="I923" i="7"/>
  <c r="H923" i="7"/>
  <c r="G922" i="7"/>
  <c r="H922" i="7" s="1"/>
  <c r="F922" i="7"/>
  <c r="F921" i="7" s="1"/>
  <c r="E922" i="7"/>
  <c r="E921" i="7" s="1"/>
  <c r="I919" i="7"/>
  <c r="H919" i="7"/>
  <c r="G918" i="7"/>
  <c r="F918" i="7"/>
  <c r="E918" i="7"/>
  <c r="I917" i="7"/>
  <c r="H917" i="7"/>
  <c r="G916" i="7"/>
  <c r="F916" i="7"/>
  <c r="E916" i="7"/>
  <c r="I915" i="7"/>
  <c r="H915" i="7"/>
  <c r="I914" i="7"/>
  <c r="H914" i="7"/>
  <c r="I913" i="7"/>
  <c r="H913" i="7"/>
  <c r="I912" i="7"/>
  <c r="H912" i="7"/>
  <c r="I911" i="7"/>
  <c r="H911" i="7"/>
  <c r="I910" i="7"/>
  <c r="H910" i="7"/>
  <c r="G909" i="7"/>
  <c r="F909" i="7"/>
  <c r="E909" i="7"/>
  <c r="I907" i="7"/>
  <c r="H907" i="7"/>
  <c r="I906" i="7"/>
  <c r="H906" i="7"/>
  <c r="I905" i="7"/>
  <c r="H905" i="7"/>
  <c r="G904" i="7"/>
  <c r="F904" i="7"/>
  <c r="F903" i="7" s="1"/>
  <c r="E904" i="7"/>
  <c r="E903" i="7" s="1"/>
  <c r="I901" i="7"/>
  <c r="H901" i="7"/>
  <c r="G900" i="7"/>
  <c r="F900" i="7"/>
  <c r="E900" i="7"/>
  <c r="I899" i="7"/>
  <c r="H899" i="7"/>
  <c r="G898" i="7"/>
  <c r="F898" i="7"/>
  <c r="E898" i="7"/>
  <c r="I897" i="7"/>
  <c r="H897" i="7"/>
  <c r="I896" i="7"/>
  <c r="H896" i="7"/>
  <c r="I895" i="7"/>
  <c r="H895" i="7"/>
  <c r="I894" i="7"/>
  <c r="H894" i="7"/>
  <c r="I893" i="7"/>
  <c r="H893" i="7"/>
  <c r="I892" i="7"/>
  <c r="H892" i="7"/>
  <c r="G891" i="7"/>
  <c r="F891" i="7"/>
  <c r="F890" i="7" s="1"/>
  <c r="E891" i="7"/>
  <c r="I889" i="7"/>
  <c r="H889" i="7"/>
  <c r="I888" i="7"/>
  <c r="H888" i="7"/>
  <c r="I887" i="7"/>
  <c r="H887" i="7"/>
  <c r="G886" i="7"/>
  <c r="F886" i="7"/>
  <c r="F885" i="7" s="1"/>
  <c r="E886" i="7"/>
  <c r="E885" i="7" s="1"/>
  <c r="I883" i="7"/>
  <c r="H883" i="7"/>
  <c r="G882" i="7"/>
  <c r="F882" i="7"/>
  <c r="E882" i="7"/>
  <c r="I881" i="7"/>
  <c r="H881" i="7"/>
  <c r="G880" i="7"/>
  <c r="F880" i="7"/>
  <c r="E880" i="7"/>
  <c r="I879" i="7"/>
  <c r="H879" i="7"/>
  <c r="I878" i="7"/>
  <c r="H878" i="7"/>
  <c r="I877" i="7"/>
  <c r="H877" i="7"/>
  <c r="I876" i="7"/>
  <c r="H876" i="7"/>
  <c r="I875" i="7"/>
  <c r="H875" i="7"/>
  <c r="I874" i="7"/>
  <c r="H874" i="7"/>
  <c r="G873" i="7"/>
  <c r="F873" i="7"/>
  <c r="E873" i="7"/>
  <c r="I871" i="7"/>
  <c r="H871" i="7"/>
  <c r="I870" i="7"/>
  <c r="H870" i="7"/>
  <c r="I869" i="7"/>
  <c r="H869" i="7"/>
  <c r="G868" i="7"/>
  <c r="F868" i="7"/>
  <c r="F867" i="7" s="1"/>
  <c r="E868" i="7"/>
  <c r="E867" i="7" s="1"/>
  <c r="I865" i="7"/>
  <c r="H865" i="7"/>
  <c r="G864" i="7"/>
  <c r="F864" i="7"/>
  <c r="E864" i="7"/>
  <c r="I863" i="7"/>
  <c r="H863" i="7"/>
  <c r="G862" i="7"/>
  <c r="F862" i="7"/>
  <c r="E862" i="7"/>
  <c r="I861" i="7"/>
  <c r="H861" i="7"/>
  <c r="I860" i="7"/>
  <c r="H860" i="7"/>
  <c r="I859" i="7"/>
  <c r="H859" i="7"/>
  <c r="I858" i="7"/>
  <c r="H858" i="7"/>
  <c r="I857" i="7"/>
  <c r="H857" i="7"/>
  <c r="I856" i="7"/>
  <c r="H856" i="7"/>
  <c r="G855" i="7"/>
  <c r="F855" i="7"/>
  <c r="E855" i="7"/>
  <c r="I853" i="7"/>
  <c r="H853" i="7"/>
  <c r="I852" i="7"/>
  <c r="H852" i="7"/>
  <c r="I851" i="7"/>
  <c r="H851" i="7"/>
  <c r="G850" i="7"/>
  <c r="F850" i="7"/>
  <c r="F849" i="7" s="1"/>
  <c r="E850" i="7"/>
  <c r="E849" i="7" s="1"/>
  <c r="I847" i="7"/>
  <c r="H847" i="7"/>
  <c r="G846" i="7"/>
  <c r="F846" i="7"/>
  <c r="E846" i="7"/>
  <c r="I845" i="7"/>
  <c r="H845" i="7"/>
  <c r="G844" i="7"/>
  <c r="F844" i="7"/>
  <c r="E844" i="7"/>
  <c r="I843" i="7"/>
  <c r="H843" i="7"/>
  <c r="I842" i="7"/>
  <c r="H842" i="7"/>
  <c r="I841" i="7"/>
  <c r="H841" i="7"/>
  <c r="I840" i="7"/>
  <c r="H840" i="7"/>
  <c r="I839" i="7"/>
  <c r="H839" i="7"/>
  <c r="I838" i="7"/>
  <c r="H838" i="7"/>
  <c r="G837" i="7"/>
  <c r="F837" i="7"/>
  <c r="E837" i="7"/>
  <c r="I835" i="7"/>
  <c r="H835" i="7"/>
  <c r="I834" i="7"/>
  <c r="H834" i="7"/>
  <c r="I833" i="7"/>
  <c r="H833" i="7"/>
  <c r="G832" i="7"/>
  <c r="F832" i="7"/>
  <c r="E832" i="7"/>
  <c r="E831" i="7" s="1"/>
  <c r="I829" i="7"/>
  <c r="H829" i="7"/>
  <c r="G828" i="7"/>
  <c r="F828" i="7"/>
  <c r="I828" i="7" s="1"/>
  <c r="E828" i="7"/>
  <c r="I827" i="7"/>
  <c r="H827" i="7"/>
  <c r="G826" i="7"/>
  <c r="F826" i="7"/>
  <c r="E826" i="7"/>
  <c r="I825" i="7"/>
  <c r="H825" i="7"/>
  <c r="I824" i="7"/>
  <c r="H824" i="7"/>
  <c r="I823" i="7"/>
  <c r="H823" i="7"/>
  <c r="I822" i="7"/>
  <c r="H822" i="7"/>
  <c r="I821" i="7"/>
  <c r="H821" i="7"/>
  <c r="I820" i="7"/>
  <c r="H820" i="7"/>
  <c r="G819" i="7"/>
  <c r="F819" i="7"/>
  <c r="E819" i="7"/>
  <c r="I817" i="7"/>
  <c r="H817" i="7"/>
  <c r="I816" i="7"/>
  <c r="H816" i="7"/>
  <c r="I815" i="7"/>
  <c r="H815" i="7"/>
  <c r="G814" i="7"/>
  <c r="H814" i="7" s="1"/>
  <c r="F814" i="7"/>
  <c r="F813" i="7" s="1"/>
  <c r="E814" i="7"/>
  <c r="E813" i="7" s="1"/>
  <c r="I811" i="7"/>
  <c r="H811" i="7"/>
  <c r="G810" i="7"/>
  <c r="F810" i="7"/>
  <c r="E810" i="7"/>
  <c r="I809" i="7"/>
  <c r="H809" i="7"/>
  <c r="G808" i="7"/>
  <c r="F808" i="7"/>
  <c r="E808" i="7"/>
  <c r="I807" i="7"/>
  <c r="H807" i="7"/>
  <c r="I806" i="7"/>
  <c r="H806" i="7"/>
  <c r="I805" i="7"/>
  <c r="H805" i="7"/>
  <c r="I804" i="7"/>
  <c r="H804" i="7"/>
  <c r="I803" i="7"/>
  <c r="H803" i="7"/>
  <c r="I802" i="7"/>
  <c r="H802" i="7"/>
  <c r="G801" i="7"/>
  <c r="F801" i="7"/>
  <c r="E801" i="7"/>
  <c r="I799" i="7"/>
  <c r="H799" i="7"/>
  <c r="I798" i="7"/>
  <c r="H798" i="7"/>
  <c r="I797" i="7"/>
  <c r="H797" i="7"/>
  <c r="G796" i="7"/>
  <c r="F796" i="7"/>
  <c r="F795" i="7" s="1"/>
  <c r="E796" i="7"/>
  <c r="E795" i="7" s="1"/>
  <c r="I793" i="7"/>
  <c r="H793" i="7"/>
  <c r="G792" i="7"/>
  <c r="F792" i="7"/>
  <c r="E792" i="7"/>
  <c r="I791" i="7"/>
  <c r="H791" i="7"/>
  <c r="G790" i="7"/>
  <c r="F790" i="7"/>
  <c r="E790" i="7"/>
  <c r="I789" i="7"/>
  <c r="H789" i="7"/>
  <c r="I788" i="7"/>
  <c r="H788" i="7"/>
  <c r="I787" i="7"/>
  <c r="H787" i="7"/>
  <c r="I786" i="7"/>
  <c r="H786" i="7"/>
  <c r="I785" i="7"/>
  <c r="H785" i="7"/>
  <c r="I784" i="7"/>
  <c r="H784" i="7"/>
  <c r="G783" i="7"/>
  <c r="F783" i="7"/>
  <c r="E783" i="7"/>
  <c r="I781" i="7"/>
  <c r="H781" i="7"/>
  <c r="I780" i="7"/>
  <c r="H780" i="7"/>
  <c r="I779" i="7"/>
  <c r="H779" i="7"/>
  <c r="G778" i="7"/>
  <c r="F778" i="7"/>
  <c r="F777" i="7" s="1"/>
  <c r="E778" i="7"/>
  <c r="E777" i="7" s="1"/>
  <c r="H769" i="7"/>
  <c r="I769" i="7"/>
  <c r="F765" i="7"/>
  <c r="G765" i="7"/>
  <c r="E765" i="7"/>
  <c r="F760" i="7"/>
  <c r="G760" i="7"/>
  <c r="E760" i="7"/>
  <c r="H763" i="7"/>
  <c r="I763" i="7"/>
  <c r="D20" i="3"/>
  <c r="D19" i="3" s="1"/>
  <c r="C20" i="3"/>
  <c r="C19" i="3" s="1"/>
  <c r="F782" i="7" l="1"/>
  <c r="E926" i="7"/>
  <c r="E938" i="7" s="1"/>
  <c r="H832" i="7"/>
  <c r="H868" i="7"/>
  <c r="H880" i="7"/>
  <c r="H898" i="7"/>
  <c r="H904" i="7"/>
  <c r="E908" i="7"/>
  <c r="H916" i="7"/>
  <c r="H900" i="7"/>
  <c r="H844" i="7"/>
  <c r="E818" i="7"/>
  <c r="E830" i="7" s="1"/>
  <c r="G831" i="7"/>
  <c r="E782" i="7"/>
  <c r="E794" i="7" s="1"/>
  <c r="H828" i="7"/>
  <c r="H850" i="7"/>
  <c r="H862" i="7"/>
  <c r="I837" i="7"/>
  <c r="F872" i="7"/>
  <c r="F884" i="7" s="1"/>
  <c r="H801" i="7"/>
  <c r="I832" i="7"/>
  <c r="H864" i="7"/>
  <c r="F854" i="7"/>
  <c r="F866" i="7" s="1"/>
  <c r="I826" i="7"/>
  <c r="F818" i="7"/>
  <c r="F830" i="7" s="1"/>
  <c r="F800" i="7"/>
  <c r="F812" i="7" s="1"/>
  <c r="H792" i="7"/>
  <c r="H810" i="7"/>
  <c r="H819" i="7"/>
  <c r="F831" i="7"/>
  <c r="I831" i="7" s="1"/>
  <c r="G836" i="7"/>
  <c r="F836" i="7"/>
  <c r="H873" i="7"/>
  <c r="I882" i="7"/>
  <c r="E890" i="7"/>
  <c r="E902" i="7" s="1"/>
  <c r="I898" i="7"/>
  <c r="H936" i="7"/>
  <c r="H808" i="7"/>
  <c r="E836" i="7"/>
  <c r="E848" i="7" s="1"/>
  <c r="H909" i="7"/>
  <c r="H934" i="7"/>
  <c r="I790" i="7"/>
  <c r="I808" i="7"/>
  <c r="E920" i="7"/>
  <c r="I934" i="7"/>
  <c r="F902" i="7"/>
  <c r="F938" i="7"/>
  <c r="I810" i="7"/>
  <c r="G813" i="7"/>
  <c r="I813" i="7" s="1"/>
  <c r="I814" i="7"/>
  <c r="G818" i="7"/>
  <c r="I819" i="7"/>
  <c r="H826" i="7"/>
  <c r="H846" i="7"/>
  <c r="I850" i="7"/>
  <c r="E854" i="7"/>
  <c r="E866" i="7" s="1"/>
  <c r="I862" i="7"/>
  <c r="I864" i="7"/>
  <c r="G867" i="7"/>
  <c r="I867" i="7" s="1"/>
  <c r="I868" i="7"/>
  <c r="G872" i="7"/>
  <c r="I873" i="7"/>
  <c r="I900" i="7"/>
  <c r="H918" i="7"/>
  <c r="I936" i="7"/>
  <c r="H796" i="7"/>
  <c r="I844" i="7"/>
  <c r="I846" i="7"/>
  <c r="H886" i="7"/>
  <c r="H891" i="7"/>
  <c r="I916" i="7"/>
  <c r="I918" i="7"/>
  <c r="G921" i="7"/>
  <c r="I921" i="7" s="1"/>
  <c r="I922" i="7"/>
  <c r="G926" i="7"/>
  <c r="I926" i="7" s="1"/>
  <c r="I927" i="7"/>
  <c r="H790" i="7"/>
  <c r="I880" i="7"/>
  <c r="G885" i="7"/>
  <c r="I885" i="7" s="1"/>
  <c r="I886" i="7"/>
  <c r="G890" i="7"/>
  <c r="I890" i="7" s="1"/>
  <c r="I891" i="7"/>
  <c r="E872" i="7"/>
  <c r="E884" i="7" s="1"/>
  <c r="H882" i="7"/>
  <c r="H855" i="7"/>
  <c r="H837" i="7"/>
  <c r="E800" i="7"/>
  <c r="E812" i="7" s="1"/>
  <c r="I855" i="7"/>
  <c r="G800" i="7"/>
  <c r="I801" i="7"/>
  <c r="G795" i="7"/>
  <c r="I795" i="7" s="1"/>
  <c r="I796" i="7"/>
  <c r="I904" i="7"/>
  <c r="F908" i="7"/>
  <c r="F920" i="7" s="1"/>
  <c r="I909" i="7"/>
  <c r="G903" i="7"/>
  <c r="G908" i="7"/>
  <c r="G849" i="7"/>
  <c r="G854" i="7"/>
  <c r="H831" i="7"/>
  <c r="F794" i="7"/>
  <c r="H778" i="7"/>
  <c r="H783" i="7"/>
  <c r="I792" i="7"/>
  <c r="I778" i="7"/>
  <c r="G782" i="7"/>
  <c r="I782" i="7" s="1"/>
  <c r="I783" i="7"/>
  <c r="G777" i="7"/>
  <c r="E125" i="3"/>
  <c r="E124" i="3"/>
  <c r="H836" i="7" l="1"/>
  <c r="I818" i="7"/>
  <c r="H885" i="7"/>
  <c r="F848" i="7"/>
  <c r="H795" i="7"/>
  <c r="I836" i="7"/>
  <c r="G848" i="7"/>
  <c r="H848" i="7" s="1"/>
  <c r="H867" i="7"/>
  <c r="I800" i="7"/>
  <c r="G812" i="7"/>
  <c r="H812" i="7" s="1"/>
  <c r="H872" i="7"/>
  <c r="G830" i="7"/>
  <c r="H830" i="7" s="1"/>
  <c r="G938" i="7"/>
  <c r="I938" i="7" s="1"/>
  <c r="H818" i="7"/>
  <c r="H890" i="7"/>
  <c r="I872" i="7"/>
  <c r="H800" i="7"/>
  <c r="H813" i="7"/>
  <c r="G884" i="7"/>
  <c r="I884" i="7" s="1"/>
  <c r="H921" i="7"/>
  <c r="G902" i="7"/>
  <c r="I902" i="7" s="1"/>
  <c r="H926" i="7"/>
  <c r="I908" i="7"/>
  <c r="H908" i="7"/>
  <c r="I903" i="7"/>
  <c r="H903" i="7"/>
  <c r="G920" i="7"/>
  <c r="I854" i="7"/>
  <c r="H854" i="7"/>
  <c r="I849" i="7"/>
  <c r="H849" i="7"/>
  <c r="G866" i="7"/>
  <c r="H782" i="7"/>
  <c r="I777" i="7"/>
  <c r="H777" i="7"/>
  <c r="G794" i="7"/>
  <c r="E9" i="3"/>
  <c r="E10" i="3"/>
  <c r="E13" i="3"/>
  <c r="E14" i="3"/>
  <c r="E15" i="3"/>
  <c r="E20" i="3"/>
  <c r="E21" i="3"/>
  <c r="E22" i="3"/>
  <c r="E23" i="3"/>
  <c r="E24" i="3"/>
  <c r="E25" i="3"/>
  <c r="E26" i="3"/>
  <c r="E29" i="3"/>
  <c r="E30" i="3"/>
  <c r="E31" i="3"/>
  <c r="E32" i="3"/>
  <c r="E33" i="3"/>
  <c r="E34" i="3"/>
  <c r="E35" i="3"/>
  <c r="E36" i="3"/>
  <c r="E37" i="3"/>
  <c r="E39" i="3"/>
  <c r="E40" i="3"/>
  <c r="E41" i="3"/>
  <c r="E42" i="3"/>
  <c r="E43" i="3"/>
  <c r="E44" i="3"/>
  <c r="E45" i="3"/>
  <c r="E46" i="3"/>
  <c r="E47" i="3"/>
  <c r="E49" i="3"/>
  <c r="E50" i="3"/>
  <c r="E51" i="3"/>
  <c r="E52" i="3"/>
  <c r="E53" i="3"/>
  <c r="E54" i="3"/>
  <c r="E55" i="3"/>
  <c r="E56" i="3"/>
  <c r="E57" i="3"/>
  <c r="E60" i="3"/>
  <c r="E61" i="3"/>
  <c r="E62" i="3"/>
  <c r="E63" i="3"/>
  <c r="E64" i="3"/>
  <c r="E65" i="3"/>
  <c r="E66" i="3"/>
  <c r="E67" i="3"/>
  <c r="E68" i="3"/>
  <c r="E70" i="3"/>
  <c r="E71" i="3"/>
  <c r="E72" i="3"/>
  <c r="E73" i="3"/>
  <c r="E74" i="3"/>
  <c r="E75" i="3"/>
  <c r="E76" i="3"/>
  <c r="E77" i="3"/>
  <c r="E78" i="3"/>
  <c r="E80" i="3"/>
  <c r="E81" i="3"/>
  <c r="E82" i="3"/>
  <c r="E83" i="3"/>
  <c r="E84" i="3"/>
  <c r="E85" i="3"/>
  <c r="E86" i="3"/>
  <c r="E87" i="3"/>
  <c r="E88" i="3"/>
  <c r="E90" i="3"/>
  <c r="E91" i="3"/>
  <c r="E92" i="3"/>
  <c r="E93" i="3"/>
  <c r="E94" i="3"/>
  <c r="E95" i="3"/>
  <c r="E96" i="3"/>
  <c r="E97" i="3"/>
  <c r="E98" i="3"/>
  <c r="E100" i="3"/>
  <c r="E101" i="3"/>
  <c r="E102" i="3"/>
  <c r="E103" i="3"/>
  <c r="E104" i="3"/>
  <c r="E117" i="3"/>
  <c r="E118" i="3"/>
  <c r="E119" i="3"/>
  <c r="E120" i="3"/>
  <c r="E121" i="3"/>
  <c r="E122" i="3"/>
  <c r="E123" i="3"/>
  <c r="E128" i="3"/>
  <c r="E129" i="3"/>
  <c r="E130" i="3"/>
  <c r="E131" i="3"/>
  <c r="E132" i="3"/>
  <c r="E133" i="3"/>
  <c r="E134" i="3"/>
  <c r="E135" i="3"/>
  <c r="E136" i="3"/>
  <c r="E138" i="3"/>
  <c r="E139" i="3"/>
  <c r="E140" i="3"/>
  <c r="E141" i="3"/>
  <c r="E142" i="3"/>
  <c r="E143" i="3"/>
  <c r="E144" i="3"/>
  <c r="E145" i="3"/>
  <c r="E146" i="3"/>
  <c r="D137" i="3"/>
  <c r="C137" i="3"/>
  <c r="D127" i="3"/>
  <c r="C127" i="3"/>
  <c r="D116" i="3"/>
  <c r="D105" i="3" s="1"/>
  <c r="C116" i="3"/>
  <c r="C105" i="3" s="1"/>
  <c r="I812" i="7" l="1"/>
  <c r="I848" i="7"/>
  <c r="H884" i="7"/>
  <c r="I830" i="7"/>
  <c r="H938" i="7"/>
  <c r="H902" i="7"/>
  <c r="I920" i="7"/>
  <c r="H920" i="7"/>
  <c r="I866" i="7"/>
  <c r="H866" i="7"/>
  <c r="I794" i="7"/>
  <c r="H794" i="7"/>
  <c r="C126" i="3"/>
  <c r="E116" i="3"/>
  <c r="E105" i="3"/>
  <c r="E137" i="3"/>
  <c r="D126" i="3"/>
  <c r="E126" i="3" s="1"/>
  <c r="E127" i="3"/>
  <c r="D99" i="3"/>
  <c r="C99" i="3"/>
  <c r="D89" i="3"/>
  <c r="C89" i="3"/>
  <c r="D79" i="3"/>
  <c r="C79" i="3"/>
  <c r="D69" i="3"/>
  <c r="C69" i="3"/>
  <c r="C59" i="3"/>
  <c r="C48" i="3"/>
  <c r="D38" i="3"/>
  <c r="C38" i="3"/>
  <c r="D28" i="3"/>
  <c r="C28" i="3"/>
  <c r="D12" i="3"/>
  <c r="D11" i="3" s="1"/>
  <c r="C12" i="3"/>
  <c r="D8" i="3"/>
  <c r="C8" i="3"/>
  <c r="C7" i="3" s="1"/>
  <c r="E99" i="3" l="1"/>
  <c r="D58" i="3"/>
  <c r="E28" i="3"/>
  <c r="E89" i="3"/>
  <c r="E79" i="3"/>
  <c r="C58" i="3"/>
  <c r="E48" i="3"/>
  <c r="E38" i="3"/>
  <c r="E19" i="3"/>
  <c r="C11" i="3"/>
  <c r="E11" i="3" s="1"/>
  <c r="E12" i="3"/>
  <c r="E8" i="3"/>
  <c r="E69" i="3"/>
  <c r="E59" i="3"/>
  <c r="C27" i="3"/>
  <c r="C6" i="3" s="1"/>
  <c r="D27" i="3"/>
  <c r="D6" i="3" s="1"/>
  <c r="D7" i="3"/>
  <c r="E7" i="3" s="1"/>
  <c r="E58" i="3" l="1"/>
  <c r="E27" i="3"/>
  <c r="H20" i="11"/>
  <c r="I20" i="11"/>
  <c r="H21" i="11"/>
  <c r="I21" i="11"/>
  <c r="H22" i="11"/>
  <c r="I22" i="11"/>
  <c r="H23" i="11"/>
  <c r="I23" i="11"/>
  <c r="H24" i="11"/>
  <c r="I24" i="11"/>
  <c r="H25" i="11"/>
  <c r="I25" i="11"/>
  <c r="H26" i="11"/>
  <c r="I26" i="11"/>
  <c r="H27" i="11"/>
  <c r="I27" i="11"/>
  <c r="H28" i="11"/>
  <c r="I28" i="11"/>
  <c r="H29" i="11"/>
  <c r="I29" i="11"/>
  <c r="H31" i="11"/>
  <c r="I31" i="11"/>
  <c r="H32" i="11"/>
  <c r="I32" i="11"/>
  <c r="H33" i="11"/>
  <c r="I33" i="11"/>
  <c r="H34" i="11"/>
  <c r="I34" i="11"/>
  <c r="H35" i="11"/>
  <c r="I35" i="11"/>
  <c r="H36" i="11"/>
  <c r="I36" i="11"/>
  <c r="H37" i="11"/>
  <c r="I37" i="11"/>
  <c r="H38" i="11"/>
  <c r="I38" i="11"/>
  <c r="H39" i="11"/>
  <c r="I39" i="11"/>
  <c r="H40" i="11"/>
  <c r="I40" i="11"/>
  <c r="F30" i="11"/>
  <c r="G30" i="11"/>
  <c r="E30" i="11"/>
  <c r="F19" i="11"/>
  <c r="G19" i="11"/>
  <c r="H30" i="11" l="1"/>
  <c r="I30" i="11"/>
  <c r="H18" i="7"/>
  <c r="I18" i="7"/>
  <c r="F330" i="7"/>
  <c r="G330" i="7"/>
  <c r="E330" i="7"/>
  <c r="H334" i="7"/>
  <c r="I334" i="7"/>
  <c r="F259" i="7"/>
  <c r="G259" i="7"/>
  <c r="I259" i="7" s="1"/>
  <c r="E259" i="7"/>
  <c r="H259" i="7" s="1"/>
  <c r="H260" i="7"/>
  <c r="I260" i="7"/>
  <c r="F123" i="7"/>
  <c r="G123" i="7"/>
  <c r="E123" i="7"/>
  <c r="H124" i="7"/>
  <c r="I124" i="7"/>
  <c r="I123" i="7" l="1"/>
  <c r="H123" i="7"/>
  <c r="I270" i="7"/>
  <c r="H270" i="7"/>
  <c r="G269" i="7"/>
  <c r="F269" i="7"/>
  <c r="E269" i="7"/>
  <c r="I269" i="7" l="1"/>
  <c r="H269" i="7"/>
  <c r="H761" i="7" l="1"/>
  <c r="I761" i="7"/>
  <c r="H762" i="7"/>
  <c r="I762" i="7"/>
  <c r="H766" i="7"/>
  <c r="I766" i="7"/>
  <c r="H767" i="7"/>
  <c r="I767" i="7"/>
  <c r="H768" i="7"/>
  <c r="I768" i="7"/>
  <c r="H770" i="7"/>
  <c r="I770" i="7"/>
  <c r="H771" i="7"/>
  <c r="I771" i="7"/>
  <c r="H773" i="7"/>
  <c r="I773" i="7"/>
  <c r="H775" i="7"/>
  <c r="I775" i="7"/>
  <c r="F759" i="7" l="1"/>
  <c r="E759" i="7"/>
  <c r="G774" i="7"/>
  <c r="F774" i="7"/>
  <c r="E774" i="7"/>
  <c r="G772" i="7"/>
  <c r="F772" i="7"/>
  <c r="E772" i="7"/>
  <c r="I689" i="7"/>
  <c r="H689" i="7"/>
  <c r="G688" i="7"/>
  <c r="F688" i="7"/>
  <c r="E688" i="7"/>
  <c r="I687" i="7"/>
  <c r="H687" i="7"/>
  <c r="I686" i="7"/>
  <c r="H686" i="7"/>
  <c r="G685" i="7"/>
  <c r="F685" i="7"/>
  <c r="E685" i="7"/>
  <c r="I683" i="7"/>
  <c r="H683" i="7"/>
  <c r="I682" i="7"/>
  <c r="H682" i="7"/>
  <c r="G681" i="7"/>
  <c r="F681" i="7"/>
  <c r="F680" i="7" s="1"/>
  <c r="E681" i="7"/>
  <c r="E680" i="7" s="1"/>
  <c r="I679" i="7"/>
  <c r="H679" i="7"/>
  <c r="G678" i="7"/>
  <c r="F678" i="7"/>
  <c r="E678" i="7"/>
  <c r="I677" i="7"/>
  <c r="H677" i="7"/>
  <c r="G676" i="7"/>
  <c r="F676" i="7"/>
  <c r="E676" i="7"/>
  <c r="I674" i="7"/>
  <c r="H674" i="7"/>
  <c r="G673" i="7"/>
  <c r="G672" i="7" s="1"/>
  <c r="F673" i="7"/>
  <c r="F672" i="7" s="1"/>
  <c r="E673" i="7"/>
  <c r="E672" i="7" s="1"/>
  <c r="I671" i="7"/>
  <c r="H671" i="7"/>
  <c r="I670" i="7"/>
  <c r="H670" i="7"/>
  <c r="I669" i="7"/>
  <c r="H669" i="7"/>
  <c r="G668" i="7"/>
  <c r="G667" i="7" s="1"/>
  <c r="F668" i="7"/>
  <c r="F667" i="7" s="1"/>
  <c r="E668" i="7"/>
  <c r="E667" i="7" s="1"/>
  <c r="I666" i="7"/>
  <c r="H666" i="7"/>
  <c r="I665" i="7"/>
  <c r="H665" i="7"/>
  <c r="I664" i="7"/>
  <c r="H664" i="7"/>
  <c r="I663" i="7"/>
  <c r="H663" i="7"/>
  <c r="I662" i="7"/>
  <c r="H662" i="7"/>
  <c r="I661" i="7"/>
  <c r="H661" i="7"/>
  <c r="G660" i="7"/>
  <c r="F660" i="7"/>
  <c r="E660" i="7"/>
  <c r="I659" i="7"/>
  <c r="H659" i="7"/>
  <c r="G658" i="7"/>
  <c r="F658" i="7"/>
  <c r="E658" i="7"/>
  <c r="I657" i="7"/>
  <c r="H657" i="7"/>
  <c r="I656" i="7"/>
  <c r="H656" i="7"/>
  <c r="I655" i="7"/>
  <c r="H655" i="7"/>
  <c r="I654" i="7"/>
  <c r="H654" i="7"/>
  <c r="I653" i="7"/>
  <c r="H653" i="7"/>
  <c r="I652" i="7"/>
  <c r="H652" i="7"/>
  <c r="I651" i="7"/>
  <c r="H651" i="7"/>
  <c r="I650" i="7"/>
  <c r="H650" i="7"/>
  <c r="I649" i="7"/>
  <c r="H649" i="7"/>
  <c r="G648" i="7"/>
  <c r="F648" i="7"/>
  <c r="E648" i="7"/>
  <c r="I647" i="7"/>
  <c r="H647" i="7"/>
  <c r="I646" i="7"/>
  <c r="H646" i="7"/>
  <c r="I645" i="7"/>
  <c r="H645" i="7"/>
  <c r="I644" i="7"/>
  <c r="H644" i="7"/>
  <c r="I643" i="7"/>
  <c r="H643" i="7"/>
  <c r="I642" i="7"/>
  <c r="H642" i="7"/>
  <c r="G641" i="7"/>
  <c r="F641" i="7"/>
  <c r="E641" i="7"/>
  <c r="I640" i="7"/>
  <c r="H640" i="7"/>
  <c r="I639" i="7"/>
  <c r="H639" i="7"/>
  <c r="I638" i="7"/>
  <c r="H638" i="7"/>
  <c r="I637" i="7"/>
  <c r="H637" i="7"/>
  <c r="G636" i="7"/>
  <c r="F636" i="7"/>
  <c r="E636" i="7"/>
  <c r="I634" i="7"/>
  <c r="H634" i="7"/>
  <c r="I633" i="7"/>
  <c r="H633" i="7"/>
  <c r="G632" i="7"/>
  <c r="F632" i="7"/>
  <c r="E632" i="7"/>
  <c r="I631" i="7"/>
  <c r="H631" i="7"/>
  <c r="G630" i="7"/>
  <c r="F630" i="7"/>
  <c r="E630" i="7"/>
  <c r="I629" i="7"/>
  <c r="H629" i="7"/>
  <c r="I628" i="7"/>
  <c r="H628" i="7"/>
  <c r="I627" i="7"/>
  <c r="H627" i="7"/>
  <c r="I626" i="7"/>
  <c r="H626" i="7"/>
  <c r="G625" i="7"/>
  <c r="F625" i="7"/>
  <c r="E625" i="7"/>
  <c r="I622" i="7"/>
  <c r="H622" i="7"/>
  <c r="G621" i="7"/>
  <c r="F621" i="7"/>
  <c r="E621" i="7"/>
  <c r="I620" i="7"/>
  <c r="H620" i="7"/>
  <c r="I619" i="7"/>
  <c r="H619" i="7"/>
  <c r="G618" i="7"/>
  <c r="F618" i="7"/>
  <c r="E618" i="7"/>
  <c r="I616" i="7"/>
  <c r="H616" i="7"/>
  <c r="I615" i="7"/>
  <c r="H615" i="7"/>
  <c r="G614" i="7"/>
  <c r="F614" i="7"/>
  <c r="F613" i="7" s="1"/>
  <c r="E614" i="7"/>
  <c r="E613" i="7" s="1"/>
  <c r="I612" i="7"/>
  <c r="H612" i="7"/>
  <c r="G611" i="7"/>
  <c r="F611" i="7"/>
  <c r="E611" i="7"/>
  <c r="I610" i="7"/>
  <c r="H610" i="7"/>
  <c r="G609" i="7"/>
  <c r="F609" i="7"/>
  <c r="E609" i="7"/>
  <c r="I607" i="7"/>
  <c r="H607" i="7"/>
  <c r="G606" i="7"/>
  <c r="G605" i="7" s="1"/>
  <c r="F606" i="7"/>
  <c r="F605" i="7" s="1"/>
  <c r="E606" i="7"/>
  <c r="E605" i="7" s="1"/>
  <c r="I604" i="7"/>
  <c r="H604" i="7"/>
  <c r="I603" i="7"/>
  <c r="H603" i="7"/>
  <c r="I602" i="7"/>
  <c r="H602" i="7"/>
  <c r="G601" i="7"/>
  <c r="G600" i="7" s="1"/>
  <c r="F601" i="7"/>
  <c r="F600" i="7" s="1"/>
  <c r="E601" i="7"/>
  <c r="E600" i="7" s="1"/>
  <c r="I599" i="7"/>
  <c r="H599" i="7"/>
  <c r="I598" i="7"/>
  <c r="H598" i="7"/>
  <c r="I597" i="7"/>
  <c r="H597" i="7"/>
  <c r="I596" i="7"/>
  <c r="H596" i="7"/>
  <c r="I595" i="7"/>
  <c r="H595" i="7"/>
  <c r="I594" i="7"/>
  <c r="H594" i="7"/>
  <c r="G593" i="7"/>
  <c r="F593" i="7"/>
  <c r="E593" i="7"/>
  <c r="I592" i="7"/>
  <c r="H592" i="7"/>
  <c r="G591" i="7"/>
  <c r="F591" i="7"/>
  <c r="E591" i="7"/>
  <c r="I590" i="7"/>
  <c r="H590" i="7"/>
  <c r="I589" i="7"/>
  <c r="H589" i="7"/>
  <c r="I588" i="7"/>
  <c r="H588" i="7"/>
  <c r="I587" i="7"/>
  <c r="H587" i="7"/>
  <c r="I586" i="7"/>
  <c r="H586" i="7"/>
  <c r="I585" i="7"/>
  <c r="H585" i="7"/>
  <c r="I584" i="7"/>
  <c r="H584" i="7"/>
  <c r="I583" i="7"/>
  <c r="H583" i="7"/>
  <c r="I582" i="7"/>
  <c r="H582" i="7"/>
  <c r="G581" i="7"/>
  <c r="F581" i="7"/>
  <c r="E581" i="7"/>
  <c r="I580" i="7"/>
  <c r="H580" i="7"/>
  <c r="I579" i="7"/>
  <c r="H579" i="7"/>
  <c r="I578" i="7"/>
  <c r="H578" i="7"/>
  <c r="I577" i="7"/>
  <c r="H577" i="7"/>
  <c r="I576" i="7"/>
  <c r="H576" i="7"/>
  <c r="I575" i="7"/>
  <c r="H575" i="7"/>
  <c r="G574" i="7"/>
  <c r="F574" i="7"/>
  <c r="E574" i="7"/>
  <c r="I573" i="7"/>
  <c r="H573" i="7"/>
  <c r="I572" i="7"/>
  <c r="H572" i="7"/>
  <c r="I571" i="7"/>
  <c r="H571" i="7"/>
  <c r="I570" i="7"/>
  <c r="H570" i="7"/>
  <c r="G569" i="7"/>
  <c r="F569" i="7"/>
  <c r="E569" i="7"/>
  <c r="I567" i="7"/>
  <c r="H567" i="7"/>
  <c r="I566" i="7"/>
  <c r="H566" i="7"/>
  <c r="G565" i="7"/>
  <c r="F565" i="7"/>
  <c r="E565" i="7"/>
  <c r="I564" i="7"/>
  <c r="H564" i="7"/>
  <c r="G563" i="7"/>
  <c r="F563" i="7"/>
  <c r="E563" i="7"/>
  <c r="I562" i="7"/>
  <c r="H562" i="7"/>
  <c r="I561" i="7"/>
  <c r="H561" i="7"/>
  <c r="I560" i="7"/>
  <c r="H560" i="7"/>
  <c r="I559" i="7"/>
  <c r="H559" i="7"/>
  <c r="G558" i="7"/>
  <c r="F558" i="7"/>
  <c r="E558" i="7"/>
  <c r="I555" i="7"/>
  <c r="H555" i="7"/>
  <c r="G554" i="7"/>
  <c r="F554" i="7"/>
  <c r="E554" i="7"/>
  <c r="I553" i="7"/>
  <c r="H553" i="7"/>
  <c r="I552" i="7"/>
  <c r="H552" i="7"/>
  <c r="G551" i="7"/>
  <c r="F551" i="7"/>
  <c r="E551" i="7"/>
  <c r="I549" i="7"/>
  <c r="H549" i="7"/>
  <c r="I548" i="7"/>
  <c r="H548" i="7"/>
  <c r="G547" i="7"/>
  <c r="G546" i="7" s="1"/>
  <c r="F547" i="7"/>
  <c r="F546" i="7" s="1"/>
  <c r="E547" i="7"/>
  <c r="E546" i="7" s="1"/>
  <c r="I545" i="7"/>
  <c r="H545" i="7"/>
  <c r="G544" i="7"/>
  <c r="F544" i="7"/>
  <c r="E544" i="7"/>
  <c r="I543" i="7"/>
  <c r="H543" i="7"/>
  <c r="G542" i="7"/>
  <c r="F542" i="7"/>
  <c r="E542" i="7"/>
  <c r="I540" i="7"/>
  <c r="H540" i="7"/>
  <c r="G539" i="7"/>
  <c r="G538" i="7" s="1"/>
  <c r="F539" i="7"/>
  <c r="F538" i="7" s="1"/>
  <c r="E539" i="7"/>
  <c r="E538" i="7" s="1"/>
  <c r="I537" i="7"/>
  <c r="H537" i="7"/>
  <c r="I536" i="7"/>
  <c r="H536" i="7"/>
  <c r="I535" i="7"/>
  <c r="H535" i="7"/>
  <c r="G534" i="7"/>
  <c r="G533" i="7" s="1"/>
  <c r="F534" i="7"/>
  <c r="F533" i="7" s="1"/>
  <c r="E534" i="7"/>
  <c r="E533" i="7" s="1"/>
  <c r="I532" i="7"/>
  <c r="H532" i="7"/>
  <c r="I531" i="7"/>
  <c r="H531" i="7"/>
  <c r="I530" i="7"/>
  <c r="H530" i="7"/>
  <c r="I529" i="7"/>
  <c r="H529" i="7"/>
  <c r="I528" i="7"/>
  <c r="H528" i="7"/>
  <c r="I527" i="7"/>
  <c r="H527" i="7"/>
  <c r="G526" i="7"/>
  <c r="F526" i="7"/>
  <c r="E526" i="7"/>
  <c r="I525" i="7"/>
  <c r="H525" i="7"/>
  <c r="G524" i="7"/>
  <c r="F524" i="7"/>
  <c r="E524" i="7"/>
  <c r="I523" i="7"/>
  <c r="H523" i="7"/>
  <c r="I522" i="7"/>
  <c r="H522" i="7"/>
  <c r="I521" i="7"/>
  <c r="H521" i="7"/>
  <c r="I520" i="7"/>
  <c r="H520" i="7"/>
  <c r="I519" i="7"/>
  <c r="H519" i="7"/>
  <c r="I518" i="7"/>
  <c r="H518" i="7"/>
  <c r="I517" i="7"/>
  <c r="H517" i="7"/>
  <c r="I516" i="7"/>
  <c r="H516" i="7"/>
  <c r="I515" i="7"/>
  <c r="H515" i="7"/>
  <c r="G514" i="7"/>
  <c r="F514" i="7"/>
  <c r="E514" i="7"/>
  <c r="I513" i="7"/>
  <c r="H513" i="7"/>
  <c r="I512" i="7"/>
  <c r="H512" i="7"/>
  <c r="I511" i="7"/>
  <c r="H511" i="7"/>
  <c r="I510" i="7"/>
  <c r="H510" i="7"/>
  <c r="I509" i="7"/>
  <c r="H509" i="7"/>
  <c r="I508" i="7"/>
  <c r="H508" i="7"/>
  <c r="G507" i="7"/>
  <c r="F507" i="7"/>
  <c r="E507" i="7"/>
  <c r="I506" i="7"/>
  <c r="H506" i="7"/>
  <c r="I505" i="7"/>
  <c r="H505" i="7"/>
  <c r="I504" i="7"/>
  <c r="H504" i="7"/>
  <c r="I503" i="7"/>
  <c r="H503" i="7"/>
  <c r="G502" i="7"/>
  <c r="F502" i="7"/>
  <c r="E502" i="7"/>
  <c r="I500" i="7"/>
  <c r="H500" i="7"/>
  <c r="I499" i="7"/>
  <c r="H499" i="7"/>
  <c r="G498" i="7"/>
  <c r="F498" i="7"/>
  <c r="E498" i="7"/>
  <c r="I497" i="7"/>
  <c r="H497" i="7"/>
  <c r="G496" i="7"/>
  <c r="F496" i="7"/>
  <c r="E496" i="7"/>
  <c r="I495" i="7"/>
  <c r="H495" i="7"/>
  <c r="I494" i="7"/>
  <c r="H494" i="7"/>
  <c r="I493" i="7"/>
  <c r="H493" i="7"/>
  <c r="I492" i="7"/>
  <c r="H492" i="7"/>
  <c r="G491" i="7"/>
  <c r="F491" i="7"/>
  <c r="E491" i="7"/>
  <c r="I488" i="7"/>
  <c r="H488" i="7"/>
  <c r="G487" i="7"/>
  <c r="F487" i="7"/>
  <c r="E487" i="7"/>
  <c r="I486" i="7"/>
  <c r="H486" i="7"/>
  <c r="I485" i="7"/>
  <c r="H485" i="7"/>
  <c r="G484" i="7"/>
  <c r="F484" i="7"/>
  <c r="E484" i="7"/>
  <c r="I482" i="7"/>
  <c r="H482" i="7"/>
  <c r="I481" i="7"/>
  <c r="H481" i="7"/>
  <c r="G480" i="7"/>
  <c r="F480" i="7"/>
  <c r="E480" i="7"/>
  <c r="E479" i="7" s="1"/>
  <c r="I478" i="7"/>
  <c r="H478" i="7"/>
  <c r="G477" i="7"/>
  <c r="G472" i="7" s="1"/>
  <c r="F477" i="7"/>
  <c r="E477" i="7"/>
  <c r="I476" i="7"/>
  <c r="H476" i="7"/>
  <c r="G475" i="7"/>
  <c r="F475" i="7"/>
  <c r="E475" i="7"/>
  <c r="I471" i="7"/>
  <c r="H471" i="7"/>
  <c r="G470" i="7"/>
  <c r="G469" i="7" s="1"/>
  <c r="F470" i="7"/>
  <c r="F469" i="7" s="1"/>
  <c r="E470" i="7"/>
  <c r="E469" i="7" s="1"/>
  <c r="I468" i="7"/>
  <c r="H468" i="7"/>
  <c r="I467" i="7"/>
  <c r="H467" i="7"/>
  <c r="I466" i="7"/>
  <c r="H466" i="7"/>
  <c r="G465" i="7"/>
  <c r="G464" i="7" s="1"/>
  <c r="F465" i="7"/>
  <c r="F464" i="7" s="1"/>
  <c r="E465" i="7"/>
  <c r="E464" i="7" s="1"/>
  <c r="I463" i="7"/>
  <c r="H463" i="7"/>
  <c r="I462" i="7"/>
  <c r="H462" i="7"/>
  <c r="I461" i="7"/>
  <c r="H461" i="7"/>
  <c r="I460" i="7"/>
  <c r="H460" i="7"/>
  <c r="I459" i="7"/>
  <c r="H459" i="7"/>
  <c r="I458" i="7"/>
  <c r="H458" i="7"/>
  <c r="G457" i="7"/>
  <c r="F457" i="7"/>
  <c r="E457" i="7"/>
  <c r="I456" i="7"/>
  <c r="H456" i="7"/>
  <c r="G455" i="7"/>
  <c r="F455" i="7"/>
  <c r="E455" i="7"/>
  <c r="I454" i="7"/>
  <c r="H454" i="7"/>
  <c r="I453" i="7"/>
  <c r="H453" i="7"/>
  <c r="I452" i="7"/>
  <c r="H452" i="7"/>
  <c r="I451" i="7"/>
  <c r="H451" i="7"/>
  <c r="I450" i="7"/>
  <c r="H450" i="7"/>
  <c r="I449" i="7"/>
  <c r="H449" i="7"/>
  <c r="I448" i="7"/>
  <c r="H448" i="7"/>
  <c r="I447" i="7"/>
  <c r="H447" i="7"/>
  <c r="I446" i="7"/>
  <c r="H446" i="7"/>
  <c r="G445" i="7"/>
  <c r="F445" i="7"/>
  <c r="E445" i="7"/>
  <c r="I444" i="7"/>
  <c r="H444" i="7"/>
  <c r="I443" i="7"/>
  <c r="H443" i="7"/>
  <c r="I442" i="7"/>
  <c r="H442" i="7"/>
  <c r="I441" i="7"/>
  <c r="H441" i="7"/>
  <c r="I440" i="7"/>
  <c r="H440" i="7"/>
  <c r="I439" i="7"/>
  <c r="H439" i="7"/>
  <c r="G438" i="7"/>
  <c r="F438" i="7"/>
  <c r="E438" i="7"/>
  <c r="I437" i="7"/>
  <c r="H437" i="7"/>
  <c r="I436" i="7"/>
  <c r="H436" i="7"/>
  <c r="I435" i="7"/>
  <c r="H435" i="7"/>
  <c r="I434" i="7"/>
  <c r="H434" i="7"/>
  <c r="G433" i="7"/>
  <c r="F433" i="7"/>
  <c r="E433" i="7"/>
  <c r="I431" i="7"/>
  <c r="H431" i="7"/>
  <c r="I430" i="7"/>
  <c r="H430" i="7"/>
  <c r="G429" i="7"/>
  <c r="F429" i="7"/>
  <c r="E429" i="7"/>
  <c r="I428" i="7"/>
  <c r="H428" i="7"/>
  <c r="G427" i="7"/>
  <c r="F427" i="7"/>
  <c r="E427" i="7"/>
  <c r="I426" i="7"/>
  <c r="H426" i="7"/>
  <c r="I425" i="7"/>
  <c r="H425" i="7"/>
  <c r="I424" i="7"/>
  <c r="H424" i="7"/>
  <c r="I423" i="7"/>
  <c r="H423" i="7"/>
  <c r="G422" i="7"/>
  <c r="F422" i="7"/>
  <c r="E422" i="7"/>
  <c r="I419" i="7"/>
  <c r="H419" i="7"/>
  <c r="G418" i="7"/>
  <c r="F418" i="7"/>
  <c r="E418" i="7"/>
  <c r="I417" i="7"/>
  <c r="H417" i="7"/>
  <c r="I416" i="7"/>
  <c r="H416" i="7"/>
  <c r="G415" i="7"/>
  <c r="F415" i="7"/>
  <c r="E415" i="7"/>
  <c r="I413" i="7"/>
  <c r="H413" i="7"/>
  <c r="I412" i="7"/>
  <c r="H412" i="7"/>
  <c r="G411" i="7"/>
  <c r="F411" i="7"/>
  <c r="F410" i="7" s="1"/>
  <c r="E411" i="7"/>
  <c r="E410" i="7" s="1"/>
  <c r="I409" i="7"/>
  <c r="H409" i="7"/>
  <c r="G408" i="7"/>
  <c r="F408" i="7"/>
  <c r="E408" i="7"/>
  <c r="I407" i="7"/>
  <c r="H407" i="7"/>
  <c r="G406" i="7"/>
  <c r="F406" i="7"/>
  <c r="E406" i="7"/>
  <c r="I404" i="7"/>
  <c r="H404" i="7"/>
  <c r="G403" i="7"/>
  <c r="G402" i="7" s="1"/>
  <c r="F403" i="7"/>
  <c r="F402" i="7" s="1"/>
  <c r="E403" i="7"/>
  <c r="E402" i="7" s="1"/>
  <c r="I401" i="7"/>
  <c r="H401" i="7"/>
  <c r="I400" i="7"/>
  <c r="H400" i="7"/>
  <c r="I399" i="7"/>
  <c r="H399" i="7"/>
  <c r="G398" i="7"/>
  <c r="G397" i="7" s="1"/>
  <c r="F398" i="7"/>
  <c r="F397" i="7" s="1"/>
  <c r="E398" i="7"/>
  <c r="E397" i="7" s="1"/>
  <c r="I396" i="7"/>
  <c r="H396" i="7"/>
  <c r="I395" i="7"/>
  <c r="H395" i="7"/>
  <c r="I394" i="7"/>
  <c r="H394" i="7"/>
  <c r="I393" i="7"/>
  <c r="H393" i="7"/>
  <c r="I392" i="7"/>
  <c r="H392" i="7"/>
  <c r="I391" i="7"/>
  <c r="H391" i="7"/>
  <c r="G390" i="7"/>
  <c r="F390" i="7"/>
  <c r="E390" i="7"/>
  <c r="I389" i="7"/>
  <c r="H389" i="7"/>
  <c r="G388" i="7"/>
  <c r="F388" i="7"/>
  <c r="E388" i="7"/>
  <c r="I387" i="7"/>
  <c r="H387" i="7"/>
  <c r="I386" i="7"/>
  <c r="H386" i="7"/>
  <c r="I385" i="7"/>
  <c r="H385" i="7"/>
  <c r="I384" i="7"/>
  <c r="H384" i="7"/>
  <c r="I383" i="7"/>
  <c r="H383" i="7"/>
  <c r="I382" i="7"/>
  <c r="H382" i="7"/>
  <c r="I381" i="7"/>
  <c r="H381" i="7"/>
  <c r="I380" i="7"/>
  <c r="H380" i="7"/>
  <c r="I379" i="7"/>
  <c r="H379" i="7"/>
  <c r="G378" i="7"/>
  <c r="F378" i="7"/>
  <c r="E378" i="7"/>
  <c r="I377" i="7"/>
  <c r="H377" i="7"/>
  <c r="I376" i="7"/>
  <c r="H376" i="7"/>
  <c r="I375" i="7"/>
  <c r="H375" i="7"/>
  <c r="I374" i="7"/>
  <c r="H374" i="7"/>
  <c r="I373" i="7"/>
  <c r="H373" i="7"/>
  <c r="I372" i="7"/>
  <c r="H372" i="7"/>
  <c r="G371" i="7"/>
  <c r="F371" i="7"/>
  <c r="E371" i="7"/>
  <c r="I370" i="7"/>
  <c r="H370" i="7"/>
  <c r="I369" i="7"/>
  <c r="H369" i="7"/>
  <c r="I368" i="7"/>
  <c r="H368" i="7"/>
  <c r="I367" i="7"/>
  <c r="H367" i="7"/>
  <c r="G366" i="7"/>
  <c r="F366" i="7"/>
  <c r="E366" i="7"/>
  <c r="I364" i="7"/>
  <c r="H364" i="7"/>
  <c r="I363" i="7"/>
  <c r="H363" i="7"/>
  <c r="G362" i="7"/>
  <c r="F362" i="7"/>
  <c r="E362" i="7"/>
  <c r="I361" i="7"/>
  <c r="H361" i="7"/>
  <c r="G360" i="7"/>
  <c r="F360" i="7"/>
  <c r="E360" i="7"/>
  <c r="I359" i="7"/>
  <c r="H359" i="7"/>
  <c r="I358" i="7"/>
  <c r="H358" i="7"/>
  <c r="I357" i="7"/>
  <c r="H357" i="7"/>
  <c r="I356" i="7"/>
  <c r="H356" i="7"/>
  <c r="G355" i="7"/>
  <c r="F355" i="7"/>
  <c r="E355" i="7"/>
  <c r="I352" i="7"/>
  <c r="H352" i="7"/>
  <c r="G351" i="7"/>
  <c r="F351" i="7"/>
  <c r="E351" i="7"/>
  <c r="I350" i="7"/>
  <c r="H350" i="7"/>
  <c r="I349" i="7"/>
  <c r="H349" i="7"/>
  <c r="G348" i="7"/>
  <c r="F348" i="7"/>
  <c r="E348" i="7"/>
  <c r="I346" i="7"/>
  <c r="H346" i="7"/>
  <c r="I345" i="7"/>
  <c r="H345" i="7"/>
  <c r="G344" i="7"/>
  <c r="F344" i="7"/>
  <c r="E344" i="7"/>
  <c r="E343" i="7" s="1"/>
  <c r="I342" i="7"/>
  <c r="H342" i="7"/>
  <c r="G341" i="7"/>
  <c r="F341" i="7"/>
  <c r="E341" i="7"/>
  <c r="I340" i="7"/>
  <c r="H340" i="7"/>
  <c r="G339" i="7"/>
  <c r="F339" i="7"/>
  <c r="E339" i="7"/>
  <c r="I337" i="7"/>
  <c r="H337" i="7"/>
  <c r="G336" i="7"/>
  <c r="G335" i="7" s="1"/>
  <c r="F336" i="7"/>
  <c r="F335" i="7" s="1"/>
  <c r="E336" i="7"/>
  <c r="E335" i="7" s="1"/>
  <c r="I333" i="7"/>
  <c r="H333" i="7"/>
  <c r="I332" i="7"/>
  <c r="H332" i="7"/>
  <c r="I331" i="7"/>
  <c r="H331" i="7"/>
  <c r="G329" i="7"/>
  <c r="F329" i="7"/>
  <c r="E329" i="7"/>
  <c r="I328" i="7"/>
  <c r="H328" i="7"/>
  <c r="I327" i="7"/>
  <c r="H327" i="7"/>
  <c r="I326" i="7"/>
  <c r="H326" i="7"/>
  <c r="I325" i="7"/>
  <c r="H325" i="7"/>
  <c r="I324" i="7"/>
  <c r="H324" i="7"/>
  <c r="I323" i="7"/>
  <c r="H323" i="7"/>
  <c r="G322" i="7"/>
  <c r="F322" i="7"/>
  <c r="E322" i="7"/>
  <c r="I321" i="7"/>
  <c r="H321" i="7"/>
  <c r="G320" i="7"/>
  <c r="F320" i="7"/>
  <c r="E320" i="7"/>
  <c r="I319" i="7"/>
  <c r="H319" i="7"/>
  <c r="I318" i="7"/>
  <c r="H318" i="7"/>
  <c r="I317" i="7"/>
  <c r="H317" i="7"/>
  <c r="I316" i="7"/>
  <c r="H316" i="7"/>
  <c r="I315" i="7"/>
  <c r="H315" i="7"/>
  <c r="I314" i="7"/>
  <c r="H314" i="7"/>
  <c r="I313" i="7"/>
  <c r="H313" i="7"/>
  <c r="I312" i="7"/>
  <c r="H312" i="7"/>
  <c r="I311" i="7"/>
  <c r="H311" i="7"/>
  <c r="G310" i="7"/>
  <c r="F310" i="7"/>
  <c r="E310" i="7"/>
  <c r="I309" i="7"/>
  <c r="H309" i="7"/>
  <c r="I308" i="7"/>
  <c r="H308" i="7"/>
  <c r="I307" i="7"/>
  <c r="H307" i="7"/>
  <c r="I306" i="7"/>
  <c r="H306" i="7"/>
  <c r="I305" i="7"/>
  <c r="H305" i="7"/>
  <c r="I304" i="7"/>
  <c r="H304" i="7"/>
  <c r="G303" i="7"/>
  <c r="F303" i="7"/>
  <c r="E303" i="7"/>
  <c r="I302" i="7"/>
  <c r="H302" i="7"/>
  <c r="I301" i="7"/>
  <c r="H301" i="7"/>
  <c r="I300" i="7"/>
  <c r="H300" i="7"/>
  <c r="I299" i="7"/>
  <c r="H299" i="7"/>
  <c r="G298" i="7"/>
  <c r="F298" i="7"/>
  <c r="E298" i="7"/>
  <c r="I296" i="7"/>
  <c r="H296" i="7"/>
  <c r="I295" i="7"/>
  <c r="H295" i="7"/>
  <c r="G294" i="7"/>
  <c r="F294" i="7"/>
  <c r="E294" i="7"/>
  <c r="I293" i="7"/>
  <c r="H293" i="7"/>
  <c r="G292" i="7"/>
  <c r="F292" i="7"/>
  <c r="E292" i="7"/>
  <c r="I291" i="7"/>
  <c r="H291" i="7"/>
  <c r="I290" i="7"/>
  <c r="H290" i="7"/>
  <c r="I289" i="7"/>
  <c r="H289" i="7"/>
  <c r="I288" i="7"/>
  <c r="H288" i="7"/>
  <c r="G287" i="7"/>
  <c r="F287" i="7"/>
  <c r="E287" i="7"/>
  <c r="I284" i="7"/>
  <c r="H284" i="7"/>
  <c r="G283" i="7"/>
  <c r="F283" i="7"/>
  <c r="E283" i="7"/>
  <c r="I282" i="7"/>
  <c r="H282" i="7"/>
  <c r="I281" i="7"/>
  <c r="H281" i="7"/>
  <c r="G280" i="7"/>
  <c r="F280" i="7"/>
  <c r="E280" i="7"/>
  <c r="I278" i="7"/>
  <c r="H278" i="7"/>
  <c r="I277" i="7"/>
  <c r="H277" i="7"/>
  <c r="G276" i="7"/>
  <c r="F276" i="7"/>
  <c r="F275" i="7" s="1"/>
  <c r="E276" i="7"/>
  <c r="E275" i="7" s="1"/>
  <c r="I274" i="7"/>
  <c r="H274" i="7"/>
  <c r="G273" i="7"/>
  <c r="F273" i="7"/>
  <c r="E273" i="7"/>
  <c r="I272" i="7"/>
  <c r="H272" i="7"/>
  <c r="G271" i="7"/>
  <c r="F271" i="7"/>
  <c r="E271" i="7"/>
  <c r="I267" i="7"/>
  <c r="H267" i="7"/>
  <c r="G266" i="7"/>
  <c r="G265" i="7" s="1"/>
  <c r="F266" i="7"/>
  <c r="F265" i="7" s="1"/>
  <c r="E266" i="7"/>
  <c r="E265" i="7" s="1"/>
  <c r="I264" i="7"/>
  <c r="H264" i="7"/>
  <c r="I263" i="7"/>
  <c r="H263" i="7"/>
  <c r="I262" i="7"/>
  <c r="H262" i="7"/>
  <c r="G261" i="7"/>
  <c r="G258" i="7" s="1"/>
  <c r="F261" i="7"/>
  <c r="F258" i="7" s="1"/>
  <c r="E261" i="7"/>
  <c r="E258" i="7" s="1"/>
  <c r="I257" i="7"/>
  <c r="H257" i="7"/>
  <c r="I256" i="7"/>
  <c r="H256" i="7"/>
  <c r="I255" i="7"/>
  <c r="H255" i="7"/>
  <c r="I254" i="7"/>
  <c r="H254" i="7"/>
  <c r="I253" i="7"/>
  <c r="H253" i="7"/>
  <c r="I252" i="7"/>
  <c r="H252" i="7"/>
  <c r="G251" i="7"/>
  <c r="F251" i="7"/>
  <c r="E251" i="7"/>
  <c r="I250" i="7"/>
  <c r="H250" i="7"/>
  <c r="G249" i="7"/>
  <c r="F249" i="7"/>
  <c r="E249" i="7"/>
  <c r="I248" i="7"/>
  <c r="H248" i="7"/>
  <c r="I247" i="7"/>
  <c r="H247" i="7"/>
  <c r="I246" i="7"/>
  <c r="H246" i="7"/>
  <c r="I245" i="7"/>
  <c r="H245" i="7"/>
  <c r="I244" i="7"/>
  <c r="H244" i="7"/>
  <c r="I243" i="7"/>
  <c r="H243" i="7"/>
  <c r="I242" i="7"/>
  <c r="H242" i="7"/>
  <c r="I241" i="7"/>
  <c r="H241" i="7"/>
  <c r="I240" i="7"/>
  <c r="H240" i="7"/>
  <c r="G239" i="7"/>
  <c r="F239" i="7"/>
  <c r="E239" i="7"/>
  <c r="I238" i="7"/>
  <c r="H238" i="7"/>
  <c r="I237" i="7"/>
  <c r="H237" i="7"/>
  <c r="I236" i="7"/>
  <c r="H236" i="7"/>
  <c r="I235" i="7"/>
  <c r="H235" i="7"/>
  <c r="I234" i="7"/>
  <c r="H234" i="7"/>
  <c r="I233" i="7"/>
  <c r="H233" i="7"/>
  <c r="G232" i="7"/>
  <c r="F232" i="7"/>
  <c r="E232" i="7"/>
  <c r="I231" i="7"/>
  <c r="H231" i="7"/>
  <c r="I230" i="7"/>
  <c r="H230" i="7"/>
  <c r="I229" i="7"/>
  <c r="H229" i="7"/>
  <c r="I228" i="7"/>
  <c r="H228" i="7"/>
  <c r="G227" i="7"/>
  <c r="F227" i="7"/>
  <c r="E227" i="7"/>
  <c r="I225" i="7"/>
  <c r="H225" i="7"/>
  <c r="I224" i="7"/>
  <c r="H224" i="7"/>
  <c r="G223" i="7"/>
  <c r="F223" i="7"/>
  <c r="E223" i="7"/>
  <c r="I222" i="7"/>
  <c r="H222" i="7"/>
  <c r="G221" i="7"/>
  <c r="F221" i="7"/>
  <c r="E221" i="7"/>
  <c r="I220" i="7"/>
  <c r="H220" i="7"/>
  <c r="I219" i="7"/>
  <c r="H219" i="7"/>
  <c r="I218" i="7"/>
  <c r="H218" i="7"/>
  <c r="I217" i="7"/>
  <c r="H217" i="7"/>
  <c r="G216" i="7"/>
  <c r="F216" i="7"/>
  <c r="E216" i="7"/>
  <c r="I213" i="7"/>
  <c r="H213" i="7"/>
  <c r="G212" i="7"/>
  <c r="F212" i="7"/>
  <c r="E212" i="7"/>
  <c r="I211" i="7"/>
  <c r="H211" i="7"/>
  <c r="I210" i="7"/>
  <c r="H210" i="7"/>
  <c r="G209" i="7"/>
  <c r="F209" i="7"/>
  <c r="E209" i="7"/>
  <c r="I207" i="7"/>
  <c r="H207" i="7"/>
  <c r="I206" i="7"/>
  <c r="H206" i="7"/>
  <c r="G205" i="7"/>
  <c r="F205" i="7"/>
  <c r="E205" i="7"/>
  <c r="E204" i="7" s="1"/>
  <c r="I203" i="7"/>
  <c r="H203" i="7"/>
  <c r="G202" i="7"/>
  <c r="F202" i="7"/>
  <c r="E202" i="7"/>
  <c r="I201" i="7"/>
  <c r="H201" i="7"/>
  <c r="G200" i="7"/>
  <c r="F200" i="7"/>
  <c r="E200" i="7"/>
  <c r="I198" i="7"/>
  <c r="H198" i="7"/>
  <c r="G197" i="7"/>
  <c r="G196" i="7" s="1"/>
  <c r="F197" i="7"/>
  <c r="F196" i="7" s="1"/>
  <c r="E197" i="7"/>
  <c r="E196" i="7" s="1"/>
  <c r="I195" i="7"/>
  <c r="H195" i="7"/>
  <c r="I194" i="7"/>
  <c r="H194" i="7"/>
  <c r="I193" i="7"/>
  <c r="H193" i="7"/>
  <c r="G192" i="7"/>
  <c r="G191" i="7" s="1"/>
  <c r="F192" i="7"/>
  <c r="F191" i="7" s="1"/>
  <c r="E192" i="7"/>
  <c r="E191" i="7" s="1"/>
  <c r="I190" i="7"/>
  <c r="H190" i="7"/>
  <c r="I189" i="7"/>
  <c r="H189" i="7"/>
  <c r="I188" i="7"/>
  <c r="H188" i="7"/>
  <c r="I187" i="7"/>
  <c r="H187" i="7"/>
  <c r="I186" i="7"/>
  <c r="H186" i="7"/>
  <c r="I185" i="7"/>
  <c r="H185" i="7"/>
  <c r="G184" i="7"/>
  <c r="F184" i="7"/>
  <c r="E184" i="7"/>
  <c r="I183" i="7"/>
  <c r="H183" i="7"/>
  <c r="G182" i="7"/>
  <c r="F182" i="7"/>
  <c r="E182" i="7"/>
  <c r="I181" i="7"/>
  <c r="H181" i="7"/>
  <c r="I180" i="7"/>
  <c r="H180" i="7"/>
  <c r="I179" i="7"/>
  <c r="H179" i="7"/>
  <c r="I178" i="7"/>
  <c r="H178" i="7"/>
  <c r="I177" i="7"/>
  <c r="H177" i="7"/>
  <c r="I176" i="7"/>
  <c r="H176" i="7"/>
  <c r="I175" i="7"/>
  <c r="H175" i="7"/>
  <c r="I174" i="7"/>
  <c r="H174" i="7"/>
  <c r="I173" i="7"/>
  <c r="H173" i="7"/>
  <c r="G172" i="7"/>
  <c r="F172" i="7"/>
  <c r="E172" i="7"/>
  <c r="I171" i="7"/>
  <c r="H171" i="7"/>
  <c r="I170" i="7"/>
  <c r="H170" i="7"/>
  <c r="I169" i="7"/>
  <c r="H169" i="7"/>
  <c r="I168" i="7"/>
  <c r="H168" i="7"/>
  <c r="I167" i="7"/>
  <c r="H167" i="7"/>
  <c r="I166" i="7"/>
  <c r="H166" i="7"/>
  <c r="G165" i="7"/>
  <c r="F165" i="7"/>
  <c r="E165" i="7"/>
  <c r="I164" i="7"/>
  <c r="H164" i="7"/>
  <c r="I163" i="7"/>
  <c r="H163" i="7"/>
  <c r="I162" i="7"/>
  <c r="H162" i="7"/>
  <c r="I161" i="7"/>
  <c r="H161" i="7"/>
  <c r="G160" i="7"/>
  <c r="F160" i="7"/>
  <c r="E160" i="7"/>
  <c r="I158" i="7"/>
  <c r="H158" i="7"/>
  <c r="I157" i="7"/>
  <c r="H157" i="7"/>
  <c r="G156" i="7"/>
  <c r="F156" i="7"/>
  <c r="E156" i="7"/>
  <c r="I155" i="7"/>
  <c r="H155" i="7"/>
  <c r="G154" i="7"/>
  <c r="F154" i="7"/>
  <c r="E154" i="7"/>
  <c r="I153" i="7"/>
  <c r="H153" i="7"/>
  <c r="I152" i="7"/>
  <c r="H152" i="7"/>
  <c r="I151" i="7"/>
  <c r="H151" i="7"/>
  <c r="I150" i="7"/>
  <c r="H150" i="7"/>
  <c r="G149" i="7"/>
  <c r="F149" i="7"/>
  <c r="E149" i="7"/>
  <c r="H81" i="7"/>
  <c r="I81" i="7"/>
  <c r="H82" i="7"/>
  <c r="I82" i="7"/>
  <c r="H83" i="7"/>
  <c r="I83" i="7"/>
  <c r="H84" i="7"/>
  <c r="I84" i="7"/>
  <c r="H86" i="7"/>
  <c r="I86" i="7"/>
  <c r="H88" i="7"/>
  <c r="I88" i="7"/>
  <c r="H89" i="7"/>
  <c r="I89" i="7"/>
  <c r="H92" i="7"/>
  <c r="I92" i="7"/>
  <c r="H93" i="7"/>
  <c r="I93" i="7"/>
  <c r="H94" i="7"/>
  <c r="I94" i="7"/>
  <c r="H95" i="7"/>
  <c r="I95" i="7"/>
  <c r="H97" i="7"/>
  <c r="I97" i="7"/>
  <c r="H98" i="7"/>
  <c r="I98" i="7"/>
  <c r="H99" i="7"/>
  <c r="I99" i="7"/>
  <c r="H100" i="7"/>
  <c r="I100" i="7"/>
  <c r="H101" i="7"/>
  <c r="I101" i="7"/>
  <c r="H102" i="7"/>
  <c r="I102" i="7"/>
  <c r="H104" i="7"/>
  <c r="I104" i="7"/>
  <c r="H105" i="7"/>
  <c r="I105" i="7"/>
  <c r="H106" i="7"/>
  <c r="I106" i="7"/>
  <c r="H107" i="7"/>
  <c r="I107" i="7"/>
  <c r="H108" i="7"/>
  <c r="I108" i="7"/>
  <c r="H109" i="7"/>
  <c r="I109" i="7"/>
  <c r="H110" i="7"/>
  <c r="I110" i="7"/>
  <c r="H111" i="7"/>
  <c r="I111" i="7"/>
  <c r="H112" i="7"/>
  <c r="I112" i="7"/>
  <c r="H114" i="7"/>
  <c r="I114" i="7"/>
  <c r="H116" i="7"/>
  <c r="I116" i="7"/>
  <c r="H117" i="7"/>
  <c r="I117" i="7"/>
  <c r="H118" i="7"/>
  <c r="I118" i="7"/>
  <c r="H119" i="7"/>
  <c r="I119" i="7"/>
  <c r="H120" i="7"/>
  <c r="I120" i="7"/>
  <c r="H121" i="7"/>
  <c r="I121" i="7"/>
  <c r="H126" i="7"/>
  <c r="I126" i="7"/>
  <c r="H127" i="7"/>
  <c r="I127" i="7"/>
  <c r="H128" i="7"/>
  <c r="I128" i="7"/>
  <c r="H131" i="7"/>
  <c r="I131" i="7"/>
  <c r="H134" i="7"/>
  <c r="I134" i="7"/>
  <c r="H136" i="7"/>
  <c r="I136" i="7"/>
  <c r="H139" i="7"/>
  <c r="I139" i="7"/>
  <c r="H140" i="7"/>
  <c r="I140" i="7"/>
  <c r="H143" i="7"/>
  <c r="I143" i="7"/>
  <c r="H144" i="7"/>
  <c r="I144" i="7"/>
  <c r="H146" i="7"/>
  <c r="I146" i="7"/>
  <c r="F80" i="7"/>
  <c r="G80" i="7"/>
  <c r="F85" i="7"/>
  <c r="G85" i="7"/>
  <c r="F87" i="7"/>
  <c r="G87" i="7"/>
  <c r="F91" i="7"/>
  <c r="G91" i="7"/>
  <c r="F96" i="7"/>
  <c r="G96" i="7"/>
  <c r="F103" i="7"/>
  <c r="G103" i="7"/>
  <c r="F113" i="7"/>
  <c r="G113" i="7"/>
  <c r="F115" i="7"/>
  <c r="G115" i="7"/>
  <c r="F125" i="7"/>
  <c r="F122" i="7" s="1"/>
  <c r="G125" i="7"/>
  <c r="G122" i="7" s="1"/>
  <c r="F130" i="7"/>
  <c r="F129" i="7" s="1"/>
  <c r="G130" i="7"/>
  <c r="G129" i="7" s="1"/>
  <c r="F133" i="7"/>
  <c r="G133" i="7"/>
  <c r="F135" i="7"/>
  <c r="G135" i="7"/>
  <c r="F138" i="7"/>
  <c r="F137" i="7" s="1"/>
  <c r="G138" i="7"/>
  <c r="G137" i="7" s="1"/>
  <c r="F142" i="7"/>
  <c r="G142" i="7"/>
  <c r="F145" i="7"/>
  <c r="G145" i="7"/>
  <c r="E135" i="7"/>
  <c r="E133" i="7"/>
  <c r="E130" i="7"/>
  <c r="E129" i="7" s="1"/>
  <c r="E142" i="7"/>
  <c r="E145" i="7"/>
  <c r="E138" i="7"/>
  <c r="E96" i="7"/>
  <c r="E85" i="7"/>
  <c r="E80" i="7"/>
  <c r="E91" i="7"/>
  <c r="E113" i="7"/>
  <c r="H57" i="7"/>
  <c r="I57" i="7"/>
  <c r="H42" i="7"/>
  <c r="I42" i="7"/>
  <c r="I41" i="7"/>
  <c r="H41" i="7"/>
  <c r="I70" i="7"/>
  <c r="H70" i="7"/>
  <c r="I65" i="7"/>
  <c r="H65" i="7"/>
  <c r="I30" i="7"/>
  <c r="H30" i="7"/>
  <c r="I26" i="7"/>
  <c r="H26" i="7"/>
  <c r="I22" i="7"/>
  <c r="H22" i="7"/>
  <c r="I37" i="7"/>
  <c r="H37" i="7"/>
  <c r="H36" i="7"/>
  <c r="F405" i="7" l="1"/>
  <c r="I408" i="7"/>
  <c r="H507" i="7"/>
  <c r="G268" i="7"/>
  <c r="H344" i="7"/>
  <c r="E268" i="7"/>
  <c r="F268" i="7"/>
  <c r="I348" i="7"/>
  <c r="I366" i="7"/>
  <c r="I388" i="7"/>
  <c r="I411" i="7"/>
  <c r="I455" i="7"/>
  <c r="I422" i="7"/>
  <c r="F483" i="7"/>
  <c r="F414" i="7"/>
  <c r="I524" i="7"/>
  <c r="E148" i="7"/>
  <c r="H165" i="7"/>
  <c r="I433" i="7"/>
  <c r="H546" i="7"/>
  <c r="H593" i="7"/>
  <c r="H774" i="7"/>
  <c r="I774" i="7"/>
  <c r="H772" i="7"/>
  <c r="I772" i="7"/>
  <c r="H765" i="7"/>
  <c r="I765" i="7"/>
  <c r="I760" i="7"/>
  <c r="H760" i="7"/>
  <c r="H526" i="7"/>
  <c r="I502" i="7"/>
  <c r="H574" i="7"/>
  <c r="F208" i="7"/>
  <c r="I212" i="7"/>
  <c r="I249" i="7"/>
  <c r="I273" i="7"/>
  <c r="I310" i="7"/>
  <c r="H341" i="7"/>
  <c r="I554" i="7"/>
  <c r="I648" i="7"/>
  <c r="G764" i="7"/>
  <c r="H154" i="7"/>
  <c r="H209" i="7"/>
  <c r="H320" i="7"/>
  <c r="H355" i="7"/>
  <c r="H487" i="7"/>
  <c r="F490" i="7"/>
  <c r="F501" i="7"/>
  <c r="H554" i="7"/>
  <c r="H611" i="7"/>
  <c r="F764" i="7"/>
  <c r="F776" i="7" s="1"/>
  <c r="F758" i="7" s="1"/>
  <c r="I182" i="7"/>
  <c r="I276" i="7"/>
  <c r="I322" i="7"/>
  <c r="I551" i="7"/>
  <c r="H614" i="7"/>
  <c r="E764" i="7"/>
  <c r="E776" i="7" s="1"/>
  <c r="E758" i="7" s="1"/>
  <c r="H184" i="7"/>
  <c r="I280" i="7"/>
  <c r="H287" i="7"/>
  <c r="I303" i="7"/>
  <c r="I547" i="7"/>
  <c r="I591" i="7"/>
  <c r="E608" i="7"/>
  <c r="H618" i="7"/>
  <c r="I630" i="7"/>
  <c r="I641" i="7"/>
  <c r="I660" i="7"/>
  <c r="E675" i="7"/>
  <c r="I227" i="7"/>
  <c r="H232" i="7"/>
  <c r="H273" i="7"/>
  <c r="I294" i="7"/>
  <c r="E338" i="7"/>
  <c r="G343" i="7"/>
  <c r="H343" i="7" s="1"/>
  <c r="E405" i="7"/>
  <c r="G410" i="7"/>
  <c r="I410" i="7" s="1"/>
  <c r="E421" i="7"/>
  <c r="F421" i="7"/>
  <c r="H477" i="7"/>
  <c r="F550" i="7"/>
  <c r="G608" i="7"/>
  <c r="I632" i="7"/>
  <c r="G675" i="7"/>
  <c r="F675" i="7"/>
  <c r="H149" i="7"/>
  <c r="H251" i="7"/>
  <c r="F286" i="7"/>
  <c r="H371" i="7"/>
  <c r="H418" i="7"/>
  <c r="H438" i="7"/>
  <c r="H630" i="7"/>
  <c r="E635" i="7"/>
  <c r="I160" i="7"/>
  <c r="I202" i="7"/>
  <c r="I221" i="7"/>
  <c r="H227" i="7"/>
  <c r="H249" i="7"/>
  <c r="G275" i="7"/>
  <c r="H275" i="7" s="1"/>
  <c r="I283" i="7"/>
  <c r="I292" i="7"/>
  <c r="H298" i="7"/>
  <c r="I351" i="7"/>
  <c r="H411" i="7"/>
  <c r="H480" i="7"/>
  <c r="I491" i="7"/>
  <c r="I496" i="7"/>
  <c r="H502" i="7"/>
  <c r="I526" i="7"/>
  <c r="H544" i="7"/>
  <c r="I546" i="7"/>
  <c r="H547" i="7"/>
  <c r="I569" i="7"/>
  <c r="G613" i="7"/>
  <c r="H613" i="7" s="1"/>
  <c r="H636" i="7"/>
  <c r="I685" i="7"/>
  <c r="G759" i="7"/>
  <c r="H160" i="7"/>
  <c r="H205" i="7"/>
  <c r="E215" i="7"/>
  <c r="I251" i="7"/>
  <c r="H283" i="7"/>
  <c r="H322" i="7"/>
  <c r="G338" i="7"/>
  <c r="I341" i="7"/>
  <c r="I344" i="7"/>
  <c r="F354" i="7"/>
  <c r="H360" i="7"/>
  <c r="F365" i="7"/>
  <c r="F432" i="7"/>
  <c r="G541" i="7"/>
  <c r="F557" i="7"/>
  <c r="H569" i="7"/>
  <c r="E624" i="7"/>
  <c r="H685" i="7"/>
  <c r="I122" i="7"/>
  <c r="I149" i="7"/>
  <c r="F199" i="7"/>
  <c r="G208" i="7"/>
  <c r="F215" i="7"/>
  <c r="E297" i="7"/>
  <c r="F297" i="7"/>
  <c r="E557" i="7"/>
  <c r="F608" i="7"/>
  <c r="I625" i="7"/>
  <c r="F635" i="7"/>
  <c r="E684" i="7"/>
  <c r="I156" i="7"/>
  <c r="I165" i="7"/>
  <c r="I172" i="7"/>
  <c r="I184" i="7"/>
  <c r="G199" i="7"/>
  <c r="I205" i="7"/>
  <c r="E208" i="7"/>
  <c r="I223" i="7"/>
  <c r="I232" i="7"/>
  <c r="I239" i="7"/>
  <c r="H276" i="7"/>
  <c r="F279" i="7"/>
  <c r="I287" i="7"/>
  <c r="I298" i="7"/>
  <c r="H303" i="7"/>
  <c r="I320" i="7"/>
  <c r="F338" i="7"/>
  <c r="F347" i="7"/>
  <c r="H351" i="7"/>
  <c r="I355" i="7"/>
  <c r="I360" i="7"/>
  <c r="E365" i="7"/>
  <c r="H388" i="7"/>
  <c r="H408" i="7"/>
  <c r="I415" i="7"/>
  <c r="I418" i="7"/>
  <c r="I427" i="7"/>
  <c r="E432" i="7"/>
  <c r="H455" i="7"/>
  <c r="G479" i="7"/>
  <c r="H479" i="7" s="1"/>
  <c r="I484" i="7"/>
  <c r="H524" i="7"/>
  <c r="I544" i="7"/>
  <c r="G550" i="7"/>
  <c r="E550" i="7"/>
  <c r="I565" i="7"/>
  <c r="I574" i="7"/>
  <c r="I581" i="7"/>
  <c r="I593" i="7"/>
  <c r="I611" i="7"/>
  <c r="I614" i="7"/>
  <c r="I618" i="7"/>
  <c r="H625" i="7"/>
  <c r="I636" i="7"/>
  <c r="H641" i="7"/>
  <c r="I658" i="7"/>
  <c r="I678" i="7"/>
  <c r="I681" i="7"/>
  <c r="G79" i="7"/>
  <c r="F148" i="7"/>
  <c r="F159" i="7"/>
  <c r="H216" i="7"/>
  <c r="F226" i="7"/>
  <c r="E286" i="7"/>
  <c r="E354" i="7"/>
  <c r="H390" i="7"/>
  <c r="G414" i="7"/>
  <c r="E414" i="7"/>
  <c r="H427" i="7"/>
  <c r="H457" i="7"/>
  <c r="G483" i="7"/>
  <c r="H484" i="7"/>
  <c r="I487" i="7"/>
  <c r="H491" i="7"/>
  <c r="H496" i="7"/>
  <c r="E541" i="7"/>
  <c r="H558" i="7"/>
  <c r="H563" i="7"/>
  <c r="F568" i="7"/>
  <c r="H621" i="7"/>
  <c r="F624" i="7"/>
  <c r="H658" i="7"/>
  <c r="H678" i="7"/>
  <c r="G680" i="7"/>
  <c r="H680" i="7" s="1"/>
  <c r="H681" i="7"/>
  <c r="H688" i="7"/>
  <c r="E617" i="7"/>
  <c r="H145" i="7"/>
  <c r="H133" i="7"/>
  <c r="I154" i="7"/>
  <c r="E159" i="7"/>
  <c r="H182" i="7"/>
  <c r="E199" i="7"/>
  <c r="H202" i="7"/>
  <c r="G204" i="7"/>
  <c r="H204" i="7" s="1"/>
  <c r="I209" i="7"/>
  <c r="H212" i="7"/>
  <c r="I216" i="7"/>
  <c r="E226" i="7"/>
  <c r="G279" i="7"/>
  <c r="E279" i="7"/>
  <c r="H292" i="7"/>
  <c r="G347" i="7"/>
  <c r="E347" i="7"/>
  <c r="I362" i="7"/>
  <c r="H366" i="7"/>
  <c r="I371" i="7"/>
  <c r="I378" i="7"/>
  <c r="I390" i="7"/>
  <c r="G405" i="7"/>
  <c r="I405" i="7" s="1"/>
  <c r="H422" i="7"/>
  <c r="I429" i="7"/>
  <c r="H433" i="7"/>
  <c r="I438" i="7"/>
  <c r="I445" i="7"/>
  <c r="I457" i="7"/>
  <c r="I477" i="7"/>
  <c r="I480" i="7"/>
  <c r="E483" i="7"/>
  <c r="I498" i="7"/>
  <c r="G501" i="7"/>
  <c r="I507" i="7"/>
  <c r="I514" i="7"/>
  <c r="F541" i="7"/>
  <c r="I558" i="7"/>
  <c r="I563" i="7"/>
  <c r="E568" i="7"/>
  <c r="H591" i="7"/>
  <c r="G617" i="7"/>
  <c r="I621" i="7"/>
  <c r="H660" i="7"/>
  <c r="G684" i="7"/>
  <c r="I688" i="7"/>
  <c r="I672" i="7"/>
  <c r="H672" i="7"/>
  <c r="I667" i="7"/>
  <c r="H667" i="7"/>
  <c r="G624" i="7"/>
  <c r="H632" i="7"/>
  <c r="G635" i="7"/>
  <c r="H648" i="7"/>
  <c r="H668" i="7"/>
  <c r="H673" i="7"/>
  <c r="H676" i="7"/>
  <c r="I668" i="7"/>
  <c r="I673" i="7"/>
  <c r="I676" i="7"/>
  <c r="F684" i="7"/>
  <c r="I605" i="7"/>
  <c r="H605" i="7"/>
  <c r="H600" i="7"/>
  <c r="I600" i="7"/>
  <c r="G557" i="7"/>
  <c r="H565" i="7"/>
  <c r="G568" i="7"/>
  <c r="H581" i="7"/>
  <c r="H601" i="7"/>
  <c r="H606" i="7"/>
  <c r="H609" i="7"/>
  <c r="I601" i="7"/>
  <c r="I606" i="7"/>
  <c r="I609" i="7"/>
  <c r="F617" i="7"/>
  <c r="H538" i="7"/>
  <c r="I538" i="7"/>
  <c r="I533" i="7"/>
  <c r="H533" i="7"/>
  <c r="G490" i="7"/>
  <c r="H498" i="7"/>
  <c r="H514" i="7"/>
  <c r="H534" i="7"/>
  <c r="H539" i="7"/>
  <c r="H542" i="7"/>
  <c r="I534" i="7"/>
  <c r="I539" i="7"/>
  <c r="I542" i="7"/>
  <c r="H551" i="7"/>
  <c r="E490" i="7"/>
  <c r="E501" i="7"/>
  <c r="H469" i="7"/>
  <c r="I469" i="7"/>
  <c r="I464" i="7"/>
  <c r="H464" i="7"/>
  <c r="G421" i="7"/>
  <c r="H429" i="7"/>
  <c r="G432" i="7"/>
  <c r="H445" i="7"/>
  <c r="H465" i="7"/>
  <c r="H470" i="7"/>
  <c r="F479" i="7"/>
  <c r="I479" i="7" s="1"/>
  <c r="I465" i="7"/>
  <c r="I470" i="7"/>
  <c r="H397" i="7"/>
  <c r="I397" i="7"/>
  <c r="I402" i="7"/>
  <c r="H402" i="7"/>
  <c r="G354" i="7"/>
  <c r="H362" i="7"/>
  <c r="G365" i="7"/>
  <c r="H378" i="7"/>
  <c r="H398" i="7"/>
  <c r="H403" i="7"/>
  <c r="H406" i="7"/>
  <c r="I398" i="7"/>
  <c r="I403" i="7"/>
  <c r="I406" i="7"/>
  <c r="H415" i="7"/>
  <c r="H335" i="7"/>
  <c r="I335" i="7"/>
  <c r="H329" i="7"/>
  <c r="I329" i="7"/>
  <c r="G286" i="7"/>
  <c r="H294" i="7"/>
  <c r="G297" i="7"/>
  <c r="H310" i="7"/>
  <c r="H330" i="7"/>
  <c r="H336" i="7"/>
  <c r="H339" i="7"/>
  <c r="F343" i="7"/>
  <c r="I330" i="7"/>
  <c r="I336" i="7"/>
  <c r="I339" i="7"/>
  <c r="H348" i="7"/>
  <c r="H258" i="7"/>
  <c r="I258" i="7"/>
  <c r="H265" i="7"/>
  <c r="I265" i="7"/>
  <c r="G215" i="7"/>
  <c r="H223" i="7"/>
  <c r="G226" i="7"/>
  <c r="H239" i="7"/>
  <c r="H261" i="7"/>
  <c r="H266" i="7"/>
  <c r="H271" i="7"/>
  <c r="H221" i="7"/>
  <c r="I261" i="7"/>
  <c r="I266" i="7"/>
  <c r="I271" i="7"/>
  <c r="H280" i="7"/>
  <c r="H196" i="7"/>
  <c r="I196" i="7"/>
  <c r="H191" i="7"/>
  <c r="I191" i="7"/>
  <c r="G148" i="7"/>
  <c r="H156" i="7"/>
  <c r="G159" i="7"/>
  <c r="H172" i="7"/>
  <c r="H192" i="7"/>
  <c r="H197" i="7"/>
  <c r="H200" i="7"/>
  <c r="F204" i="7"/>
  <c r="I192" i="7"/>
  <c r="I197" i="7"/>
  <c r="I200" i="7"/>
  <c r="F141" i="7"/>
  <c r="E132" i="7"/>
  <c r="I130" i="7"/>
  <c r="H142" i="7"/>
  <c r="H113" i="7"/>
  <c r="H80" i="7"/>
  <c r="H129" i="7"/>
  <c r="H91" i="7"/>
  <c r="G132" i="7"/>
  <c r="G90" i="7"/>
  <c r="H138" i="7"/>
  <c r="H130" i="7"/>
  <c r="H96" i="7"/>
  <c r="I87" i="7"/>
  <c r="I85" i="7"/>
  <c r="I80" i="7"/>
  <c r="F90" i="7"/>
  <c r="F79" i="7"/>
  <c r="I145" i="7"/>
  <c r="I137" i="7"/>
  <c r="I135" i="7"/>
  <c r="I133" i="7"/>
  <c r="I129" i="7"/>
  <c r="I125" i="7"/>
  <c r="I115" i="7"/>
  <c r="I113" i="7"/>
  <c r="I103" i="7"/>
  <c r="I91" i="7"/>
  <c r="H85" i="7"/>
  <c r="H135" i="7"/>
  <c r="G141" i="7"/>
  <c r="F132" i="7"/>
  <c r="I142" i="7"/>
  <c r="I138" i="7"/>
  <c r="I96" i="7"/>
  <c r="E141" i="7"/>
  <c r="I67" i="7"/>
  <c r="H67" i="7"/>
  <c r="H40" i="7"/>
  <c r="H39" i="7"/>
  <c r="I39" i="7"/>
  <c r="I40" i="7"/>
  <c r="I71" i="7"/>
  <c r="H64" i="7"/>
  <c r="H69" i="7"/>
  <c r="H71" i="7"/>
  <c r="H68" i="7"/>
  <c r="I68" i="7"/>
  <c r="I69" i="7"/>
  <c r="I63" i="7"/>
  <c r="I64" i="7"/>
  <c r="H25" i="7"/>
  <c r="H29" i="7"/>
  <c r="I28" i="7"/>
  <c r="I29" i="7"/>
  <c r="I25" i="7"/>
  <c r="H24" i="7"/>
  <c r="H21" i="7"/>
  <c r="I23" i="7"/>
  <c r="I36" i="7"/>
  <c r="H23" i="7"/>
  <c r="H20" i="7"/>
  <c r="I20" i="7"/>
  <c r="I21" i="7"/>
  <c r="H8" i="7"/>
  <c r="I8" i="7"/>
  <c r="H10" i="7"/>
  <c r="I10" i="7"/>
  <c r="H12" i="7"/>
  <c r="I12" i="7"/>
  <c r="H16" i="7"/>
  <c r="I16" i="7"/>
  <c r="H17" i="7"/>
  <c r="I17" i="7"/>
  <c r="H34" i="7"/>
  <c r="I34" i="7"/>
  <c r="H45" i="7"/>
  <c r="I45" i="7"/>
  <c r="H46" i="7"/>
  <c r="I46" i="7"/>
  <c r="H49" i="7"/>
  <c r="I49" i="7"/>
  <c r="H53" i="7"/>
  <c r="I53" i="7"/>
  <c r="H56" i="7"/>
  <c r="I56" i="7"/>
  <c r="H61" i="7"/>
  <c r="I61" i="7"/>
  <c r="E115" i="7"/>
  <c r="H115" i="7" s="1"/>
  <c r="I208" i="7" l="1"/>
  <c r="H338" i="7"/>
  <c r="I541" i="7"/>
  <c r="I268" i="7"/>
  <c r="H268" i="7"/>
  <c r="I414" i="7"/>
  <c r="I199" i="7"/>
  <c r="I347" i="7"/>
  <c r="I204" i="7"/>
  <c r="H541" i="7"/>
  <c r="I275" i="7"/>
  <c r="I472" i="7"/>
  <c r="I483" i="7"/>
  <c r="H208" i="7"/>
  <c r="I343" i="7"/>
  <c r="H675" i="7"/>
  <c r="H472" i="7"/>
  <c r="H608" i="7"/>
  <c r="I501" i="7"/>
  <c r="I613" i="7"/>
  <c r="F420" i="7"/>
  <c r="E214" i="7"/>
  <c r="H550" i="7"/>
  <c r="E690" i="7"/>
  <c r="I608" i="7"/>
  <c r="H347" i="7"/>
  <c r="E623" i="7"/>
  <c r="H764" i="7"/>
  <c r="I764" i="7"/>
  <c r="H759" i="7"/>
  <c r="I759" i="7"/>
  <c r="H483" i="7"/>
  <c r="H405" i="7"/>
  <c r="H684" i="7"/>
  <c r="H279" i="7"/>
  <c r="G776" i="7"/>
  <c r="G758" i="7" s="1"/>
  <c r="H501" i="7"/>
  <c r="I279" i="7"/>
  <c r="H199" i="7"/>
  <c r="I675" i="7"/>
  <c r="I550" i="7"/>
  <c r="F690" i="7"/>
  <c r="E420" i="7"/>
  <c r="E353" i="7"/>
  <c r="F285" i="7"/>
  <c r="F556" i="7"/>
  <c r="I617" i="7"/>
  <c r="H410" i="7"/>
  <c r="F623" i="7"/>
  <c r="H617" i="7"/>
  <c r="H414" i="7"/>
  <c r="E285" i="7"/>
  <c r="I338" i="7"/>
  <c r="E489" i="7"/>
  <c r="G147" i="7"/>
  <c r="I680" i="7"/>
  <c r="I79" i="7"/>
  <c r="F147" i="7"/>
  <c r="I635" i="7"/>
  <c r="H635" i="7"/>
  <c r="I624" i="7"/>
  <c r="H624" i="7"/>
  <c r="G690" i="7"/>
  <c r="I684" i="7"/>
  <c r="I568" i="7"/>
  <c r="H568" i="7"/>
  <c r="I557" i="7"/>
  <c r="H557" i="7"/>
  <c r="G623" i="7"/>
  <c r="I490" i="7"/>
  <c r="H490" i="7"/>
  <c r="G556" i="7"/>
  <c r="E556" i="7"/>
  <c r="F489" i="7"/>
  <c r="I432" i="7"/>
  <c r="H432" i="7"/>
  <c r="I421" i="7"/>
  <c r="H421" i="7"/>
  <c r="I365" i="7"/>
  <c r="H365" i="7"/>
  <c r="I354" i="7"/>
  <c r="H354" i="7"/>
  <c r="G420" i="7"/>
  <c r="I297" i="7"/>
  <c r="H297" i="7"/>
  <c r="I286" i="7"/>
  <c r="H286" i="7"/>
  <c r="G353" i="7"/>
  <c r="F353" i="7"/>
  <c r="I226" i="7"/>
  <c r="H226" i="7"/>
  <c r="I215" i="7"/>
  <c r="H215" i="7"/>
  <c r="G285" i="7"/>
  <c r="I159" i="7"/>
  <c r="H159" i="7"/>
  <c r="I148" i="7"/>
  <c r="H148" i="7"/>
  <c r="G214" i="7"/>
  <c r="F214" i="7"/>
  <c r="H141" i="7"/>
  <c r="I141" i="7"/>
  <c r="I90" i="7"/>
  <c r="I132" i="7"/>
  <c r="H132" i="7"/>
  <c r="H31" i="7"/>
  <c r="H63" i="7"/>
  <c r="H66" i="7"/>
  <c r="H28" i="7"/>
  <c r="I24" i="7"/>
  <c r="H35" i="7"/>
  <c r="I35" i="7"/>
  <c r="H44" i="7"/>
  <c r="I44" i="7"/>
  <c r="F78" i="7" l="1"/>
  <c r="F939" i="7" s="1"/>
  <c r="G78" i="7"/>
  <c r="G939" i="7" s="1"/>
  <c r="I31" i="7"/>
  <c r="I27" i="7"/>
  <c r="I776" i="7"/>
  <c r="H776" i="7"/>
  <c r="I758" i="7"/>
  <c r="I690" i="7"/>
  <c r="H690" i="7"/>
  <c r="I623" i="7"/>
  <c r="H623" i="7"/>
  <c r="I556" i="7"/>
  <c r="H556" i="7"/>
  <c r="I489" i="7"/>
  <c r="H489" i="7"/>
  <c r="I420" i="7"/>
  <c r="H420" i="7"/>
  <c r="I353" i="7"/>
  <c r="H353" i="7"/>
  <c r="I285" i="7"/>
  <c r="H285" i="7"/>
  <c r="I214" i="7"/>
  <c r="H214" i="7"/>
  <c r="I66" i="7"/>
  <c r="H27" i="7"/>
  <c r="I939" i="7" l="1"/>
  <c r="H758" i="7"/>
  <c r="I10" i="11" l="1"/>
  <c r="E103" i="7" l="1"/>
  <c r="E87" i="7"/>
  <c r="H103" i="7" l="1"/>
  <c r="E90" i="7"/>
  <c r="H90" i="7" s="1"/>
  <c r="E79" i="7"/>
  <c r="H87" i="7"/>
  <c r="H79" i="7" l="1"/>
  <c r="H7" i="1"/>
  <c r="E12" i="9" l="1"/>
  <c r="H48" i="7" l="1"/>
  <c r="I48" i="7"/>
  <c r="I43" i="7"/>
  <c r="H43" i="7"/>
  <c r="H52" i="7"/>
  <c r="I52" i="7"/>
  <c r="I15" i="7"/>
  <c r="I7" i="7"/>
  <c r="E125" i="7"/>
  <c r="H7" i="7"/>
  <c r="H15" i="7"/>
  <c r="H125" i="7" l="1"/>
  <c r="E122" i="7"/>
  <c r="I147" i="7"/>
  <c r="I47" i="7"/>
  <c r="H47" i="7"/>
  <c r="I51" i="7"/>
  <c r="H51" i="7"/>
  <c r="E137" i="7"/>
  <c r="H137" i="7" s="1"/>
  <c r="F7" i="11"/>
  <c r="H122" i="7" l="1"/>
  <c r="E147" i="7"/>
  <c r="E78" i="7" s="1"/>
  <c r="E939" i="7" s="1"/>
  <c r="H939" i="7" s="1"/>
  <c r="H50" i="7"/>
  <c r="I50" i="7"/>
  <c r="E19" i="11"/>
  <c r="H147" i="7" l="1"/>
  <c r="I19" i="11"/>
  <c r="H19" i="11"/>
  <c r="F12" i="11"/>
  <c r="G14" i="11"/>
  <c r="G13" i="11" s="1"/>
  <c r="E14" i="11"/>
  <c r="I15" i="11"/>
  <c r="H10" i="11"/>
  <c r="H15" i="11"/>
  <c r="G9" i="11"/>
  <c r="I9" i="11" s="1"/>
  <c r="E9" i="11"/>
  <c r="E8" i="11" s="1"/>
  <c r="E7" i="11" s="1"/>
  <c r="C11" i="9"/>
  <c r="D11" i="9"/>
  <c r="B11" i="9"/>
  <c r="H14" i="11" l="1"/>
  <c r="E11" i="9"/>
  <c r="F11" i="9"/>
  <c r="F12" i="9"/>
  <c r="G12" i="11"/>
  <c r="I13" i="11"/>
  <c r="I14" i="11"/>
  <c r="E13" i="11"/>
  <c r="H13" i="11" s="1"/>
  <c r="G8" i="11"/>
  <c r="G7" i="11" s="1"/>
  <c r="H9" i="11"/>
  <c r="E12" i="11" l="1"/>
  <c r="I8" i="11"/>
  <c r="H8" i="11"/>
  <c r="H33" i="7" l="1"/>
  <c r="I33" i="7"/>
  <c r="I55" i="7"/>
  <c r="I11" i="7"/>
  <c r="H11" i="7"/>
  <c r="H32" i="7" l="1"/>
  <c r="I32" i="7"/>
  <c r="I60" i="7"/>
  <c r="I58" i="7"/>
  <c r="I54" i="7"/>
  <c r="I12" i="11"/>
  <c r="H12" i="11"/>
  <c r="I78" i="7" l="1"/>
  <c r="I59" i="7"/>
  <c r="H38" i="7" l="1"/>
  <c r="I38" i="7"/>
  <c r="I62" i="7"/>
  <c r="F5" i="7" l="1"/>
  <c r="F72" i="7" s="1"/>
  <c r="G7" i="1"/>
  <c r="H6" i="7" l="1"/>
  <c r="H9" i="7"/>
  <c r="I9" i="7"/>
  <c r="G4" i="1"/>
  <c r="G10" i="1" s="1"/>
  <c r="G20" i="1" s="1"/>
  <c r="E6" i="3"/>
  <c r="I6" i="7" l="1"/>
  <c r="G5" i="7" l="1"/>
  <c r="G72" i="7" s="1"/>
  <c r="H19" i="7"/>
  <c r="I19" i="7"/>
  <c r="H60" i="7"/>
  <c r="I72" i="7" l="1"/>
  <c r="I5" i="7"/>
  <c r="H4" i="1"/>
  <c r="H10" i="1" s="1"/>
  <c r="H20" i="1" s="1"/>
  <c r="H59" i="7" l="1"/>
  <c r="H62" i="7"/>
  <c r="H55" i="7"/>
  <c r="F7" i="1"/>
  <c r="F4" i="1" l="1"/>
  <c r="F10" i="1" s="1"/>
  <c r="F20" i="1" s="1"/>
  <c r="H54" i="7" l="1"/>
  <c r="E11" i="11"/>
  <c r="F11" i="11"/>
  <c r="H7" i="11"/>
  <c r="I7" i="11"/>
  <c r="G11" i="11"/>
  <c r="E5" i="7" l="1"/>
  <c r="E72" i="7" s="1"/>
  <c r="H58" i="7"/>
  <c r="H11" i="11"/>
  <c r="I11" i="11"/>
  <c r="H72" i="7" l="1"/>
  <c r="H5" i="7"/>
  <c r="H78" i="7"/>
</calcChain>
</file>

<file path=xl/sharedStrings.xml><?xml version="1.0" encoding="utf-8"?>
<sst xmlns="http://schemas.openxmlformats.org/spreadsheetml/2006/main" count="1929" uniqueCount="339">
  <si>
    <t xml:space="preserve">PRIHODI/RASHODI TEKUĆA GODINA </t>
  </si>
  <si>
    <t>PRIHODI UKUPNO</t>
  </si>
  <si>
    <t>PRIHODI POSLOVANJA</t>
  </si>
  <si>
    <t>PRIHODI OD PRODAJE NEFINANCIJSKE IMOVINE</t>
  </si>
  <si>
    <t>RASHODI UKUPNO</t>
  </si>
  <si>
    <t>RASHODI  POSLOVANJA</t>
  </si>
  <si>
    <t>RASHODI ZA NEFINANCIJSKU IMOVINU</t>
  </si>
  <si>
    <t>RAZLIKA - VIŠAK / MANJAK</t>
  </si>
  <si>
    <t xml:space="preserve">RAČUN FINANCIRANJA </t>
  </si>
  <si>
    <t>PRIMICI OD FINANCIJSKE IMOVINE I ZADUŽIVANJA</t>
  </si>
  <si>
    <t>IZDACI ZA FINANCIJSKU IMOVINU I OTPLATE ZAJMOVA</t>
  </si>
  <si>
    <t>NETO FINANCIRANJE</t>
  </si>
  <si>
    <t xml:space="preserve">Naziv </t>
  </si>
  <si>
    <t>Prihodi iz nadležnog proračuna i od HZZO-a temeljem ugovornih obveza</t>
  </si>
  <si>
    <t>Rashodi za zaposlene</t>
  </si>
  <si>
    <t>Materijalni rashodi</t>
  </si>
  <si>
    <t>Rashodi za nabavu proizvedene dug. imovine</t>
  </si>
  <si>
    <t>Prihodi od prodaje proizvoda i robe te pruženih usluga i prihodi od donacija</t>
  </si>
  <si>
    <t>Financijski rashodi</t>
  </si>
  <si>
    <t>Rashodi za nabavu nefinancijske imovine</t>
  </si>
  <si>
    <t>Prihodi od upravnih i administrativnih pristojbi, pristojbi po posebnim propisima i nakanda</t>
  </si>
  <si>
    <t>Pomoći iz inozemstva i od subjekata unutar općeg proračuna</t>
  </si>
  <si>
    <t>I. OPĆI DIO</t>
  </si>
  <si>
    <t>A) SAŽETAK RAČUNA PRIHODA I RASHODA</t>
  </si>
  <si>
    <t>B) SAŽETAK RAČUNA FINANCIRANJA</t>
  </si>
  <si>
    <t>Razred</t>
  </si>
  <si>
    <t>Ostale pomoći</t>
  </si>
  <si>
    <t xml:space="preserve">Prihodi za posebne namjene </t>
  </si>
  <si>
    <t xml:space="preserve"> Vlastiti prihodi </t>
  </si>
  <si>
    <t>31</t>
  </si>
  <si>
    <t>61</t>
  </si>
  <si>
    <t xml:space="preserve">Donacije </t>
  </si>
  <si>
    <t>11</t>
  </si>
  <si>
    <t>Opći prihodi i primici</t>
  </si>
  <si>
    <t>Izvor</t>
  </si>
  <si>
    <t xml:space="preserve"> Opći prihodi i primici</t>
  </si>
  <si>
    <t>41</t>
  </si>
  <si>
    <t>Rashodi poslovanja</t>
  </si>
  <si>
    <t>Skupina</t>
  </si>
  <si>
    <t xml:space="preserve">Prihodi poslovanja </t>
  </si>
  <si>
    <t xml:space="preserve">A. RAČUN PRIHODA I RASHODA </t>
  </si>
  <si>
    <t>RASHODI PREMA FUNKCIJSKOJ KLASIFIKACIJI</t>
  </si>
  <si>
    <t>BROJČANA OZNAKA I NAZIV</t>
  </si>
  <si>
    <t>Šifra</t>
  </si>
  <si>
    <t>Naziv</t>
  </si>
  <si>
    <t>Vlastiti prihodi</t>
  </si>
  <si>
    <t>Prihodi za posebne namjene</t>
  </si>
  <si>
    <t>Donacije</t>
  </si>
  <si>
    <t>II. POSEBNI DIO</t>
  </si>
  <si>
    <t>Ukupni prihodi</t>
  </si>
  <si>
    <t>Prihodi iz nadležnog proračuna za financiranje redovne djelatnosti proračunskih korisnika</t>
  </si>
  <si>
    <t>Prihodi od prodaje proizvoda i robe te pruženih usluga</t>
  </si>
  <si>
    <t>Prihodi po posebnim propisima</t>
  </si>
  <si>
    <t>Pomoći od izvanproračunskih korisnika</t>
  </si>
  <si>
    <t>Rashodi za usluge</t>
  </si>
  <si>
    <t>Nematerijalna imovina</t>
  </si>
  <si>
    <t>Postrojenja i oprema</t>
  </si>
  <si>
    <t>Plaće</t>
  </si>
  <si>
    <t>Doprinosi na plaće</t>
  </si>
  <si>
    <t>Tekuće donacije</t>
  </si>
  <si>
    <t>Nematerijalna proizvedena imovina</t>
  </si>
  <si>
    <t xml:space="preserve">Ostali rashodi za zaposlene </t>
  </si>
  <si>
    <t>Naknade troškova zaposlenima</t>
  </si>
  <si>
    <t>Rashodi za materijal i energiju</t>
  </si>
  <si>
    <t>Ostali nespomenuti rashodi poslovanja</t>
  </si>
  <si>
    <t>Ostali financijski rashodi</t>
  </si>
  <si>
    <t>Naknade građanima i kućanstvima na temelju osiguranja i druge naknade</t>
  </si>
  <si>
    <t>Ostale naknade građanima i kućanstvima iz proračuna</t>
  </si>
  <si>
    <t>Naknade za prijevoz, za rad na terenu i odvojeni život</t>
  </si>
  <si>
    <t>Stručno usavršavanje zaposlenika</t>
  </si>
  <si>
    <t>Namjenski primici od zaduživanja</t>
  </si>
  <si>
    <t>Uredski materijal i ostali materijalni rashodi</t>
  </si>
  <si>
    <t>Zdravstvene i veterinarske usluge</t>
  </si>
  <si>
    <t>Intelektualne i osobne usluge</t>
  </si>
  <si>
    <t>Ostale usluge</t>
  </si>
  <si>
    <t>Zakupnine i najamnine</t>
  </si>
  <si>
    <t>B. RAČUN FINANCIRANJA</t>
  </si>
  <si>
    <t>Primici od financijske imovine i zaduživanja</t>
  </si>
  <si>
    <t>Primici od zaduživanja</t>
  </si>
  <si>
    <t>Izdaci za financijsku imovinu i otplate zajmova</t>
  </si>
  <si>
    <t>Izdaci za otplatu glavnice primljenih kredita i zajmova</t>
  </si>
  <si>
    <t>Izvršenje prethodne godine</t>
  </si>
  <si>
    <t>Plan tekuće godine</t>
  </si>
  <si>
    <t xml:space="preserve">Izvršenje tekuće godine </t>
  </si>
  <si>
    <t>Plaće za redovan rad</t>
  </si>
  <si>
    <t>Doprinosi za obvezno zdravstveno osiguranje</t>
  </si>
  <si>
    <t>Doprinosi za obvezno osiguranje u slučaju nezaposlenosti</t>
  </si>
  <si>
    <t>3211</t>
  </si>
  <si>
    <t>Službena putovanja</t>
  </si>
  <si>
    <t>3212</t>
  </si>
  <si>
    <t>3221</t>
  </si>
  <si>
    <t>3223</t>
  </si>
  <si>
    <t>Energija</t>
  </si>
  <si>
    <t>3224</t>
  </si>
  <si>
    <t>Materijal i dijelovi za tekuće i investicijsko održavanje</t>
  </si>
  <si>
    <t>Indeks</t>
  </si>
  <si>
    <t>3121</t>
  </si>
  <si>
    <t>3231</t>
  </si>
  <si>
    <t>Usluge telefona, pošte i prijevoza</t>
  </si>
  <si>
    <t>3232</t>
  </si>
  <si>
    <t>Usluge tekućeg i investicijskog održavanja</t>
  </si>
  <si>
    <t>3234</t>
  </si>
  <si>
    <t>Komunalne usluge</t>
  </si>
  <si>
    <t>3238</t>
  </si>
  <si>
    <t>Računalne usluge</t>
  </si>
  <si>
    <t>3239</t>
  </si>
  <si>
    <t>3293</t>
  </si>
  <si>
    <t>Reprezentacija</t>
  </si>
  <si>
    <t>Pristojbe i naknade</t>
  </si>
  <si>
    <t>3299</t>
  </si>
  <si>
    <t>3431</t>
  </si>
  <si>
    <t>Bankarske usluge i usluge platnog prometa</t>
  </si>
  <si>
    <t>4222</t>
  </si>
  <si>
    <t>Komunikacijska oprema</t>
  </si>
  <si>
    <t>4221</t>
  </si>
  <si>
    <t>Uredska oprema i namještaj</t>
  </si>
  <si>
    <t>6=4/3*100</t>
  </si>
  <si>
    <t>5=4/2*100</t>
  </si>
  <si>
    <t xml:space="preserve">Skupina/podskupina/odjeljak </t>
  </si>
  <si>
    <t>671</t>
  </si>
  <si>
    <t>6711</t>
  </si>
  <si>
    <t>Prihodi iz nadležnog proračuna za financiranje rashoda poslovanja</t>
  </si>
  <si>
    <t xml:space="preserve">Tekuće pomoći od izvanproračunskih korisnika </t>
  </si>
  <si>
    <t>6341</t>
  </si>
  <si>
    <t>636</t>
  </si>
  <si>
    <t>6361</t>
  </si>
  <si>
    <t>Tekuće pomoći proračunskim korisnicima iz proračuna koji im nije nadležan</t>
  </si>
  <si>
    <t xml:space="preserve">Ostali nespomenuti prihodi </t>
  </si>
  <si>
    <t>6615</t>
  </si>
  <si>
    <t>Prihodi od pruženih usluga</t>
  </si>
  <si>
    <t>634</t>
  </si>
  <si>
    <t>661</t>
  </si>
  <si>
    <t xml:space="preserve">Pomoći proračunskim korisnicima iz proračuna koji im nije nadležan </t>
  </si>
  <si>
    <t>Donacije od pravnih i fizičkih osoba izvan općeg proračuna i povrat donacija po protestiranim jamstvima</t>
  </si>
  <si>
    <t>Primljeni krediti od kreditnih institucija u javnom sektoru</t>
  </si>
  <si>
    <t>842</t>
  </si>
  <si>
    <t>Primljeni krediti i zajmovi od kreditnih i ostalih financijskih institucija u javnom sektoru</t>
  </si>
  <si>
    <t>542</t>
  </si>
  <si>
    <t>Otplata glavnice primljenih kredita i zajmova od kreditnih i ostalih financijskih institucija u javnom sektoru</t>
  </si>
  <si>
    <t>5422</t>
  </si>
  <si>
    <t>Otplata glavnice primljenih kredita od kreditnih institucija u javnom sektoru</t>
  </si>
  <si>
    <t>4=3/2*100</t>
  </si>
  <si>
    <t>VIŠAK / MANJAK + NETO FINANCIRANJE</t>
  </si>
  <si>
    <t>I. OPĆI DIO
A1. PRIHODI POSLOVANJA I PRIHODI OD PRODAJE NEFINANCIJSKE IMOVINE</t>
  </si>
  <si>
    <t>A2. RASHODI POSLOVANJA I RASHODI ZA NABAVU NEFINANCIJSKE IMOVINE</t>
  </si>
  <si>
    <t xml:space="preserve">UKUPNO RASHODI </t>
  </si>
  <si>
    <t>6413</t>
  </si>
  <si>
    <t>6614</t>
  </si>
  <si>
    <t>Prihodi od prodaje proizvoda i robe</t>
  </si>
  <si>
    <t>631</t>
  </si>
  <si>
    <t>6311</t>
  </si>
  <si>
    <t>Tekuće pomoći od inozemnih vlada</t>
  </si>
  <si>
    <t>Pomoći od inozemnih vlada</t>
  </si>
  <si>
    <t>639</t>
  </si>
  <si>
    <t>Prijenosi između proračunskih korisnika istog proračuna</t>
  </si>
  <si>
    <t>6391</t>
  </si>
  <si>
    <t>Tekući prijenosi između proračunskih korisnika istog proračuna</t>
  </si>
  <si>
    <t>6393</t>
  </si>
  <si>
    <t>Tekući prijenosi između proračunskih korisnika istog proračuna temeljem prijenosa EU sredstava</t>
  </si>
  <si>
    <t>3213</t>
  </si>
  <si>
    <t>322</t>
  </si>
  <si>
    <t>323</t>
  </si>
  <si>
    <t>3233</t>
  </si>
  <si>
    <t>Usluge promidžbe i informiranja</t>
  </si>
  <si>
    <t>3235</t>
  </si>
  <si>
    <t>3236</t>
  </si>
  <si>
    <t>3237</t>
  </si>
  <si>
    <t>329</t>
  </si>
  <si>
    <t>3294</t>
  </si>
  <si>
    <t>Članarine i norme</t>
  </si>
  <si>
    <t>3295</t>
  </si>
  <si>
    <t>3296</t>
  </si>
  <si>
    <t>Troškovi sudskih postupaka</t>
  </si>
  <si>
    <t>34</t>
  </si>
  <si>
    <t>343</t>
  </si>
  <si>
    <t>3432</t>
  </si>
  <si>
    <t>Negativne tečajne razlike i razlike zbog promjene valutne klauzule</t>
  </si>
  <si>
    <t>3433</t>
  </si>
  <si>
    <t>Zatezne kamate</t>
  </si>
  <si>
    <t>37</t>
  </si>
  <si>
    <t>Naknade građanima i kućanstvima na 
temelju osiguranja i druge naknade</t>
  </si>
  <si>
    <t>Naknade građanima i kućanstvima u novcu</t>
  </si>
  <si>
    <t>3811</t>
  </si>
  <si>
    <t>Tekuće donacije u novcu</t>
  </si>
  <si>
    <t>381</t>
  </si>
  <si>
    <t xml:space="preserve">Tekuće donacije  </t>
  </si>
  <si>
    <t>38</t>
  </si>
  <si>
    <t xml:space="preserve">Ostali rashodi  </t>
  </si>
  <si>
    <t>3113</t>
  </si>
  <si>
    <t>Plaće za prekovremeni rad</t>
  </si>
  <si>
    <t>312</t>
  </si>
  <si>
    <t>Službena, radna i zaštitna odjeća i obuća</t>
  </si>
  <si>
    <t>Premije osiguranja</t>
  </si>
  <si>
    <t>4124</t>
  </si>
  <si>
    <t>Ostala prava</t>
  </si>
  <si>
    <t>412</t>
  </si>
  <si>
    <t>Rashodi za nabavu neproizvedene 
dugotrajne imovine</t>
  </si>
  <si>
    <t>4223</t>
  </si>
  <si>
    <t>Oprema za održavanje i zaštitu</t>
  </si>
  <si>
    <t>4225</t>
  </si>
  <si>
    <t>Instrumenti, uređaji i strojevi</t>
  </si>
  <si>
    <t>424</t>
  </si>
  <si>
    <t>4241</t>
  </si>
  <si>
    <t>Knjige</t>
  </si>
  <si>
    <t>Knjige, umjetnička djela i ostale izložbene 
vrijednosti</t>
  </si>
  <si>
    <t>68</t>
  </si>
  <si>
    <t>683</t>
  </si>
  <si>
    <t>6831</t>
  </si>
  <si>
    <t>Ostali prihodi</t>
  </si>
  <si>
    <t>Kazne, upravne mjere i ostali prihodi</t>
  </si>
  <si>
    <t>Pomoći proračinskim korisnicima iz proračuna koji im nije nadležan</t>
  </si>
  <si>
    <t>3241</t>
  </si>
  <si>
    <t>324</t>
  </si>
  <si>
    <t>4227</t>
  </si>
  <si>
    <t>Uređaji, strojevi i oprema za ostale namjere</t>
  </si>
  <si>
    <t>426</t>
  </si>
  <si>
    <t>4262</t>
  </si>
  <si>
    <t>Ulaganja u računalne programe</t>
  </si>
  <si>
    <t>A621004</t>
  </si>
  <si>
    <t>A622122</t>
  </si>
  <si>
    <t>A679091</t>
  </si>
  <si>
    <t>Ostali nespomenuti financijski rashodi</t>
  </si>
  <si>
    <t>A679077</t>
  </si>
  <si>
    <t>3292</t>
  </si>
  <si>
    <t>A621181</t>
  </si>
  <si>
    <t>0942 Drugi stupanj visoke naobrazbe</t>
  </si>
  <si>
    <t>Pomoći EU</t>
  </si>
  <si>
    <t>632</t>
  </si>
  <si>
    <t>Pomoći od institucija i tijela EU</t>
  </si>
  <si>
    <t>6323</t>
  </si>
  <si>
    <t>Tekuće pomoći od institucija i tijela EU</t>
  </si>
  <si>
    <t>Europski socijalni fond</t>
  </si>
  <si>
    <t>Europski fond za regionalni razvoj</t>
  </si>
  <si>
    <t>Sredstva učešća za pomoći</t>
  </si>
  <si>
    <t>Prihodi od prodaje nefinancijske imovine</t>
  </si>
  <si>
    <t>72</t>
  </si>
  <si>
    <t>721</t>
  </si>
  <si>
    <t>7211</t>
  </si>
  <si>
    <t>Prihodi od prodaje proizvedene dugotrajne imovine</t>
  </si>
  <si>
    <t>Prihodi od prodaje građevinskih objekata</t>
  </si>
  <si>
    <t>Stambeni objekti</t>
  </si>
  <si>
    <t>64</t>
  </si>
  <si>
    <t>641</t>
  </si>
  <si>
    <t>Prihodi od imovine</t>
  </si>
  <si>
    <t>Prihodi od financijske imovine</t>
  </si>
  <si>
    <t>Kamate na depozite po viđenju</t>
  </si>
  <si>
    <t>6415</t>
  </si>
  <si>
    <t>Prihodi od pozitivnih tečajnih razlika</t>
  </si>
  <si>
    <t>6632</t>
  </si>
  <si>
    <t>Kapitalne donacije</t>
  </si>
  <si>
    <t>3114</t>
  </si>
  <si>
    <t>Plaće za posebne uvjete rada</t>
  </si>
  <si>
    <t>3214</t>
  </si>
  <si>
    <t>Ostale naknade troškova zaposlenima</t>
  </si>
  <si>
    <t>3225</t>
  </si>
  <si>
    <t>3227</t>
  </si>
  <si>
    <t>Sitan inventar i auto gume</t>
  </si>
  <si>
    <t>Naknade troškova osob. izvan radnog odn.</t>
  </si>
  <si>
    <t xml:space="preserve">Naknade troškova osobama izvan rad. odn </t>
  </si>
  <si>
    <t>3112</t>
  </si>
  <si>
    <t>Plaće u naravi</t>
  </si>
  <si>
    <t>3222</t>
  </si>
  <si>
    <t>Materijal i sirovine</t>
  </si>
  <si>
    <t>Naknade građanima i kućanstvima u naravi</t>
  </si>
  <si>
    <t>Tekuće donacije iz EU sredstava</t>
  </si>
  <si>
    <t>382</t>
  </si>
  <si>
    <t>3821</t>
  </si>
  <si>
    <t xml:space="preserve">Kapitalne donacije  </t>
  </si>
  <si>
    <t>Kapitalne donacije neprofitnim organizacijama</t>
  </si>
  <si>
    <t>Subvencije</t>
  </si>
  <si>
    <t>353</t>
  </si>
  <si>
    <t>Subvencije trg. društvima iz EU sredstava</t>
  </si>
  <si>
    <t>3531</t>
  </si>
  <si>
    <t>Pomoći dane u inoz. i unutar opć. prorač.</t>
  </si>
  <si>
    <t>368</t>
  </si>
  <si>
    <t>Pomoći temeljem prijenosa EU sredstava</t>
  </si>
  <si>
    <t>3681</t>
  </si>
  <si>
    <t>Tekuće pomoći temeljem prijenosa EU sredst.</t>
  </si>
  <si>
    <t>369</t>
  </si>
  <si>
    <t>3693</t>
  </si>
  <si>
    <t>Tekući prijenosi između proračunskih korisnika temeljem prijenosa EU sredstava</t>
  </si>
  <si>
    <t>Prijenosi između prorač. kor. istog prorač.</t>
  </si>
  <si>
    <t>Ostali prihodi za posebne namjene</t>
  </si>
  <si>
    <t>4123</t>
  </si>
  <si>
    <t>Licence</t>
  </si>
  <si>
    <t>DONOS IZ PRETHODNE GODINE</t>
  </si>
  <si>
    <t>ODNOS U SLJEDEĆU GODINU</t>
  </si>
  <si>
    <t>363</t>
  </si>
  <si>
    <t>3631</t>
  </si>
  <si>
    <t>Pomoći unutar općeg proračuna</t>
  </si>
  <si>
    <t>Tekuće pomoći unutar općeg proračuna</t>
  </si>
  <si>
    <t>3423</t>
  </si>
  <si>
    <t>Kamate za primljene kredite</t>
  </si>
  <si>
    <t>Kamate za primljene kredite od ostalih fin inst.</t>
  </si>
  <si>
    <t>3434</t>
  </si>
  <si>
    <t>6394</t>
  </si>
  <si>
    <t>Kapitalni prijenosi između proračunskih korisnika istog proračuna temeljem prijenosa EU sredstava</t>
  </si>
  <si>
    <t xml:space="preserve">IZVOR 11 - Opći prihodi i primici </t>
  </si>
  <si>
    <t>DONOS</t>
  </si>
  <si>
    <t>ODNOS</t>
  </si>
  <si>
    <t>IZVOR 12 - Sredstva učešća za pomoći</t>
  </si>
  <si>
    <t>IZVOR 31 - Vlastiti prihodi</t>
  </si>
  <si>
    <t>IZVOR 43 - Prihodi za posebne namjene</t>
  </si>
  <si>
    <t>IZVOR 51 - Pomoći EU</t>
  </si>
  <si>
    <t>IZVOR 52 - Ostale pomoći</t>
  </si>
  <si>
    <t>IZVOR 561 - Europski socijalni fond</t>
  </si>
  <si>
    <t>IZVOR 563 - Europski fond za regionalni razvoj</t>
  </si>
  <si>
    <t>IZVOR 61 - Donacije</t>
  </si>
  <si>
    <t>IZVOR 71 - Prihodi od nefinancijske imovine</t>
  </si>
  <si>
    <t>VISOKO OBRAZOVANJE</t>
  </si>
  <si>
    <t>3701</t>
  </si>
  <si>
    <t>Rashodi za nabavu neproizv. DI</t>
  </si>
  <si>
    <t>Rashodi za nabavu proizv. DI</t>
  </si>
  <si>
    <t>REDOVNA DJELATNOST SVEUČILIŠTA U SPLITU</t>
  </si>
  <si>
    <t>PRAVOMOĆNE SUDSKE PRESUDE</t>
  </si>
  <si>
    <t>PROGRAMSKO FINANCIRANJE JAVNIH VISOKIH UČILIŠTA</t>
  </si>
  <si>
    <t>EU PROJEKTI SVEUČILIŠTA U SPLITU (IZ EVIDENCIJSKIH PRIHODA)</t>
  </si>
  <si>
    <t>REDOVNA DJELATNOST SVEUČILIŠTA U SPLITU (IZ EVIDENCIJSKIH PRIHODA)</t>
  </si>
  <si>
    <t>Prihodi od nefinancijske imovine</t>
  </si>
  <si>
    <t>OP KONKURENTNOST I KOHEZIJA 2014.-2020., PRIORITET 1, 9 i 10</t>
  </si>
  <si>
    <t>K679084</t>
  </si>
  <si>
    <t>OP UČINKOVITI LJUDSKI POTENCIJALI 2014.-2020., PRIORITET 3</t>
  </si>
  <si>
    <t>K679106</t>
  </si>
  <si>
    <t>4126</t>
  </si>
  <si>
    <t>Ostala nematerijalna imovina</t>
  </si>
  <si>
    <t>4224</t>
  </si>
  <si>
    <t>Medicinska i laboratorijska oprema</t>
  </si>
  <si>
    <t>ESF</t>
  </si>
  <si>
    <t>EFRR</t>
  </si>
  <si>
    <t>Ukupni rashodi</t>
  </si>
  <si>
    <t>GODIŠNJI IZVJEŠTAJ O IZVRŠENJU FINANCIJSKOG PLANA ZA 2024.</t>
  </si>
  <si>
    <t>A621183</t>
  </si>
  <si>
    <t xml:space="preserve">STIPENDIJE I ŠKOLARINE </t>
  </si>
  <si>
    <t>638</t>
  </si>
  <si>
    <t>6381</t>
  </si>
  <si>
    <t>Tekuće pomoći temeljem prijenosa EU sredstava</t>
  </si>
  <si>
    <t>Pomoći inozemnim vladama</t>
  </si>
  <si>
    <t>3611</t>
  </si>
  <si>
    <t>Tekuće pomoći inozemnim vladama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</si>
</sst>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&quot; &quot;;[Red]&quot;-&quot;#,##0&quot; &quot;"/>
  </numFmts>
  <fonts count="47" x14ac:knownFonts="1">
    <font>
      <sz val="10"/>
      <color rgb="FF000000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rgb="FF002060"/>
      <name val="Calibri"/>
      <family val="2"/>
    </font>
    <font>
      <sz val="12"/>
      <color rgb="FF002060"/>
      <name val="Calibri"/>
      <family val="2"/>
    </font>
    <font>
      <sz val="10"/>
      <color indexed="8"/>
      <name val="Arial"/>
      <family val="2"/>
      <charset val="238"/>
    </font>
    <font>
      <b/>
      <sz val="12"/>
      <color rgb="FF002060"/>
      <name val="Calibri"/>
      <family val="2"/>
      <scheme val="minor"/>
    </font>
    <font>
      <b/>
      <sz val="11"/>
      <color rgb="FF002060"/>
      <name val="Calibri"/>
      <family val="2"/>
      <scheme val="minor"/>
    </font>
    <font>
      <sz val="11"/>
      <color rgb="FF002060"/>
      <name val="Calibri"/>
      <family val="2"/>
      <scheme val="minor"/>
    </font>
    <font>
      <b/>
      <i/>
      <sz val="11"/>
      <color rgb="FF002060"/>
      <name val="Calibri"/>
      <family val="2"/>
      <scheme val="minor"/>
    </font>
    <font>
      <b/>
      <i/>
      <sz val="12"/>
      <color rgb="FF00206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name val="Arial"/>
      <family val="2"/>
    </font>
    <font>
      <sz val="12"/>
      <color rgb="FF002060"/>
      <name val="Calibri"/>
      <family val="2"/>
      <scheme val="minor"/>
    </font>
    <font>
      <i/>
      <sz val="12"/>
      <color rgb="FF002060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</font>
    <font>
      <b/>
      <sz val="12"/>
      <color rgb="FF000000"/>
      <name val="Calibri"/>
      <family val="2"/>
      <scheme val="minor"/>
    </font>
    <font>
      <b/>
      <sz val="8"/>
      <color rgb="FF002060"/>
      <name val="Calibri"/>
      <family val="2"/>
      <scheme val="minor"/>
    </font>
    <font>
      <b/>
      <i/>
      <sz val="8"/>
      <color rgb="FF002060"/>
      <name val="Calibri"/>
      <family val="2"/>
      <scheme val="minor"/>
    </font>
    <font>
      <i/>
      <sz val="11"/>
      <color rgb="FF00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sz val="8"/>
      <name val="Arial"/>
      <family val="2"/>
    </font>
    <font>
      <i/>
      <sz val="8"/>
      <color rgb="FF002060"/>
      <name val="Calibri"/>
      <family val="2"/>
      <scheme val="minor"/>
    </font>
    <font>
      <b/>
      <sz val="11"/>
      <color rgb="FF002060"/>
      <name val="Calibri"/>
      <family val="2"/>
    </font>
    <font>
      <sz val="11"/>
      <color rgb="FF000000"/>
      <name val="Calibri"/>
      <family val="2"/>
    </font>
    <font>
      <b/>
      <i/>
      <sz val="8"/>
      <color rgb="FF002060"/>
      <name val="Calibri"/>
      <family val="2"/>
    </font>
    <font>
      <i/>
      <sz val="8"/>
      <color rgb="FF000000"/>
      <name val="Calibri"/>
      <family val="2"/>
    </font>
    <font>
      <sz val="11"/>
      <color rgb="FF002060"/>
      <name val="Arial"/>
      <family val="2"/>
      <charset val="238"/>
    </font>
    <font>
      <b/>
      <i/>
      <sz val="9"/>
      <color rgb="FF002060"/>
      <name val="Calibri"/>
      <family val="2"/>
      <scheme val="minor"/>
    </font>
    <font>
      <b/>
      <i/>
      <sz val="11"/>
      <color rgb="FF002060"/>
      <name val="Calibri"/>
      <family val="2"/>
    </font>
    <font>
      <i/>
      <sz val="11"/>
      <color rgb="FF000000"/>
      <name val="Calibri"/>
      <family val="2"/>
    </font>
    <font>
      <sz val="11"/>
      <color rgb="FF002060"/>
      <name val="Calibri"/>
      <family val="2"/>
      <charset val="238"/>
      <scheme val="minor"/>
    </font>
    <font>
      <b/>
      <sz val="11"/>
      <color rgb="FF002060"/>
      <name val="Calibri"/>
      <family val="2"/>
      <charset val="238"/>
      <scheme val="minor"/>
    </font>
    <font>
      <b/>
      <sz val="10"/>
      <color rgb="FF000000"/>
      <name val="Arial"/>
      <family val="2"/>
      <charset val="238"/>
    </font>
    <font>
      <sz val="12"/>
      <color rgb="FF002060"/>
      <name val="Calibri"/>
      <family val="2"/>
      <charset val="238"/>
      <scheme val="minor"/>
    </font>
    <font>
      <b/>
      <i/>
      <sz val="12"/>
      <color rgb="FF002060"/>
      <name val="Calibri"/>
      <family val="2"/>
      <charset val="238"/>
      <scheme val="minor"/>
    </font>
    <font>
      <sz val="11"/>
      <color rgb="FF002060"/>
      <name val="Calibri"/>
      <family val="2"/>
      <charset val="238"/>
    </font>
    <font>
      <b/>
      <i/>
      <sz val="11"/>
      <color theme="8" tint="-0.499984740745262"/>
      <name val="Calibri"/>
      <family val="2"/>
      <scheme val="minor"/>
    </font>
    <font>
      <sz val="10"/>
      <color theme="8" tint="-0.499984740745262"/>
      <name val="Arial"/>
      <family val="2"/>
    </font>
    <font>
      <b/>
      <sz val="10"/>
      <color rgb="FF002060"/>
      <name val="Arial"/>
      <family val="2"/>
      <charset val="238"/>
    </font>
    <font>
      <i/>
      <sz val="12"/>
      <color theme="1"/>
      <name val="Calibri"/>
      <family val="2"/>
      <scheme val="minor"/>
    </font>
    <font>
      <i/>
      <sz val="12"/>
      <color theme="8" tint="-0.499984740745262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DDEBF7"/>
        <bgColor rgb="FFDDEBF7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4" tint="0.79998168889431442"/>
        <bgColor rgb="FFFFFFFF"/>
      </patternFill>
    </fill>
    <fill>
      <patternFill patternType="solid">
        <fgColor theme="9" tint="0.59999389629810485"/>
        <bgColor rgb="FFFFFFFF"/>
      </patternFill>
    </fill>
    <fill>
      <patternFill patternType="solid">
        <fgColor theme="4" tint="0.39997558519241921"/>
        <bgColor rgb="FFFFFFFF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rgb="FF000000"/>
      </bottom>
      <diagonal/>
    </border>
    <border>
      <left style="thin">
        <color rgb="FF002060"/>
      </left>
      <right style="thin">
        <color rgb="FF002060"/>
      </right>
      <top style="thin">
        <color rgb="FF002060"/>
      </top>
      <bottom style="thin">
        <color rgb="FF00206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2060"/>
      </left>
      <right/>
      <top/>
      <bottom style="thin">
        <color indexed="64"/>
      </bottom>
      <diagonal/>
    </border>
    <border>
      <left style="thin">
        <color rgb="FF002060"/>
      </left>
      <right style="thin">
        <color rgb="FF002060"/>
      </right>
      <top/>
      <bottom/>
      <diagonal/>
    </border>
  </borders>
  <cellStyleXfs count="9">
    <xf numFmtId="0" fontId="0" fillId="0" borderId="0"/>
    <xf numFmtId="0" fontId="4" fillId="0" borderId="0"/>
    <xf numFmtId="0" fontId="15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7" fillId="0" borderId="0"/>
    <xf numFmtId="0" fontId="7" fillId="0" borderId="0"/>
  </cellStyleXfs>
  <cellXfs count="305">
    <xf numFmtId="0" fontId="0" fillId="0" borderId="0" xfId="0"/>
    <xf numFmtId="3" fontId="11" fillId="2" borderId="0" xfId="0" applyNumberFormat="1" applyFont="1" applyFill="1" applyAlignment="1">
      <alignment horizontal="center" vertical="center"/>
    </xf>
    <xf numFmtId="0" fontId="18" fillId="0" borderId="0" xfId="0" applyFont="1"/>
    <xf numFmtId="0" fontId="8" fillId="4" borderId="0" xfId="1" applyFont="1" applyFill="1" applyAlignment="1">
      <alignment vertical="center" wrapText="1"/>
    </xf>
    <xf numFmtId="0" fontId="5" fillId="4" borderId="0" xfId="1" applyFont="1" applyFill="1" applyAlignment="1">
      <alignment horizontal="center" vertical="center" wrapText="1"/>
    </xf>
    <xf numFmtId="0" fontId="6" fillId="4" borderId="0" xfId="1" applyFont="1" applyFill="1" applyAlignment="1">
      <alignment vertical="center" wrapText="1"/>
    </xf>
    <xf numFmtId="0" fontId="8" fillId="4" borderId="0" xfId="5" applyFont="1" applyFill="1" applyAlignment="1">
      <alignment horizontal="center" vertical="center" wrapText="1"/>
    </xf>
    <xf numFmtId="0" fontId="16" fillId="4" borderId="0" xfId="5" applyFont="1" applyFill="1" applyAlignment="1">
      <alignment vertical="center" wrapText="1"/>
    </xf>
    <xf numFmtId="3" fontId="17" fillId="0" borderId="0" xfId="0" applyNumberFormat="1" applyFont="1" applyAlignment="1">
      <alignment horizontal="left"/>
    </xf>
    <xf numFmtId="0" fontId="19" fillId="0" borderId="0" xfId="1" applyFont="1" applyAlignment="1">
      <alignment wrapText="1"/>
    </xf>
    <xf numFmtId="0" fontId="16" fillId="0" borderId="0" xfId="0" applyFont="1"/>
    <xf numFmtId="0" fontId="16" fillId="4" borderId="0" xfId="0" applyFont="1" applyFill="1"/>
    <xf numFmtId="0" fontId="8" fillId="2" borderId="1" xfId="0" applyFont="1" applyFill="1" applyBorder="1" applyAlignment="1">
      <alignment horizontal="center" vertical="center" wrapText="1"/>
    </xf>
    <xf numFmtId="3" fontId="16" fillId="0" borderId="0" xfId="0" applyNumberFormat="1" applyFont="1"/>
    <xf numFmtId="164" fontId="16" fillId="0" borderId="0" xfId="0" applyNumberFormat="1" applyFont="1"/>
    <xf numFmtId="3" fontId="12" fillId="0" borderId="0" xfId="0" applyNumberFormat="1" applyFont="1"/>
    <xf numFmtId="0" fontId="20" fillId="0" borderId="0" xfId="0" applyFont="1"/>
    <xf numFmtId="3" fontId="16" fillId="4" borderId="10" xfId="0" applyNumberFormat="1" applyFont="1" applyFill="1" applyBorder="1" applyAlignment="1">
      <alignment horizontal="right" vertical="center"/>
    </xf>
    <xf numFmtId="3" fontId="12" fillId="4" borderId="0" xfId="0" applyNumberFormat="1" applyFont="1" applyFill="1" applyAlignment="1">
      <alignment vertical="center"/>
    </xf>
    <xf numFmtId="3" fontId="12" fillId="6" borderId="0" xfId="0" applyNumberFormat="1" applyFont="1" applyFill="1" applyAlignment="1">
      <alignment horizontal="right" vertical="center"/>
    </xf>
    <xf numFmtId="0" fontId="8" fillId="0" borderId="0" xfId="0" applyFont="1" applyAlignment="1">
      <alignment vertical="center" wrapText="1"/>
    </xf>
    <xf numFmtId="3" fontId="12" fillId="0" borderId="0" xfId="0" applyNumberFormat="1" applyFont="1" applyAlignment="1">
      <alignment horizontal="right" vertical="center"/>
    </xf>
    <xf numFmtId="3" fontId="16" fillId="0" borderId="0" xfId="0" applyNumberFormat="1" applyFont="1" applyAlignment="1">
      <alignment vertical="center"/>
    </xf>
    <xf numFmtId="3" fontId="23" fillId="0" borderId="4" xfId="0" applyNumberFormat="1" applyFont="1" applyBorder="1" applyAlignment="1">
      <alignment horizontal="center" vertical="center"/>
    </xf>
    <xf numFmtId="3" fontId="23" fillId="0" borderId="0" xfId="0" applyNumberFormat="1" applyFont="1" applyAlignment="1">
      <alignment horizontal="right" vertical="center"/>
    </xf>
    <xf numFmtId="3" fontId="23" fillId="0" borderId="0" xfId="0" applyNumberFormat="1" applyFont="1"/>
    <xf numFmtId="3" fontId="10" fillId="0" borderId="4" xfId="0" applyNumberFormat="1" applyFont="1" applyBorder="1" applyAlignment="1">
      <alignment horizontal="right" vertical="center"/>
    </xf>
    <xf numFmtId="3" fontId="9" fillId="2" borderId="4" xfId="0" applyNumberFormat="1" applyFont="1" applyFill="1" applyBorder="1" applyAlignment="1">
      <alignment horizontal="center" vertical="center" wrapText="1"/>
    </xf>
    <xf numFmtId="3" fontId="23" fillId="6" borderId="4" xfId="0" applyNumberFormat="1" applyFont="1" applyFill="1" applyBorder="1" applyAlignment="1">
      <alignment horizontal="center" vertical="center" wrapText="1"/>
    </xf>
    <xf numFmtId="3" fontId="9" fillId="0" borderId="4" xfId="0" applyNumberFormat="1" applyFont="1" applyBorder="1" applyAlignment="1">
      <alignment vertical="center"/>
    </xf>
    <xf numFmtId="3" fontId="10" fillId="0" borderId="0" xfId="0" applyNumberFormat="1" applyFont="1" applyAlignment="1">
      <alignment vertical="center"/>
    </xf>
    <xf numFmtId="0" fontId="13" fillId="0" borderId="0" xfId="0" applyFont="1" applyAlignment="1">
      <alignment vertical="center"/>
    </xf>
    <xf numFmtId="3" fontId="9" fillId="0" borderId="0" xfId="0" applyNumberFormat="1" applyFont="1" applyAlignment="1">
      <alignment vertical="center"/>
    </xf>
    <xf numFmtId="0" fontId="14" fillId="0" borderId="0" xfId="0" applyFont="1" applyAlignment="1">
      <alignment vertical="center"/>
    </xf>
    <xf numFmtId="0" fontId="13" fillId="4" borderId="0" xfId="0" applyFont="1" applyFill="1" applyAlignment="1">
      <alignment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5" fillId="4" borderId="0" xfId="0" applyFont="1" applyFill="1" applyAlignment="1">
      <alignment vertical="center"/>
    </xf>
    <xf numFmtId="0" fontId="14" fillId="4" borderId="0" xfId="0" applyFont="1" applyFill="1" applyAlignment="1">
      <alignment vertical="center"/>
    </xf>
    <xf numFmtId="49" fontId="11" fillId="7" borderId="4" xfId="0" applyNumberFormat="1" applyFont="1" applyFill="1" applyBorder="1" applyAlignment="1">
      <alignment horizontal="left" vertical="center" wrapText="1"/>
    </xf>
    <xf numFmtId="0" fontId="10" fillId="0" borderId="0" xfId="0" applyFont="1" applyAlignment="1">
      <alignment vertical="center"/>
    </xf>
    <xf numFmtId="3" fontId="9" fillId="2" borderId="10" xfId="0" applyNumberFormat="1" applyFont="1" applyFill="1" applyBorder="1" applyAlignment="1">
      <alignment horizontal="center" vertical="center" wrapText="1"/>
    </xf>
    <xf numFmtId="0" fontId="28" fillId="4" borderId="10" xfId="1" applyFont="1" applyFill="1" applyBorder="1" applyAlignment="1">
      <alignment horizontal="center" vertical="center" wrapText="1"/>
    </xf>
    <xf numFmtId="0" fontId="29" fillId="0" borderId="0" xfId="0" applyFont="1"/>
    <xf numFmtId="0" fontId="30" fillId="4" borderId="10" xfId="1" applyFont="1" applyFill="1" applyBorder="1" applyAlignment="1">
      <alignment horizontal="center" vertical="center" wrapText="1"/>
    </xf>
    <xf numFmtId="3" fontId="23" fillId="2" borderId="10" xfId="0" applyNumberFormat="1" applyFont="1" applyFill="1" applyBorder="1" applyAlignment="1">
      <alignment horizontal="center" vertical="center" wrapText="1"/>
    </xf>
    <xf numFmtId="0" fontId="31" fillId="0" borderId="0" xfId="0" applyFont="1"/>
    <xf numFmtId="49" fontId="9" fillId="0" borderId="10" xfId="6" applyNumberFormat="1" applyFont="1" applyBorder="1" applyAlignment="1">
      <alignment horizontal="left" vertical="center" wrapText="1"/>
    </xf>
    <xf numFmtId="3" fontId="28" fillId="4" borderId="10" xfId="1" applyNumberFormat="1" applyFont="1" applyFill="1" applyBorder="1" applyAlignment="1">
      <alignment horizontal="right" vertical="center"/>
    </xf>
    <xf numFmtId="0" fontId="8" fillId="4" borderId="10" xfId="5" applyFont="1" applyFill="1" applyBorder="1" applyAlignment="1">
      <alignment horizontal="center" vertical="center" wrapText="1"/>
    </xf>
    <xf numFmtId="0" fontId="33" fillId="4" borderId="10" xfId="5" applyFont="1" applyFill="1" applyBorder="1" applyAlignment="1">
      <alignment horizontal="center" vertical="center" wrapText="1"/>
    </xf>
    <xf numFmtId="0" fontId="8" fillId="4" borderId="10" xfId="5" applyFont="1" applyFill="1" applyBorder="1" applyAlignment="1">
      <alignment horizontal="left" vertical="center" wrapText="1"/>
    </xf>
    <xf numFmtId="3" fontId="8" fillId="4" borderId="10" xfId="5" applyNumberFormat="1" applyFont="1" applyFill="1" applyBorder="1" applyAlignment="1">
      <alignment horizontal="right" vertical="center"/>
    </xf>
    <xf numFmtId="49" fontId="8" fillId="6" borderId="10" xfId="0" applyNumberFormat="1" applyFont="1" applyFill="1" applyBorder="1" applyAlignment="1">
      <alignment horizontal="center" vertical="center"/>
    </xf>
    <xf numFmtId="49" fontId="8" fillId="6" borderId="10" xfId="0" applyNumberFormat="1" applyFont="1" applyFill="1" applyBorder="1" applyAlignment="1">
      <alignment vertical="center"/>
    </xf>
    <xf numFmtId="0" fontId="17" fillId="4" borderId="10" xfId="5" quotePrefix="1" applyFont="1" applyFill="1" applyBorder="1" applyAlignment="1">
      <alignment horizontal="center" vertical="center"/>
    </xf>
    <xf numFmtId="0" fontId="17" fillId="4" borderId="10" xfId="5" quotePrefix="1" applyFont="1" applyFill="1" applyBorder="1" applyAlignment="1">
      <alignment horizontal="left" vertical="center"/>
    </xf>
    <xf numFmtId="0" fontId="17" fillId="4" borderId="10" xfId="5" quotePrefix="1" applyFont="1" applyFill="1" applyBorder="1" applyAlignment="1">
      <alignment horizontal="right" vertical="center"/>
    </xf>
    <xf numFmtId="0" fontId="17" fillId="4" borderId="10" xfId="5" quotePrefix="1" applyFont="1" applyFill="1" applyBorder="1" applyAlignment="1">
      <alignment horizontal="left" vertical="center" wrapText="1"/>
    </xf>
    <xf numFmtId="0" fontId="8" fillId="4" borderId="10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left" vertical="center"/>
    </xf>
    <xf numFmtId="0" fontId="21" fillId="4" borderId="10" xfId="0" applyFont="1" applyFill="1" applyBorder="1"/>
    <xf numFmtId="0" fontId="8" fillId="4" borderId="10" xfId="0" applyFont="1" applyFill="1" applyBorder="1" applyAlignment="1">
      <alignment vertical="center" wrapText="1"/>
    </xf>
    <xf numFmtId="0" fontId="16" fillId="4" borderId="10" xfId="0" applyFont="1" applyFill="1" applyBorder="1" applyAlignment="1">
      <alignment horizontal="center" vertical="center" wrapText="1"/>
    </xf>
    <xf numFmtId="0" fontId="18" fillId="4" borderId="10" xfId="0" applyFont="1" applyFill="1" applyBorder="1"/>
    <xf numFmtId="0" fontId="9" fillId="4" borderId="10" xfId="5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vertical="center"/>
    </xf>
    <xf numFmtId="0" fontId="16" fillId="4" borderId="10" xfId="0" applyFont="1" applyFill="1" applyBorder="1" applyAlignment="1">
      <alignment horizontal="center" vertical="center"/>
    </xf>
    <xf numFmtId="3" fontId="8" fillId="4" borderId="10" xfId="5" applyNumberFormat="1" applyFont="1" applyFill="1" applyBorder="1" applyAlignment="1">
      <alignment horizontal="right" vertical="center" wrapText="1"/>
    </xf>
    <xf numFmtId="3" fontId="8" fillId="6" borderId="10" xfId="0" applyNumberFormat="1" applyFont="1" applyFill="1" applyBorder="1" applyAlignment="1">
      <alignment vertical="center"/>
    </xf>
    <xf numFmtId="3" fontId="8" fillId="4" borderId="10" xfId="0" applyNumberFormat="1" applyFont="1" applyFill="1" applyBorder="1" applyAlignment="1">
      <alignment vertical="center" wrapText="1"/>
    </xf>
    <xf numFmtId="3" fontId="16" fillId="4" borderId="10" xfId="0" applyNumberFormat="1" applyFont="1" applyFill="1" applyBorder="1" applyAlignment="1">
      <alignment vertical="center" wrapText="1"/>
    </xf>
    <xf numFmtId="0" fontId="8" fillId="0" borderId="10" xfId="7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7" applyFont="1" applyBorder="1" applyAlignment="1">
      <alignment horizontal="left" vertical="center" wrapText="1"/>
    </xf>
    <xf numFmtId="0" fontId="16" fillId="0" borderId="10" xfId="0" applyFont="1" applyBorder="1" applyAlignment="1">
      <alignment horizontal="center" vertical="center"/>
    </xf>
    <xf numFmtId="0" fontId="16" fillId="0" borderId="10" xfId="7" applyFont="1" applyBorder="1" applyAlignment="1">
      <alignment horizontal="center" vertical="center" wrapText="1"/>
    </xf>
    <xf numFmtId="0" fontId="16" fillId="0" borderId="10" xfId="7" applyFont="1" applyBorder="1" applyAlignment="1">
      <alignment horizontal="left" vertical="center" wrapText="1"/>
    </xf>
    <xf numFmtId="3" fontId="16" fillId="4" borderId="10" xfId="0" applyNumberFormat="1" applyFont="1" applyFill="1" applyBorder="1" applyAlignment="1">
      <alignment vertical="center"/>
    </xf>
    <xf numFmtId="3" fontId="16" fillId="6" borderId="10" xfId="0" applyNumberFormat="1" applyFont="1" applyFill="1" applyBorder="1" applyAlignment="1">
      <alignment vertical="center"/>
    </xf>
    <xf numFmtId="3" fontId="16" fillId="6" borderId="10" xfId="0" applyNumberFormat="1" applyFont="1" applyFill="1" applyBorder="1" applyAlignment="1">
      <alignment horizontal="right" vertical="center"/>
    </xf>
    <xf numFmtId="3" fontId="16" fillId="4" borderId="10" xfId="5" applyNumberFormat="1" applyFont="1" applyFill="1" applyBorder="1" applyAlignment="1">
      <alignment horizontal="right" vertical="center"/>
    </xf>
    <xf numFmtId="3" fontId="17" fillId="4" borderId="10" xfId="5" quotePrefix="1" applyNumberFormat="1" applyFont="1" applyFill="1" applyBorder="1" applyAlignment="1">
      <alignment horizontal="right" vertical="center" wrapText="1"/>
    </xf>
    <xf numFmtId="0" fontId="8" fillId="4" borderId="10" xfId="0" applyFont="1" applyFill="1" applyBorder="1" applyAlignment="1">
      <alignment horizontal="center" vertical="center" wrapText="1"/>
    </xf>
    <xf numFmtId="3" fontId="12" fillId="0" borderId="10" xfId="0" applyNumberFormat="1" applyFont="1" applyBorder="1" applyAlignment="1">
      <alignment vertical="center"/>
    </xf>
    <xf numFmtId="0" fontId="10" fillId="0" borderId="0" xfId="0" applyFont="1"/>
    <xf numFmtId="3" fontId="9" fillId="2" borderId="1" xfId="0" applyNumberFormat="1" applyFont="1" applyFill="1" applyBorder="1" applyAlignment="1">
      <alignment horizontal="right" vertical="center"/>
    </xf>
    <xf numFmtId="0" fontId="18" fillId="0" borderId="13" xfId="0" applyFont="1" applyBorder="1"/>
    <xf numFmtId="3" fontId="8" fillId="2" borderId="10" xfId="0" applyNumberFormat="1" applyFont="1" applyFill="1" applyBorder="1" applyAlignment="1">
      <alignment horizontal="center" vertical="center" wrapText="1"/>
    </xf>
    <xf numFmtId="3" fontId="8" fillId="2" borderId="10" xfId="0" applyNumberFormat="1" applyFont="1" applyFill="1" applyBorder="1" applyAlignment="1">
      <alignment horizontal="center" vertical="center"/>
    </xf>
    <xf numFmtId="3" fontId="12" fillId="7" borderId="10" xfId="0" applyNumberFormat="1" applyFont="1" applyFill="1" applyBorder="1" applyAlignment="1">
      <alignment horizontal="left" vertical="center"/>
    </xf>
    <xf numFmtId="3" fontId="12" fillId="5" borderId="10" xfId="0" applyNumberFormat="1" applyFont="1" applyFill="1" applyBorder="1" applyAlignment="1">
      <alignment vertical="center"/>
    </xf>
    <xf numFmtId="3" fontId="12" fillId="2" borderId="10" xfId="0" applyNumberFormat="1" applyFont="1" applyFill="1" applyBorder="1" applyAlignment="1">
      <alignment horizontal="left" vertical="center"/>
    </xf>
    <xf numFmtId="0" fontId="34" fillId="4" borderId="10" xfId="1" applyFont="1" applyFill="1" applyBorder="1" applyAlignment="1">
      <alignment horizontal="center" vertical="center" wrapText="1"/>
    </xf>
    <xf numFmtId="3" fontId="11" fillId="2" borderId="10" xfId="0" applyNumberFormat="1" applyFont="1" applyFill="1" applyBorder="1" applyAlignment="1">
      <alignment horizontal="right" vertical="center" wrapText="1"/>
    </xf>
    <xf numFmtId="0" fontId="35" fillId="0" borderId="0" xfId="0" applyFont="1"/>
    <xf numFmtId="3" fontId="41" fillId="4" borderId="10" xfId="1" applyNumberFormat="1" applyFont="1" applyFill="1" applyBorder="1" applyAlignment="1">
      <alignment horizontal="right" vertical="center"/>
    </xf>
    <xf numFmtId="3" fontId="39" fillId="4" borderId="10" xfId="5" applyNumberFormat="1" applyFont="1" applyFill="1" applyBorder="1" applyAlignment="1">
      <alignment horizontal="right" vertical="center"/>
    </xf>
    <xf numFmtId="3" fontId="9" fillId="2" borderId="4" xfId="0" applyNumberFormat="1" applyFont="1" applyFill="1" applyBorder="1" applyAlignment="1">
      <alignment horizontal="center" vertical="center"/>
    </xf>
    <xf numFmtId="0" fontId="14" fillId="0" borderId="4" xfId="0" applyFont="1" applyBorder="1" applyAlignment="1">
      <alignment vertical="center"/>
    </xf>
    <xf numFmtId="49" fontId="9" fillId="2" borderId="4" xfId="0" applyNumberFormat="1" applyFont="1" applyFill="1" applyBorder="1" applyAlignment="1">
      <alignment horizontal="right" vertical="center"/>
    </xf>
    <xf numFmtId="49" fontId="9" fillId="2" borderId="4" xfId="0" applyNumberFormat="1" applyFont="1" applyFill="1" applyBorder="1" applyAlignment="1">
      <alignment horizontal="center" vertical="center"/>
    </xf>
    <xf numFmtId="49" fontId="9" fillId="2" borderId="4" xfId="0" applyNumberFormat="1" applyFont="1" applyFill="1" applyBorder="1" applyAlignment="1">
      <alignment horizontal="left" vertical="center" wrapText="1"/>
    </xf>
    <xf numFmtId="49" fontId="36" fillId="2" borderId="4" xfId="0" applyNumberFormat="1" applyFont="1" applyFill="1" applyBorder="1" applyAlignment="1">
      <alignment horizontal="right" vertical="center"/>
    </xf>
    <xf numFmtId="49" fontId="36" fillId="2" borderId="4" xfId="0" applyNumberFormat="1" applyFont="1" applyFill="1" applyBorder="1" applyAlignment="1">
      <alignment horizontal="left" vertical="center" wrapText="1"/>
    </xf>
    <xf numFmtId="0" fontId="13" fillId="0" borderId="4" xfId="0" applyFont="1" applyBorder="1" applyAlignment="1">
      <alignment vertical="center"/>
    </xf>
    <xf numFmtId="49" fontId="10" fillId="2" borderId="4" xfId="0" applyNumberFormat="1" applyFont="1" applyFill="1" applyBorder="1" applyAlignment="1">
      <alignment horizontal="right" vertical="center"/>
    </xf>
    <xf numFmtId="49" fontId="10" fillId="2" borderId="4" xfId="0" applyNumberFormat="1" applyFont="1" applyFill="1" applyBorder="1" applyAlignment="1">
      <alignment horizontal="left" vertical="center" wrapText="1"/>
    </xf>
    <xf numFmtId="49" fontId="37" fillId="2" borderId="4" xfId="0" applyNumberFormat="1" applyFont="1" applyFill="1" applyBorder="1" applyAlignment="1">
      <alignment horizontal="right" vertical="center"/>
    </xf>
    <xf numFmtId="49" fontId="37" fillId="2" borderId="4" xfId="0" applyNumberFormat="1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right" vertical="center"/>
    </xf>
    <xf numFmtId="0" fontId="9" fillId="2" borderId="4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right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left" vertical="center" wrapText="1"/>
    </xf>
    <xf numFmtId="49" fontId="37" fillId="2" borderId="4" xfId="0" applyNumberFormat="1" applyFont="1" applyFill="1" applyBorder="1" applyAlignment="1">
      <alignment horizontal="center" vertical="center"/>
    </xf>
    <xf numFmtId="49" fontId="10" fillId="2" borderId="4" xfId="0" applyNumberFormat="1" applyFont="1" applyFill="1" applyBorder="1" applyAlignment="1">
      <alignment horizontal="center" vertical="center"/>
    </xf>
    <xf numFmtId="0" fontId="14" fillId="4" borderId="4" xfId="0" applyFont="1" applyFill="1" applyBorder="1" applyAlignment="1">
      <alignment horizontal="right" vertical="center"/>
    </xf>
    <xf numFmtId="0" fontId="38" fillId="4" borderId="4" xfId="0" applyFont="1" applyFill="1" applyBorder="1" applyAlignment="1">
      <alignment horizontal="right" vertical="center"/>
    </xf>
    <xf numFmtId="49" fontId="37" fillId="6" borderId="4" xfId="0" applyNumberFormat="1" applyFont="1" applyFill="1" applyBorder="1" applyAlignment="1">
      <alignment horizontal="left" vertical="center" wrapText="1"/>
    </xf>
    <xf numFmtId="0" fontId="0" fillId="4" borderId="4" xfId="0" applyFill="1" applyBorder="1" applyAlignment="1">
      <alignment horizontal="right" vertical="center"/>
    </xf>
    <xf numFmtId="49" fontId="36" fillId="6" borderId="4" xfId="0" applyNumberFormat="1" applyFont="1" applyFill="1" applyBorder="1" applyAlignment="1">
      <alignment horizontal="left" vertical="center" wrapText="1"/>
    </xf>
    <xf numFmtId="0" fontId="9" fillId="0" borderId="4" xfId="0" applyFont="1" applyBorder="1" applyAlignment="1">
      <alignment vertical="center"/>
    </xf>
    <xf numFmtId="0" fontId="9" fillId="0" borderId="4" xfId="0" applyFont="1" applyBorder="1" applyAlignment="1">
      <alignment horizontal="right" vertical="center"/>
    </xf>
    <xf numFmtId="0" fontId="9" fillId="0" borderId="4" xfId="0" applyFont="1" applyBorder="1" applyAlignment="1">
      <alignment horizontal="center" vertical="center"/>
    </xf>
    <xf numFmtId="49" fontId="9" fillId="0" borderId="4" xfId="0" applyNumberFormat="1" applyFont="1" applyBorder="1" applyAlignment="1">
      <alignment horizontal="left" vertical="center" wrapText="1"/>
    </xf>
    <xf numFmtId="0" fontId="13" fillId="4" borderId="4" xfId="0" applyFont="1" applyFill="1" applyBorder="1" applyAlignment="1">
      <alignment vertical="center"/>
    </xf>
    <xf numFmtId="0" fontId="10" fillId="6" borderId="4" xfId="0" applyFont="1" applyFill="1" applyBorder="1" applyAlignment="1">
      <alignment horizontal="center" vertical="center"/>
    </xf>
    <xf numFmtId="49" fontId="10" fillId="6" borderId="4" xfId="0" applyNumberFormat="1" applyFont="1" applyFill="1" applyBorder="1" applyAlignment="1">
      <alignment horizontal="left" vertical="center" wrapText="1"/>
    </xf>
    <xf numFmtId="3" fontId="9" fillId="4" borderId="4" xfId="0" applyNumberFormat="1" applyFont="1" applyFill="1" applyBorder="1" applyAlignment="1">
      <alignment horizontal="right" vertical="center"/>
    </xf>
    <xf numFmtId="0" fontId="9" fillId="4" borderId="4" xfId="0" applyFont="1" applyFill="1" applyBorder="1" applyAlignment="1">
      <alignment vertical="center"/>
    </xf>
    <xf numFmtId="49" fontId="9" fillId="6" borderId="4" xfId="0" applyNumberFormat="1" applyFont="1" applyFill="1" applyBorder="1" applyAlignment="1">
      <alignment horizontal="right" vertical="center"/>
    </xf>
    <xf numFmtId="49" fontId="9" fillId="6" borderId="4" xfId="0" applyNumberFormat="1" applyFont="1" applyFill="1" applyBorder="1" applyAlignment="1">
      <alignment vertical="center"/>
    </xf>
    <xf numFmtId="49" fontId="9" fillId="0" borderId="4" xfId="0" applyNumberFormat="1" applyFont="1" applyBorder="1" applyAlignment="1">
      <alignment horizontal="right" vertical="center"/>
    </xf>
    <xf numFmtId="0" fontId="10" fillId="0" borderId="4" xfId="0" applyFont="1" applyBorder="1" applyAlignment="1">
      <alignment vertical="center"/>
    </xf>
    <xf numFmtId="49" fontId="10" fillId="0" borderId="4" xfId="0" applyNumberFormat="1" applyFont="1" applyBorder="1" applyAlignment="1">
      <alignment horizontal="right" vertical="center"/>
    </xf>
    <xf numFmtId="0" fontId="10" fillId="0" borderId="4" xfId="0" applyFont="1" applyBorder="1" applyAlignment="1">
      <alignment vertical="center" wrapText="1"/>
    </xf>
    <xf numFmtId="49" fontId="37" fillId="0" borderId="4" xfId="0" applyNumberFormat="1" applyFont="1" applyBorder="1" applyAlignment="1">
      <alignment horizontal="right" vertical="center"/>
    </xf>
    <xf numFmtId="0" fontId="37" fillId="0" borderId="4" xfId="0" applyFont="1" applyBorder="1" applyAlignment="1">
      <alignment vertical="center" wrapText="1"/>
    </xf>
    <xf numFmtId="49" fontId="36" fillId="0" borderId="4" xfId="0" applyNumberFormat="1" applyFont="1" applyBorder="1" applyAlignment="1">
      <alignment horizontal="right" vertical="center"/>
    </xf>
    <xf numFmtId="0" fontId="36" fillId="0" borderId="4" xfId="0" applyFont="1" applyBorder="1" applyAlignment="1">
      <alignment vertical="center" wrapText="1"/>
    </xf>
    <xf numFmtId="0" fontId="37" fillId="0" borderId="4" xfId="0" applyFont="1" applyBorder="1" applyAlignment="1">
      <alignment vertical="center"/>
    </xf>
    <xf numFmtId="0" fontId="9" fillId="4" borderId="4" xfId="0" applyFont="1" applyFill="1" applyBorder="1" applyAlignment="1">
      <alignment horizontal="right" vertical="center"/>
    </xf>
    <xf numFmtId="3" fontId="9" fillId="6" borderId="4" xfId="0" applyNumberFormat="1" applyFont="1" applyFill="1" applyBorder="1" applyAlignment="1">
      <alignment horizontal="left" vertical="center"/>
    </xf>
    <xf numFmtId="3" fontId="9" fillId="6" borderId="4" xfId="0" applyNumberFormat="1" applyFont="1" applyFill="1" applyBorder="1" applyAlignment="1">
      <alignment horizontal="left" vertical="center" wrapText="1"/>
    </xf>
    <xf numFmtId="0" fontId="36" fillId="4" borderId="4" xfId="0" applyFont="1" applyFill="1" applyBorder="1" applyAlignment="1">
      <alignment horizontal="right" vertical="center"/>
    </xf>
    <xf numFmtId="49" fontId="36" fillId="6" borderId="4" xfId="0" applyNumberFormat="1" applyFont="1" applyFill="1" applyBorder="1" applyAlignment="1">
      <alignment vertical="center"/>
    </xf>
    <xf numFmtId="3" fontId="36" fillId="6" borderId="4" xfId="0" applyNumberFormat="1" applyFont="1" applyFill="1" applyBorder="1" applyAlignment="1">
      <alignment horizontal="left" vertical="center" wrapText="1"/>
    </xf>
    <xf numFmtId="49" fontId="36" fillId="6" borderId="4" xfId="0" applyNumberFormat="1" applyFont="1" applyFill="1" applyBorder="1" applyAlignment="1">
      <alignment horizontal="right" vertical="center"/>
    </xf>
    <xf numFmtId="49" fontId="9" fillId="6" borderId="4" xfId="0" applyNumberFormat="1" applyFont="1" applyFill="1" applyBorder="1" applyAlignment="1">
      <alignment vertical="center" wrapText="1"/>
    </xf>
    <xf numFmtId="0" fontId="10" fillId="4" borderId="4" xfId="0" applyFont="1" applyFill="1" applyBorder="1" applyAlignment="1">
      <alignment vertical="center"/>
    </xf>
    <xf numFmtId="3" fontId="9" fillId="9" borderId="4" xfId="0" applyNumberFormat="1" applyFont="1" applyFill="1" applyBorder="1" applyAlignment="1">
      <alignment horizontal="center" vertical="center" wrapText="1"/>
    </xf>
    <xf numFmtId="3" fontId="9" fillId="9" borderId="4" xfId="0" applyNumberFormat="1" applyFont="1" applyFill="1" applyBorder="1" applyAlignment="1">
      <alignment horizontal="right" vertical="center" wrapText="1"/>
    </xf>
    <xf numFmtId="3" fontId="9" fillId="9" borderId="4" xfId="0" applyNumberFormat="1" applyFont="1" applyFill="1" applyBorder="1" applyAlignment="1">
      <alignment horizontal="left" vertical="center"/>
    </xf>
    <xf numFmtId="49" fontId="9" fillId="9" borderId="4" xfId="0" applyNumberFormat="1" applyFont="1" applyFill="1" applyBorder="1" applyAlignment="1">
      <alignment horizontal="center" vertical="center"/>
    </xf>
    <xf numFmtId="0" fontId="9" fillId="10" borderId="4" xfId="0" applyFont="1" applyFill="1" applyBorder="1" applyAlignment="1">
      <alignment vertical="center"/>
    </xf>
    <xf numFmtId="49" fontId="9" fillId="9" borderId="4" xfId="0" applyNumberFormat="1" applyFont="1" applyFill="1" applyBorder="1" applyAlignment="1">
      <alignment vertical="center"/>
    </xf>
    <xf numFmtId="0" fontId="9" fillId="9" borderId="4" xfId="0" applyFont="1" applyFill="1" applyBorder="1" applyAlignment="1">
      <alignment horizontal="right" vertical="center"/>
    </xf>
    <xf numFmtId="49" fontId="9" fillId="9" borderId="4" xfId="0" applyNumberFormat="1" applyFont="1" applyFill="1" applyBorder="1" applyAlignment="1">
      <alignment horizontal="right" vertical="center"/>
    </xf>
    <xf numFmtId="0" fontId="14" fillId="0" borderId="4" xfId="0" applyFont="1" applyFill="1" applyBorder="1" applyAlignment="1">
      <alignment vertical="center"/>
    </xf>
    <xf numFmtId="49" fontId="42" fillId="7" borderId="4" xfId="0" applyNumberFormat="1" applyFont="1" applyFill="1" applyBorder="1" applyAlignment="1">
      <alignment vertical="center"/>
    </xf>
    <xf numFmtId="0" fontId="37" fillId="0" borderId="4" xfId="0" applyFont="1" applyFill="1" applyBorder="1" applyAlignment="1">
      <alignment vertical="center" wrapText="1"/>
    </xf>
    <xf numFmtId="0" fontId="36" fillId="0" borderId="4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/>
    </xf>
    <xf numFmtId="49" fontId="9" fillId="0" borderId="4" xfId="0" applyNumberFormat="1" applyFont="1" applyFill="1" applyBorder="1" applyAlignment="1">
      <alignment horizontal="right" vertical="center"/>
    </xf>
    <xf numFmtId="49" fontId="9" fillId="0" borderId="4" xfId="0" applyNumberFormat="1" applyFont="1" applyFill="1" applyBorder="1" applyAlignment="1">
      <alignment vertical="center"/>
    </xf>
    <xf numFmtId="0" fontId="10" fillId="0" borderId="4" xfId="0" applyFont="1" applyFill="1" applyBorder="1" applyAlignment="1">
      <alignment vertical="center"/>
    </xf>
    <xf numFmtId="49" fontId="37" fillId="0" borderId="4" xfId="0" applyNumberFormat="1" applyFont="1" applyFill="1" applyBorder="1" applyAlignment="1">
      <alignment horizontal="right" vertical="center"/>
    </xf>
    <xf numFmtId="0" fontId="37" fillId="0" borderId="4" xfId="0" applyFont="1" applyFill="1" applyBorder="1" applyAlignment="1">
      <alignment vertical="center"/>
    </xf>
    <xf numFmtId="49" fontId="36" fillId="0" borderId="4" xfId="0" applyNumberFormat="1" applyFont="1" applyFill="1" applyBorder="1" applyAlignment="1">
      <alignment horizontal="right" vertical="center"/>
    </xf>
    <xf numFmtId="0" fontId="36" fillId="0" borderId="4" xfId="0" applyFont="1" applyFill="1" applyBorder="1" applyAlignment="1">
      <alignment horizontal="right" vertical="center"/>
    </xf>
    <xf numFmtId="49" fontId="36" fillId="0" borderId="4" xfId="0" applyNumberFormat="1" applyFont="1" applyFill="1" applyBorder="1" applyAlignment="1">
      <alignment vertical="center"/>
    </xf>
    <xf numFmtId="3" fontId="36" fillId="0" borderId="4" xfId="0" applyNumberFormat="1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right" vertical="center"/>
    </xf>
    <xf numFmtId="3" fontId="9" fillId="0" borderId="4" xfId="0" applyNumberFormat="1" applyFont="1" applyFill="1" applyBorder="1" applyAlignment="1">
      <alignment horizontal="left" vertical="center"/>
    </xf>
    <xf numFmtId="3" fontId="9" fillId="0" borderId="4" xfId="0" applyNumberFormat="1" applyFont="1" applyFill="1" applyBorder="1" applyAlignment="1">
      <alignment horizontal="left" vertical="center" wrapText="1"/>
    </xf>
    <xf numFmtId="49" fontId="17" fillId="0" borderId="10" xfId="0" applyNumberFormat="1" applyFont="1" applyFill="1" applyBorder="1" applyAlignment="1">
      <alignment horizontal="center" vertical="center"/>
    </xf>
    <xf numFmtId="49" fontId="17" fillId="0" borderId="10" xfId="0" applyNumberFormat="1" applyFont="1" applyFill="1" applyBorder="1" applyAlignment="1">
      <alignment vertical="center"/>
    </xf>
    <xf numFmtId="0" fontId="8" fillId="6" borderId="4" xfId="0" applyFont="1" applyFill="1" applyBorder="1" applyAlignment="1">
      <alignment horizontal="center" vertical="center" wrapText="1"/>
    </xf>
    <xf numFmtId="3" fontId="8" fillId="6" borderId="4" xfId="0" applyNumberFormat="1" applyFont="1" applyFill="1" applyBorder="1" applyAlignment="1">
      <alignment horizontal="center" vertical="center" wrapText="1"/>
    </xf>
    <xf numFmtId="3" fontId="22" fillId="6" borderId="4" xfId="0" applyNumberFormat="1" applyFont="1" applyFill="1" applyBorder="1" applyAlignment="1">
      <alignment horizontal="center" vertical="center" wrapText="1"/>
    </xf>
    <xf numFmtId="3" fontId="12" fillId="6" borderId="4" xfId="0" quotePrefix="1" applyNumberFormat="1" applyFont="1" applyFill="1" applyBorder="1" applyAlignment="1">
      <alignment horizontal="left" vertical="center"/>
    </xf>
    <xf numFmtId="0" fontId="12" fillId="6" borderId="4" xfId="0" applyFont="1" applyFill="1" applyBorder="1" applyAlignment="1">
      <alignment horizontal="left" vertical="center" wrapText="1"/>
    </xf>
    <xf numFmtId="3" fontId="12" fillId="6" borderId="4" xfId="0" applyNumberFormat="1" applyFont="1" applyFill="1" applyBorder="1" applyAlignment="1">
      <alignment horizontal="right" vertical="center" wrapText="1"/>
    </xf>
    <xf numFmtId="3" fontId="12" fillId="8" borderId="4" xfId="0" applyNumberFormat="1" applyFont="1" applyFill="1" applyBorder="1" applyAlignment="1">
      <alignment horizontal="left" vertical="center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left" vertical="center" wrapText="1"/>
    </xf>
    <xf numFmtId="0" fontId="40" fillId="6" borderId="4" xfId="0" applyFont="1" applyFill="1" applyBorder="1" applyAlignment="1">
      <alignment horizontal="center" vertical="center"/>
    </xf>
    <xf numFmtId="0" fontId="40" fillId="6" borderId="4" xfId="0" applyFont="1" applyFill="1" applyBorder="1" applyAlignment="1">
      <alignment horizontal="left" vertical="center" wrapText="1"/>
    </xf>
    <xf numFmtId="3" fontId="40" fillId="8" borderId="4" xfId="0" applyNumberFormat="1" applyFont="1" applyFill="1" applyBorder="1" applyAlignment="1">
      <alignment horizontal="left" vertical="center" wrapText="1"/>
    </xf>
    <xf numFmtId="3" fontId="17" fillId="0" borderId="10" xfId="0" applyNumberFormat="1" applyFont="1" applyFill="1" applyBorder="1" applyAlignment="1">
      <alignment horizontal="right" vertical="center" wrapText="1"/>
    </xf>
    <xf numFmtId="0" fontId="16" fillId="0" borderId="0" xfId="0" applyFont="1" applyAlignment="1">
      <alignment vertical="center"/>
    </xf>
    <xf numFmtId="0" fontId="44" fillId="4" borderId="4" xfId="0" applyFont="1" applyFill="1" applyBorder="1" applyAlignment="1">
      <alignment horizontal="right" vertical="center"/>
    </xf>
    <xf numFmtId="3" fontId="17" fillId="6" borderId="10" xfId="0" applyNumberFormat="1" applyFont="1" applyFill="1" applyBorder="1" applyAlignment="1">
      <alignment horizontal="right" vertical="center" wrapText="1"/>
    </xf>
    <xf numFmtId="3" fontId="17" fillId="4" borderId="10" xfId="0" applyNumberFormat="1" applyFont="1" applyFill="1" applyBorder="1" applyAlignment="1">
      <alignment horizontal="right" vertical="center"/>
    </xf>
    <xf numFmtId="3" fontId="45" fillId="0" borderId="10" xfId="0" applyNumberFormat="1" applyFont="1" applyFill="1" applyBorder="1" applyAlignment="1">
      <alignment horizontal="right" vertical="center"/>
    </xf>
    <xf numFmtId="1" fontId="23" fillId="6" borderId="4" xfId="0" applyNumberFormat="1" applyFont="1" applyFill="1" applyBorder="1" applyAlignment="1">
      <alignment horizontal="center" vertical="center" wrapText="1"/>
    </xf>
    <xf numFmtId="1" fontId="27" fillId="0" borderId="4" xfId="0" applyNumberFormat="1" applyFont="1" applyBorder="1" applyAlignment="1">
      <alignment horizontal="center" vertical="center"/>
    </xf>
    <xf numFmtId="4" fontId="9" fillId="2" borderId="4" xfId="0" applyNumberFormat="1" applyFont="1" applyFill="1" applyBorder="1" applyAlignment="1">
      <alignment horizontal="center" vertical="center" wrapText="1"/>
    </xf>
    <xf numFmtId="4" fontId="9" fillId="9" borderId="4" xfId="0" applyNumberFormat="1" applyFont="1" applyFill="1" applyBorder="1" applyAlignment="1">
      <alignment horizontal="right" vertical="center" wrapText="1"/>
    </xf>
    <xf numFmtId="4" fontId="9" fillId="2" borderId="4" xfId="0" applyNumberFormat="1" applyFont="1" applyFill="1" applyBorder="1" applyAlignment="1">
      <alignment horizontal="right" vertical="center"/>
    </xf>
    <xf numFmtId="4" fontId="36" fillId="2" borderId="4" xfId="0" applyNumberFormat="1" applyFont="1" applyFill="1" applyBorder="1" applyAlignment="1">
      <alignment horizontal="right" vertical="center"/>
    </xf>
    <xf numFmtId="4" fontId="10" fillId="2" borderId="4" xfId="0" applyNumberFormat="1" applyFont="1" applyFill="1" applyBorder="1" applyAlignment="1">
      <alignment horizontal="right" vertical="center"/>
    </xf>
    <xf numFmtId="4" fontId="11" fillId="7" borderId="4" xfId="0" applyNumberFormat="1" applyFont="1" applyFill="1" applyBorder="1" applyAlignment="1">
      <alignment horizontal="right" vertical="center"/>
    </xf>
    <xf numFmtId="4" fontId="37" fillId="2" borderId="4" xfId="0" applyNumberFormat="1" applyFont="1" applyFill="1" applyBorder="1" applyAlignment="1">
      <alignment horizontal="right" vertical="center" wrapText="1"/>
    </xf>
    <xf numFmtId="4" fontId="10" fillId="2" borderId="4" xfId="0" applyNumberFormat="1" applyFont="1" applyFill="1" applyBorder="1" applyAlignment="1">
      <alignment horizontal="right" vertical="center" wrapText="1"/>
    </xf>
    <xf numFmtId="4" fontId="36" fillId="2" borderId="4" xfId="0" applyNumberFormat="1" applyFont="1" applyFill="1" applyBorder="1" applyAlignment="1">
      <alignment horizontal="right" vertical="center" wrapText="1"/>
    </xf>
    <xf numFmtId="4" fontId="9" fillId="2" borderId="4" xfId="0" applyNumberFormat="1" applyFont="1" applyFill="1" applyBorder="1" applyAlignment="1">
      <alignment horizontal="right" vertical="center" wrapText="1"/>
    </xf>
    <xf numFmtId="4" fontId="37" fillId="6" borderId="4" xfId="0" applyNumberFormat="1" applyFont="1" applyFill="1" applyBorder="1" applyAlignment="1">
      <alignment horizontal="right" vertical="center"/>
    </xf>
    <xf numFmtId="4" fontId="36" fillId="6" borderId="4" xfId="0" applyNumberFormat="1" applyFont="1" applyFill="1" applyBorder="1" applyAlignment="1">
      <alignment horizontal="right" vertical="center"/>
    </xf>
    <xf numFmtId="4" fontId="9" fillId="0" borderId="4" xfId="0" applyNumberFormat="1" applyFont="1" applyBorder="1" applyAlignment="1">
      <alignment horizontal="right" vertical="center"/>
    </xf>
    <xf numFmtId="4" fontId="10" fillId="6" borderId="4" xfId="0" applyNumberFormat="1" applyFont="1" applyFill="1" applyBorder="1" applyAlignment="1">
      <alignment horizontal="right" vertical="center"/>
    </xf>
    <xf numFmtId="4" fontId="11" fillId="2" borderId="4" xfId="0" applyNumberFormat="1" applyFont="1" applyFill="1" applyBorder="1" applyAlignment="1">
      <alignment horizontal="right" vertical="center"/>
    </xf>
    <xf numFmtId="4" fontId="11" fillId="2" borderId="0" xfId="0" applyNumberFormat="1" applyFont="1" applyFill="1" applyAlignment="1">
      <alignment horizontal="right" vertical="center"/>
    </xf>
    <xf numFmtId="4" fontId="11" fillId="2" borderId="0" xfId="0" applyNumberFormat="1" applyFont="1" applyFill="1" applyAlignment="1">
      <alignment horizontal="center" vertical="center"/>
    </xf>
    <xf numFmtId="4" fontId="9" fillId="6" borderId="4" xfId="0" applyNumberFormat="1" applyFont="1" applyFill="1" applyBorder="1" applyAlignment="1">
      <alignment horizontal="center" vertical="center" wrapText="1"/>
    </xf>
    <xf numFmtId="4" fontId="9" fillId="6" borderId="4" xfId="0" applyNumberFormat="1" applyFont="1" applyFill="1" applyBorder="1" applyAlignment="1">
      <alignment horizontal="right" vertical="center"/>
    </xf>
    <xf numFmtId="4" fontId="10" fillId="0" borderId="4" xfId="0" applyNumberFormat="1" applyFont="1" applyBorder="1" applyAlignment="1">
      <alignment horizontal="right" vertical="center"/>
    </xf>
    <xf numFmtId="4" fontId="37" fillId="0" borderId="4" xfId="0" applyNumberFormat="1" applyFont="1" applyBorder="1" applyAlignment="1">
      <alignment horizontal="right" vertical="center"/>
    </xf>
    <xf numFmtId="4" fontId="9" fillId="2" borderId="4" xfId="0" applyNumberFormat="1" applyFont="1" applyFill="1" applyBorder="1" applyAlignment="1">
      <alignment vertical="center"/>
    </xf>
    <xf numFmtId="4" fontId="10" fillId="2" borderId="4" xfId="0" applyNumberFormat="1" applyFont="1" applyFill="1" applyBorder="1" applyAlignment="1">
      <alignment vertical="center"/>
    </xf>
    <xf numFmtId="4" fontId="36" fillId="0" borderId="4" xfId="0" applyNumberFormat="1" applyFont="1" applyBorder="1" applyAlignment="1">
      <alignment horizontal="right" vertical="center"/>
    </xf>
    <xf numFmtId="4" fontId="9" fillId="0" borderId="4" xfId="0" applyNumberFormat="1" applyFont="1" applyFill="1" applyBorder="1" applyAlignment="1">
      <alignment horizontal="right" vertical="center"/>
    </xf>
    <xf numFmtId="4" fontId="37" fillId="0" borderId="4" xfId="0" applyNumberFormat="1" applyFont="1" applyFill="1" applyBorder="1" applyAlignment="1">
      <alignment horizontal="right" vertical="center"/>
    </xf>
    <xf numFmtId="4" fontId="10" fillId="0" borderId="4" xfId="0" applyNumberFormat="1" applyFont="1" applyFill="1" applyBorder="1" applyAlignment="1">
      <alignment horizontal="right" vertical="center"/>
    </xf>
    <xf numFmtId="4" fontId="37" fillId="0" borderId="4" xfId="0" applyNumberFormat="1" applyFont="1" applyFill="1" applyBorder="1" applyAlignment="1">
      <alignment horizontal="right" vertical="center" wrapText="1"/>
    </xf>
    <xf numFmtId="4" fontId="36" fillId="0" borderId="4" xfId="0" applyNumberFormat="1" applyFont="1" applyFill="1" applyBorder="1" applyAlignment="1">
      <alignment horizontal="right" vertical="center" wrapText="1"/>
    </xf>
    <xf numFmtId="4" fontId="36" fillId="0" borderId="4" xfId="0" applyNumberFormat="1" applyFont="1" applyFill="1" applyBorder="1" applyAlignment="1">
      <alignment horizontal="right" vertical="center"/>
    </xf>
    <xf numFmtId="4" fontId="42" fillId="7" borderId="4" xfId="0" applyNumberFormat="1" applyFont="1" applyFill="1" applyBorder="1" applyAlignment="1">
      <alignment horizontal="right" vertical="center" wrapText="1"/>
    </xf>
    <xf numFmtId="4" fontId="9" fillId="9" borderId="4" xfId="0" applyNumberFormat="1" applyFont="1" applyFill="1" applyBorder="1" applyAlignment="1">
      <alignment horizontal="right" vertical="center"/>
    </xf>
    <xf numFmtId="4" fontId="37" fillId="2" borderId="4" xfId="0" applyNumberFormat="1" applyFont="1" applyFill="1" applyBorder="1" applyAlignment="1">
      <alignment horizontal="right" vertical="center"/>
    </xf>
    <xf numFmtId="4" fontId="10" fillId="0" borderId="0" xfId="0" applyNumberFormat="1" applyFont="1" applyAlignment="1">
      <alignment horizontal="center" vertical="center"/>
    </xf>
    <xf numFmtId="4" fontId="10" fillId="0" borderId="0" xfId="0" applyNumberFormat="1" applyFont="1" applyAlignment="1">
      <alignment vertical="center"/>
    </xf>
    <xf numFmtId="4" fontId="8" fillId="3" borderId="1" xfId="0" applyNumberFormat="1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/>
    </xf>
    <xf numFmtId="4" fontId="8" fillId="3" borderId="1" xfId="0" applyNumberFormat="1" applyFont="1" applyFill="1" applyBorder="1" applyAlignment="1">
      <alignment horizontal="right" vertical="center"/>
    </xf>
    <xf numFmtId="4" fontId="36" fillId="6" borderId="11" xfId="0" applyNumberFormat="1" applyFont="1" applyFill="1" applyBorder="1" applyAlignment="1">
      <alignment horizontal="right" vertical="center" wrapText="1"/>
    </xf>
    <xf numFmtId="4" fontId="12" fillId="3" borderId="7" xfId="0" applyNumberFormat="1" applyFont="1" applyFill="1" applyBorder="1" applyAlignment="1">
      <alignment horizontal="right" vertical="center"/>
    </xf>
    <xf numFmtId="4" fontId="16" fillId="0" borderId="1" xfId="0" applyNumberFormat="1" applyFont="1" applyFill="1" applyBorder="1" applyAlignment="1">
      <alignment vertical="center" wrapText="1"/>
    </xf>
    <xf numFmtId="4" fontId="32" fillId="0" borderId="10" xfId="6" applyNumberFormat="1" applyFont="1" applyBorder="1" applyAlignment="1">
      <alignment horizontal="right" vertical="center"/>
    </xf>
    <xf numFmtId="4" fontId="32" fillId="0" borderId="10" xfId="6" applyNumberFormat="1" applyFont="1" applyFill="1" applyBorder="1" applyAlignment="1">
      <alignment horizontal="right" vertical="center"/>
    </xf>
    <xf numFmtId="4" fontId="9" fillId="6" borderId="1" xfId="0" applyNumberFormat="1" applyFont="1" applyFill="1" applyBorder="1" applyAlignment="1">
      <alignment horizontal="right" vertical="center" wrapText="1"/>
    </xf>
    <xf numFmtId="4" fontId="9" fillId="0" borderId="1" xfId="0" applyNumberFormat="1" applyFont="1" applyFill="1" applyBorder="1" applyAlignment="1">
      <alignment horizontal="right" vertical="center" wrapText="1"/>
    </xf>
    <xf numFmtId="4" fontId="11" fillId="4" borderId="4" xfId="0" applyNumberFormat="1" applyFont="1" applyFill="1" applyBorder="1" applyAlignment="1">
      <alignment vertical="center"/>
    </xf>
    <xf numFmtId="4" fontId="11" fillId="0" borderId="4" xfId="0" applyNumberFormat="1" applyFont="1" applyFill="1" applyBorder="1" applyAlignment="1">
      <alignment vertical="center"/>
    </xf>
    <xf numFmtId="4" fontId="11" fillId="3" borderId="7" xfId="0" applyNumberFormat="1" applyFont="1" applyFill="1" applyBorder="1" applyAlignment="1">
      <alignment horizontal="right" vertical="center"/>
    </xf>
    <xf numFmtId="4" fontId="10" fillId="2" borderId="0" xfId="0" applyNumberFormat="1" applyFont="1" applyFill="1" applyAlignment="1">
      <alignment vertical="center"/>
    </xf>
    <xf numFmtId="4" fontId="9" fillId="2" borderId="10" xfId="0" applyNumberFormat="1" applyFont="1" applyFill="1" applyBorder="1" applyAlignment="1">
      <alignment horizontal="right" vertical="center"/>
    </xf>
    <xf numFmtId="4" fontId="12" fillId="6" borderId="4" xfId="0" applyNumberFormat="1" applyFont="1" applyFill="1" applyBorder="1" applyAlignment="1">
      <alignment horizontal="right" vertical="center" wrapText="1"/>
    </xf>
    <xf numFmtId="4" fontId="12" fillId="8" borderId="4" xfId="0" applyNumberFormat="1" applyFont="1" applyFill="1" applyBorder="1" applyAlignment="1">
      <alignment horizontal="right" vertical="center" wrapText="1"/>
    </xf>
    <xf numFmtId="4" fontId="12" fillId="0" borderId="4" xfId="0" applyNumberFormat="1" applyFont="1" applyBorder="1"/>
    <xf numFmtId="4" fontId="12" fillId="0" borderId="4" xfId="0" applyNumberFormat="1" applyFont="1" applyBorder="1" applyAlignment="1">
      <alignment horizontal="right" vertical="center"/>
    </xf>
    <xf numFmtId="4" fontId="12" fillId="0" borderId="4" xfId="0" applyNumberFormat="1" applyFont="1" applyFill="1" applyBorder="1" applyAlignment="1">
      <alignment horizontal="right" vertical="center"/>
    </xf>
    <xf numFmtId="4" fontId="12" fillId="0" borderId="4" xfId="0" applyNumberFormat="1" applyFont="1" applyFill="1" applyBorder="1"/>
    <xf numFmtId="4" fontId="12" fillId="4" borderId="4" xfId="0" applyNumberFormat="1" applyFont="1" applyFill="1" applyBorder="1" applyAlignment="1">
      <alignment horizontal="right" vertical="center"/>
    </xf>
    <xf numFmtId="4" fontId="16" fillId="0" borderId="0" xfId="0" applyNumberFormat="1" applyFont="1" applyAlignment="1">
      <alignment vertical="center"/>
    </xf>
    <xf numFmtId="3" fontId="12" fillId="0" borderId="4" xfId="0" applyNumberFormat="1" applyFont="1" applyBorder="1"/>
    <xf numFmtId="3" fontId="12" fillId="0" borderId="4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4" xfId="0" applyNumberFormat="1" applyFont="1" applyBorder="1" applyAlignment="1">
      <alignment vertical="center"/>
    </xf>
    <xf numFmtId="3" fontId="17" fillId="0" borderId="10" xfId="0" applyNumberFormat="1" applyFont="1" applyBorder="1" applyAlignment="1">
      <alignment horizontal="right" vertical="center" wrapText="1"/>
    </xf>
    <xf numFmtId="3" fontId="46" fillId="0" borderId="10" xfId="0" applyNumberFormat="1" applyFont="1" applyBorder="1" applyAlignment="1">
      <alignment horizontal="right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3" xfId="0" applyFont="1" applyBorder="1" applyAlignment="1">
      <alignment vertical="center" wrapText="1"/>
    </xf>
    <xf numFmtId="0" fontId="9" fillId="0" borderId="2" xfId="0" quotePrefix="1" applyFont="1" applyBorder="1" applyAlignment="1">
      <alignment horizontal="left" vertical="center" wrapText="1"/>
    </xf>
    <xf numFmtId="0" fontId="10" fillId="0" borderId="2" xfId="0" quotePrefix="1" applyFont="1" applyBorder="1" applyAlignment="1">
      <alignment horizontal="left" vertical="center" wrapText="1"/>
    </xf>
    <xf numFmtId="0" fontId="10" fillId="0" borderId="3" xfId="0" quotePrefix="1" applyFont="1" applyBorder="1" applyAlignment="1">
      <alignment horizontal="left" vertical="center" wrapText="1"/>
    </xf>
    <xf numFmtId="0" fontId="10" fillId="0" borderId="5" xfId="0" quotePrefix="1" applyFont="1" applyBorder="1" applyAlignment="1">
      <alignment horizontal="left" vertical="center" wrapText="1"/>
    </xf>
    <xf numFmtId="0" fontId="11" fillId="5" borderId="2" xfId="0" quotePrefix="1" applyFont="1" applyFill="1" applyBorder="1" applyAlignment="1">
      <alignment horizontal="left" vertical="center" wrapText="1"/>
    </xf>
    <xf numFmtId="0" fontId="11" fillId="5" borderId="3" xfId="0" applyFont="1" applyFill="1" applyBorder="1" applyAlignment="1">
      <alignment vertical="center" wrapText="1"/>
    </xf>
    <xf numFmtId="0" fontId="8" fillId="4" borderId="0" xfId="1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/>
    </xf>
    <xf numFmtId="0" fontId="8" fillId="3" borderId="1" xfId="0" applyFont="1" applyFill="1" applyBorder="1" applyAlignment="1">
      <alignment vertical="center"/>
    </xf>
    <xf numFmtId="0" fontId="12" fillId="3" borderId="7" xfId="0" applyFont="1" applyFill="1" applyBorder="1" applyAlignment="1">
      <alignment vertical="center" wrapText="1"/>
    </xf>
    <xf numFmtId="0" fontId="42" fillId="5" borderId="4" xfId="0" applyFont="1" applyFill="1" applyBorder="1" applyAlignment="1">
      <alignment horizontal="right" vertical="center"/>
    </xf>
    <xf numFmtId="0" fontId="43" fillId="0" borderId="4" xfId="0" applyFont="1" applyBorder="1" applyAlignment="1">
      <alignment horizontal="right" vertical="center"/>
    </xf>
    <xf numFmtId="0" fontId="8" fillId="4" borderId="0" xfId="1" applyFont="1" applyFill="1" applyAlignment="1">
      <alignment horizontal="center" vertical="center"/>
    </xf>
    <xf numFmtId="0" fontId="23" fillId="6" borderId="4" xfId="0" applyFont="1" applyFill="1" applyBorder="1" applyAlignment="1">
      <alignment horizontal="center" vertical="center" wrapText="1"/>
    </xf>
    <xf numFmtId="3" fontId="8" fillId="2" borderId="12" xfId="0" applyNumberFormat="1" applyFont="1" applyFill="1" applyBorder="1" applyAlignment="1">
      <alignment horizontal="center" vertical="center" wrapText="1"/>
    </xf>
    <xf numFmtId="3" fontId="8" fillId="2" borderId="6" xfId="0" applyNumberFormat="1" applyFont="1" applyFill="1" applyBorder="1" applyAlignment="1">
      <alignment horizontal="center" vertical="center" wrapText="1"/>
    </xf>
    <xf numFmtId="3" fontId="11" fillId="2" borderId="4" xfId="0" applyNumberFormat="1" applyFont="1" applyFill="1" applyBorder="1" applyAlignment="1">
      <alignment horizontal="center" vertical="center"/>
    </xf>
    <xf numFmtId="3" fontId="8" fillId="6" borderId="0" xfId="0" applyNumberFormat="1" applyFont="1" applyFill="1" applyAlignment="1">
      <alignment horizontal="center" vertical="center" wrapText="1"/>
    </xf>
    <xf numFmtId="0" fontId="14" fillId="5" borderId="4" xfId="0" applyFont="1" applyFill="1" applyBorder="1" applyAlignment="1">
      <alignment vertical="center"/>
    </xf>
    <xf numFmtId="0" fontId="0" fillId="0" borderId="4" xfId="0" applyBorder="1" applyAlignment="1">
      <alignment vertical="center"/>
    </xf>
    <xf numFmtId="0" fontId="14" fillId="5" borderId="4" xfId="0" applyFont="1" applyFill="1" applyBorder="1" applyAlignment="1">
      <alignment horizontal="right" vertical="center"/>
    </xf>
    <xf numFmtId="0" fontId="0" fillId="0" borderId="4" xfId="0" applyBorder="1" applyAlignment="1">
      <alignment horizontal="right" vertical="center"/>
    </xf>
    <xf numFmtId="0" fontId="5" fillId="4" borderId="0" xfId="1" applyFont="1" applyFill="1" applyAlignment="1">
      <alignment horizontal="center" vertical="center" wrapText="1"/>
    </xf>
    <xf numFmtId="0" fontId="6" fillId="4" borderId="0" xfId="1" applyFont="1" applyFill="1" applyAlignment="1">
      <alignment vertical="center" wrapText="1"/>
    </xf>
    <xf numFmtId="0" fontId="6" fillId="4" borderId="0" xfId="1" applyFont="1" applyFill="1" applyAlignment="1">
      <alignment wrapText="1"/>
    </xf>
    <xf numFmtId="0" fontId="8" fillId="4" borderId="0" xfId="5" applyFont="1" applyFill="1" applyAlignment="1">
      <alignment horizontal="center" vertical="center" wrapText="1"/>
    </xf>
    <xf numFmtId="0" fontId="16" fillId="4" borderId="0" xfId="5" applyFont="1" applyFill="1" applyAlignment="1">
      <alignment vertical="center" wrapText="1"/>
    </xf>
    <xf numFmtId="0" fontId="16" fillId="4" borderId="0" xfId="5" applyFont="1" applyFill="1" applyAlignment="1">
      <alignment wrapText="1"/>
    </xf>
    <xf numFmtId="0" fontId="33" fillId="4" borderId="10" xfId="5" applyFont="1" applyFill="1" applyBorder="1" applyAlignment="1">
      <alignment horizontal="center" vertical="center" wrapText="1"/>
    </xf>
    <xf numFmtId="0" fontId="22" fillId="6" borderId="4" xfId="0" applyFont="1" applyFill="1" applyBorder="1" applyAlignment="1">
      <alignment horizontal="center" vertical="center" wrapText="1"/>
    </xf>
  </cellXfs>
  <cellStyles count="9">
    <cellStyle name="Normalno" xfId="0" builtinId="0" customBuiltin="1"/>
    <cellStyle name="Normalno 2" xfId="1" xr:uid="{00000000-0005-0000-0000-000001000000}"/>
    <cellStyle name="Normalno 2 2" xfId="4" xr:uid="{00000000-0005-0000-0000-000002000000}"/>
    <cellStyle name="Normalno 3" xfId="3" xr:uid="{00000000-0005-0000-0000-000003000000}"/>
    <cellStyle name="Normalno 3 2" xfId="2" xr:uid="{00000000-0005-0000-0000-000004000000}"/>
    <cellStyle name="Normalno 3 3" xfId="5" xr:uid="{00000000-0005-0000-0000-000005000000}"/>
    <cellStyle name="Normalno 4" xfId="6" xr:uid="{00000000-0005-0000-0000-000006000000}"/>
    <cellStyle name="Obično_List10" xfId="8" xr:uid="{00000000-0005-0000-0000-000007000000}"/>
    <cellStyle name="Obično_List9" xfId="7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0"/>
  <sheetViews>
    <sheetView tabSelected="1" workbookViewId="0">
      <selection activeCell="H17" sqref="H17"/>
    </sheetView>
  </sheetViews>
  <sheetFormatPr defaultColWidth="8.85546875" defaultRowHeight="15.75" x14ac:dyDescent="0.25"/>
  <cols>
    <col min="1" max="4" width="8.85546875" style="10" customWidth="1"/>
    <col min="5" max="5" width="20.140625" style="10" customWidth="1"/>
    <col min="6" max="8" width="15.28515625" style="10" customWidth="1"/>
    <col min="9" max="9" width="8.85546875" style="10" customWidth="1"/>
    <col min="10" max="10" width="16.85546875" style="10" customWidth="1"/>
    <col min="11" max="11" width="11.7109375" style="10" bestFit="1" customWidth="1"/>
    <col min="12" max="14" width="12.7109375" style="10" bestFit="1" customWidth="1"/>
    <col min="15" max="15" width="8.85546875" style="10" customWidth="1"/>
    <col min="16" max="16384" width="8.85546875" style="10"/>
  </cols>
  <sheetData>
    <row r="1" spans="1:14" ht="40.5" customHeight="1" x14ac:dyDescent="0.25">
      <c r="A1" s="275" t="s">
        <v>330</v>
      </c>
      <c r="B1" s="275"/>
      <c r="C1" s="275"/>
      <c r="D1" s="275"/>
      <c r="E1" s="275"/>
      <c r="F1" s="275"/>
      <c r="G1" s="275"/>
      <c r="H1" s="275"/>
    </row>
    <row r="2" spans="1:14" ht="24" customHeight="1" x14ac:dyDescent="0.25">
      <c r="A2" s="276" t="s">
        <v>23</v>
      </c>
      <c r="B2" s="276"/>
      <c r="C2" s="276"/>
      <c r="D2" s="276"/>
      <c r="E2" s="276"/>
      <c r="F2" s="276"/>
      <c r="G2" s="276"/>
      <c r="H2" s="276"/>
    </row>
    <row r="3" spans="1:14" ht="47.25" x14ac:dyDescent="0.25">
      <c r="A3" s="277" t="s">
        <v>0</v>
      </c>
      <c r="B3" s="277"/>
      <c r="C3" s="277"/>
      <c r="D3" s="277"/>
      <c r="E3" s="277"/>
      <c r="F3" s="12" t="s">
        <v>81</v>
      </c>
      <c r="G3" s="12" t="s">
        <v>82</v>
      </c>
      <c r="H3" s="12" t="s">
        <v>83</v>
      </c>
    </row>
    <row r="4" spans="1:14" ht="28.15" customHeight="1" x14ac:dyDescent="0.25">
      <c r="A4" s="278" t="s">
        <v>1</v>
      </c>
      <c r="B4" s="278"/>
      <c r="C4" s="278"/>
      <c r="D4" s="278"/>
      <c r="E4" s="278"/>
      <c r="F4" s="234">
        <f t="shared" ref="F4:H4" si="0">SUM(F5:F6)</f>
        <v>7604178</v>
      </c>
      <c r="G4" s="234">
        <f t="shared" si="0"/>
        <v>7897672</v>
      </c>
      <c r="H4" s="234">
        <f t="shared" si="0"/>
        <v>7815371.4800000004</v>
      </c>
      <c r="J4" s="13"/>
    </row>
    <row r="5" spans="1:14" ht="28.15" customHeight="1" x14ac:dyDescent="0.25">
      <c r="A5" s="279" t="s">
        <v>2</v>
      </c>
      <c r="B5" s="279"/>
      <c r="C5" s="279"/>
      <c r="D5" s="279"/>
      <c r="E5" s="279"/>
      <c r="F5" s="235">
        <v>7603979</v>
      </c>
      <c r="G5" s="235">
        <v>7897472</v>
      </c>
      <c r="H5" s="235">
        <v>7815203.3600000003</v>
      </c>
      <c r="J5" s="14"/>
      <c r="K5" s="14"/>
      <c r="L5" s="14"/>
      <c r="M5" s="14"/>
    </row>
    <row r="6" spans="1:14" ht="28.15" customHeight="1" x14ac:dyDescent="0.25">
      <c r="A6" s="282" t="s">
        <v>3</v>
      </c>
      <c r="B6" s="282"/>
      <c r="C6" s="282"/>
      <c r="D6" s="282"/>
      <c r="E6" s="282"/>
      <c r="F6" s="236">
        <v>199</v>
      </c>
      <c r="G6" s="236">
        <v>200</v>
      </c>
      <c r="H6" s="236">
        <v>168.12</v>
      </c>
    </row>
    <row r="7" spans="1:14" ht="28.15" customHeight="1" x14ac:dyDescent="0.25">
      <c r="A7" s="283" t="s">
        <v>4</v>
      </c>
      <c r="B7" s="283"/>
      <c r="C7" s="283"/>
      <c r="D7" s="283"/>
      <c r="E7" s="283"/>
      <c r="F7" s="237">
        <f>SUM(F8:F9)</f>
        <v>7249568</v>
      </c>
      <c r="G7" s="237">
        <f>SUM(G8:G9)</f>
        <v>7323769</v>
      </c>
      <c r="H7" s="237">
        <f>SUM(H8:H9)</f>
        <v>7056168.5199999996</v>
      </c>
    </row>
    <row r="8" spans="1:14" ht="28.15" customHeight="1" x14ac:dyDescent="0.25">
      <c r="A8" s="279" t="s">
        <v>5</v>
      </c>
      <c r="B8" s="279"/>
      <c r="C8" s="279"/>
      <c r="D8" s="279"/>
      <c r="E8" s="279"/>
      <c r="F8" s="238">
        <v>6924393</v>
      </c>
      <c r="G8" s="260">
        <v>7034769</v>
      </c>
      <c r="H8" s="240">
        <v>6847721.1399999997</v>
      </c>
      <c r="J8" s="14"/>
      <c r="K8" s="14"/>
      <c r="L8" s="13"/>
      <c r="M8" s="13"/>
      <c r="N8" s="13"/>
    </row>
    <row r="9" spans="1:14" ht="28.15" customHeight="1" x14ac:dyDescent="0.25">
      <c r="A9" s="282" t="s">
        <v>6</v>
      </c>
      <c r="B9" s="282"/>
      <c r="C9" s="282"/>
      <c r="D9" s="282"/>
      <c r="E9" s="282"/>
      <c r="F9" s="236">
        <v>325175</v>
      </c>
      <c r="G9" s="236">
        <v>289000</v>
      </c>
      <c r="H9" s="236">
        <v>208447.38</v>
      </c>
      <c r="L9" s="13"/>
      <c r="M9" s="13"/>
      <c r="N9" s="13"/>
    </row>
    <row r="10" spans="1:14" ht="28.15" customHeight="1" x14ac:dyDescent="0.25">
      <c r="A10" s="284" t="s">
        <v>7</v>
      </c>
      <c r="B10" s="284"/>
      <c r="C10" s="284"/>
      <c r="D10" s="284"/>
      <c r="E10" s="284"/>
      <c r="F10" s="239">
        <f>SUM(F4-F7)</f>
        <v>354610</v>
      </c>
      <c r="G10" s="239">
        <f>SUM(G4-G7)</f>
        <v>573903</v>
      </c>
      <c r="H10" s="239">
        <f>SUM(H4-H7)</f>
        <v>759202.96000000089</v>
      </c>
      <c r="L10" s="13"/>
      <c r="M10" s="13"/>
      <c r="N10" s="13"/>
    </row>
    <row r="11" spans="1:14" x14ac:dyDescent="0.25">
      <c r="A11" s="11"/>
      <c r="B11" s="11"/>
      <c r="C11" s="11"/>
      <c r="D11" s="11"/>
      <c r="E11" s="11"/>
      <c r="F11" s="11"/>
      <c r="G11" s="11"/>
      <c r="H11" s="11"/>
      <c r="I11" s="9"/>
      <c r="J11" s="9"/>
      <c r="K11" s="9"/>
      <c r="L11" s="9"/>
      <c r="M11" s="9"/>
      <c r="N11" s="13"/>
    </row>
    <row r="12" spans="1:14" ht="21.75" customHeight="1" x14ac:dyDescent="0.25">
      <c r="A12" s="276" t="s">
        <v>24</v>
      </c>
      <c r="B12" s="276"/>
      <c r="C12" s="276"/>
      <c r="D12" s="276"/>
      <c r="E12" s="276"/>
      <c r="F12" s="276"/>
      <c r="G12" s="276"/>
      <c r="H12" s="276"/>
      <c r="I12" s="9"/>
      <c r="J12" s="9"/>
      <c r="K12" s="9"/>
      <c r="L12" s="9"/>
      <c r="M12" s="9"/>
      <c r="N12" s="13"/>
    </row>
    <row r="13" spans="1:14" ht="47.25" x14ac:dyDescent="0.25">
      <c r="A13" s="280" t="s">
        <v>8</v>
      </c>
      <c r="B13" s="281"/>
      <c r="C13" s="281"/>
      <c r="D13" s="281"/>
      <c r="E13" s="281"/>
      <c r="F13" s="12" t="s">
        <v>81</v>
      </c>
      <c r="G13" s="12" t="s">
        <v>82</v>
      </c>
      <c r="H13" s="12" t="s">
        <v>83</v>
      </c>
    </row>
    <row r="14" spans="1:14" ht="15.75" customHeight="1" x14ac:dyDescent="0.25">
      <c r="A14" s="265" t="s">
        <v>9</v>
      </c>
      <c r="B14" s="266"/>
      <c r="C14" s="266"/>
      <c r="D14" s="266"/>
      <c r="E14" s="267"/>
      <c r="F14" s="86"/>
      <c r="G14" s="86"/>
      <c r="H14" s="86"/>
    </row>
    <row r="15" spans="1:14" ht="15.75" customHeight="1" x14ac:dyDescent="0.25">
      <c r="A15" s="265" t="s">
        <v>10</v>
      </c>
      <c r="B15" s="268"/>
      <c r="C15" s="268"/>
      <c r="D15" s="268"/>
      <c r="E15" s="268"/>
      <c r="F15" s="86"/>
      <c r="G15" s="86"/>
      <c r="H15" s="86"/>
    </row>
    <row r="16" spans="1:14" ht="15.75" customHeight="1" x14ac:dyDescent="0.25">
      <c r="A16" s="270" t="s">
        <v>285</v>
      </c>
      <c r="B16" s="271"/>
      <c r="C16" s="271"/>
      <c r="D16" s="271"/>
      <c r="E16" s="272"/>
      <c r="F16" s="243">
        <v>946541</v>
      </c>
      <c r="G16" s="261">
        <v>998730</v>
      </c>
      <c r="H16" s="244">
        <v>1286031.04</v>
      </c>
    </row>
    <row r="17" spans="1:8" ht="15.75" customHeight="1" x14ac:dyDescent="0.25">
      <c r="A17" s="270" t="s">
        <v>286</v>
      </c>
      <c r="B17" s="271"/>
      <c r="C17" s="271"/>
      <c r="D17" s="271"/>
      <c r="E17" s="272"/>
      <c r="F17" s="245">
        <v>-1301151</v>
      </c>
      <c r="G17" s="262">
        <v>-1572633</v>
      </c>
      <c r="H17" s="246">
        <v>-2045234</v>
      </c>
    </row>
    <row r="18" spans="1:8" ht="15.75" customHeight="1" x14ac:dyDescent="0.25">
      <c r="A18" s="273" t="s">
        <v>11</v>
      </c>
      <c r="B18" s="274"/>
      <c r="C18" s="274"/>
      <c r="D18" s="274"/>
      <c r="E18" s="274"/>
      <c r="F18" s="247">
        <f>F16+F17</f>
        <v>-354610</v>
      </c>
      <c r="G18" s="247">
        <f t="shared" ref="G18:H18" si="1">G16+G17</f>
        <v>-573903</v>
      </c>
      <c r="H18" s="247">
        <f t="shared" si="1"/>
        <v>-759202.96</v>
      </c>
    </row>
    <row r="19" spans="1:8" x14ac:dyDescent="0.25">
      <c r="A19" s="85"/>
      <c r="B19" s="85"/>
      <c r="C19" s="85"/>
      <c r="D19" s="85"/>
      <c r="E19" s="85"/>
      <c r="F19" s="248"/>
      <c r="G19" s="248"/>
      <c r="H19" s="248"/>
    </row>
    <row r="20" spans="1:8" ht="15.75" customHeight="1" x14ac:dyDescent="0.25">
      <c r="A20" s="269" t="s">
        <v>142</v>
      </c>
      <c r="B20" s="268"/>
      <c r="C20" s="268"/>
      <c r="D20" s="268"/>
      <c r="E20" s="268"/>
      <c r="F20" s="249">
        <f>F10+F18</f>
        <v>0</v>
      </c>
      <c r="G20" s="249">
        <f>G10+G18</f>
        <v>0</v>
      </c>
      <c r="H20" s="249">
        <f>H10+H18</f>
        <v>9.3132257461547852E-10</v>
      </c>
    </row>
  </sheetData>
  <mergeCells count="18">
    <mergeCell ref="A13:E13"/>
    <mergeCell ref="A6:E6"/>
    <mergeCell ref="A12:H12"/>
    <mergeCell ref="A7:E7"/>
    <mergeCell ref="A8:E8"/>
    <mergeCell ref="A9:E9"/>
    <mergeCell ref="A10:E10"/>
    <mergeCell ref="A1:H1"/>
    <mergeCell ref="A2:H2"/>
    <mergeCell ref="A3:E3"/>
    <mergeCell ref="A4:E4"/>
    <mergeCell ref="A5:E5"/>
    <mergeCell ref="A14:E14"/>
    <mergeCell ref="A15:E15"/>
    <mergeCell ref="A20:E20"/>
    <mergeCell ref="A17:E17"/>
    <mergeCell ref="A18:E18"/>
    <mergeCell ref="A16:E16"/>
  </mergeCells>
  <pageMargins left="0.70866141732283472" right="0.70866141732283472" top="0.74803149606299213" bottom="0.74803149606299213" header="0.31496062992125984" footer="0.31496062992125984"/>
  <pageSetup paperSize="9" scale="85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WS939"/>
  <sheetViews>
    <sheetView topLeftCell="A920" zoomScale="85" zoomScaleNormal="85" workbookViewId="0">
      <selection activeCell="G5" sqref="G5"/>
    </sheetView>
  </sheetViews>
  <sheetFormatPr defaultColWidth="9.140625" defaultRowHeight="15" x14ac:dyDescent="0.2"/>
  <cols>
    <col min="1" max="1" width="6.5703125" style="30" customWidth="1"/>
    <col min="2" max="2" width="8" style="30" customWidth="1"/>
    <col min="3" max="3" width="5" style="30" customWidth="1"/>
    <col min="4" max="4" width="40.42578125" style="30" customWidth="1"/>
    <col min="5" max="5" width="12.7109375" style="232" customWidth="1"/>
    <col min="6" max="7" width="12.7109375" style="233" customWidth="1"/>
    <col min="8" max="8" width="9.7109375" style="30" customWidth="1"/>
    <col min="9" max="9" width="8.42578125" style="30" customWidth="1"/>
    <col min="10" max="14" width="15.140625" customWidth="1"/>
    <col min="15" max="15" width="16.7109375" hidden="1" customWidth="1"/>
    <col min="16" max="16" width="16.42578125" hidden="1" customWidth="1"/>
    <col min="17" max="17" width="12.5703125" hidden="1" customWidth="1"/>
    <col min="18" max="19" width="10.7109375" bestFit="1" customWidth="1"/>
    <col min="20" max="20" width="10.28515625" bestFit="1" customWidth="1"/>
    <col min="21" max="21" width="11.85546875" bestFit="1" customWidth="1"/>
    <col min="22" max="22" width="15.42578125" customWidth="1"/>
    <col min="23" max="23" width="9.140625" customWidth="1"/>
    <col min="1294" max="16384" width="9.140625" style="30"/>
  </cols>
  <sheetData>
    <row r="1" spans="1:1293" ht="31.5" customHeight="1" x14ac:dyDescent="0.2">
      <c r="A1" s="287" t="s">
        <v>330</v>
      </c>
      <c r="B1" s="287"/>
      <c r="C1" s="287"/>
      <c r="D1" s="287"/>
      <c r="E1" s="287"/>
      <c r="F1" s="287"/>
      <c r="G1" s="287"/>
      <c r="H1" s="287"/>
      <c r="I1" s="287"/>
    </row>
    <row r="2" spans="1:1293" ht="43.5" customHeight="1" x14ac:dyDescent="0.2">
      <c r="A2" s="292" t="s">
        <v>143</v>
      </c>
      <c r="B2" s="292"/>
      <c r="C2" s="292"/>
      <c r="D2" s="292"/>
      <c r="E2" s="292"/>
      <c r="F2" s="292"/>
      <c r="G2" s="292"/>
      <c r="H2" s="292"/>
      <c r="I2" s="292"/>
    </row>
    <row r="3" spans="1:1293" s="31" customFormat="1" ht="60" x14ac:dyDescent="0.2">
      <c r="A3" s="27" t="s">
        <v>25</v>
      </c>
      <c r="B3" s="27" t="s">
        <v>118</v>
      </c>
      <c r="C3" s="27" t="s">
        <v>34</v>
      </c>
      <c r="D3" s="98" t="s">
        <v>12</v>
      </c>
      <c r="E3" s="199" t="s">
        <v>81</v>
      </c>
      <c r="F3" s="199" t="s">
        <v>82</v>
      </c>
      <c r="G3" s="199" t="s">
        <v>83</v>
      </c>
      <c r="H3" s="27" t="s">
        <v>95</v>
      </c>
      <c r="I3" s="27" t="s">
        <v>95</v>
      </c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/>
      <c r="BM3"/>
      <c r="BN3"/>
      <c r="BO3"/>
      <c r="BP3"/>
      <c r="BQ3"/>
      <c r="BR3"/>
      <c r="BS3"/>
      <c r="BT3"/>
      <c r="BU3"/>
      <c r="BV3"/>
      <c r="BW3"/>
      <c r="BX3"/>
      <c r="BY3"/>
      <c r="BZ3"/>
      <c r="CA3"/>
      <c r="CB3"/>
      <c r="CC3"/>
      <c r="CD3"/>
      <c r="CE3"/>
      <c r="CF3"/>
      <c r="CG3"/>
      <c r="CH3"/>
      <c r="CI3"/>
      <c r="CJ3"/>
      <c r="CK3"/>
      <c r="CL3"/>
      <c r="CM3"/>
      <c r="CN3"/>
      <c r="CO3"/>
      <c r="CP3"/>
      <c r="CQ3"/>
      <c r="CR3"/>
      <c r="CS3"/>
      <c r="CT3"/>
      <c r="CU3"/>
      <c r="CV3"/>
      <c r="CW3"/>
      <c r="CX3"/>
      <c r="CY3"/>
      <c r="CZ3"/>
      <c r="DA3"/>
      <c r="DB3"/>
      <c r="DC3"/>
      <c r="DD3"/>
      <c r="DE3"/>
      <c r="DF3"/>
      <c r="DG3"/>
      <c r="DH3"/>
      <c r="DI3"/>
      <c r="DJ3"/>
      <c r="DK3"/>
      <c r="DL3"/>
      <c r="DM3"/>
      <c r="DN3"/>
      <c r="DO3"/>
      <c r="DP3"/>
      <c r="DQ3"/>
      <c r="DR3"/>
      <c r="DS3"/>
      <c r="DT3"/>
      <c r="DU3"/>
      <c r="DV3"/>
      <c r="DW3"/>
      <c r="DX3"/>
      <c r="DY3"/>
      <c r="DZ3"/>
      <c r="EA3"/>
      <c r="EB3"/>
      <c r="EC3"/>
      <c r="ED3"/>
      <c r="EE3"/>
      <c r="EF3"/>
      <c r="EG3"/>
      <c r="EH3"/>
      <c r="EI3"/>
      <c r="EJ3"/>
      <c r="EK3"/>
      <c r="EL3"/>
      <c r="EM3"/>
      <c r="EN3"/>
      <c r="EO3"/>
      <c r="EP3"/>
      <c r="EQ3"/>
      <c r="ER3"/>
      <c r="ES3"/>
      <c r="ET3"/>
      <c r="EU3"/>
      <c r="EV3"/>
      <c r="EW3"/>
      <c r="EX3"/>
      <c r="EY3"/>
      <c r="EZ3"/>
      <c r="FA3"/>
      <c r="FB3"/>
      <c r="FC3"/>
      <c r="FD3"/>
      <c r="FE3"/>
      <c r="FF3"/>
      <c r="FG3"/>
      <c r="FH3"/>
      <c r="FI3"/>
      <c r="FJ3"/>
      <c r="FK3"/>
      <c r="FL3"/>
      <c r="FM3"/>
      <c r="FN3"/>
      <c r="FO3"/>
      <c r="FP3"/>
      <c r="FQ3"/>
      <c r="FR3"/>
      <c r="FS3"/>
      <c r="FT3"/>
      <c r="FU3"/>
      <c r="FV3"/>
      <c r="FW3"/>
      <c r="FX3"/>
      <c r="FY3"/>
      <c r="FZ3"/>
      <c r="GA3"/>
      <c r="GB3"/>
      <c r="GC3"/>
      <c r="GD3"/>
      <c r="GE3"/>
      <c r="GF3"/>
      <c r="GG3"/>
      <c r="GH3"/>
      <c r="GI3"/>
      <c r="GJ3"/>
      <c r="GK3"/>
      <c r="GL3"/>
      <c r="GM3"/>
      <c r="GN3"/>
      <c r="GO3"/>
      <c r="GP3"/>
      <c r="GQ3"/>
      <c r="GR3"/>
      <c r="GS3"/>
      <c r="GT3"/>
      <c r="GU3"/>
      <c r="GV3"/>
      <c r="GW3"/>
      <c r="GX3"/>
      <c r="GY3"/>
      <c r="GZ3"/>
      <c r="HA3"/>
      <c r="HB3"/>
      <c r="HC3"/>
      <c r="HD3"/>
      <c r="HE3"/>
      <c r="HF3"/>
      <c r="HG3"/>
      <c r="HH3"/>
      <c r="HI3"/>
      <c r="HJ3"/>
      <c r="HK3"/>
      <c r="HL3"/>
      <c r="HM3"/>
      <c r="HN3"/>
      <c r="HO3"/>
      <c r="HP3"/>
      <c r="HQ3"/>
      <c r="HR3"/>
      <c r="HS3"/>
      <c r="HT3"/>
      <c r="HU3"/>
      <c r="HV3"/>
      <c r="HW3"/>
      <c r="HX3"/>
      <c r="HY3"/>
      <c r="HZ3"/>
      <c r="IA3"/>
      <c r="IB3"/>
      <c r="IC3"/>
      <c r="ID3"/>
      <c r="IE3"/>
      <c r="IF3"/>
      <c r="IG3"/>
      <c r="IH3"/>
      <c r="II3"/>
      <c r="IJ3"/>
      <c r="IK3"/>
      <c r="IL3"/>
      <c r="IM3"/>
      <c r="IN3"/>
      <c r="IO3"/>
      <c r="IP3"/>
      <c r="IQ3"/>
      <c r="IR3"/>
      <c r="IS3"/>
      <c r="IT3"/>
      <c r="IU3"/>
      <c r="IV3"/>
      <c r="IW3"/>
      <c r="IX3"/>
      <c r="IY3"/>
      <c r="IZ3"/>
      <c r="JA3"/>
      <c r="JB3"/>
      <c r="JC3"/>
      <c r="JD3"/>
      <c r="JE3"/>
      <c r="JF3"/>
      <c r="JG3"/>
      <c r="JH3"/>
      <c r="JI3"/>
      <c r="JJ3"/>
      <c r="JK3"/>
      <c r="JL3"/>
      <c r="JM3"/>
      <c r="JN3"/>
      <c r="JO3"/>
      <c r="JP3"/>
      <c r="JQ3"/>
      <c r="JR3"/>
      <c r="JS3"/>
      <c r="JT3"/>
      <c r="JU3"/>
      <c r="JV3"/>
      <c r="JW3"/>
      <c r="JX3"/>
      <c r="JY3"/>
      <c r="JZ3"/>
      <c r="KA3"/>
      <c r="KB3"/>
      <c r="KC3"/>
      <c r="KD3"/>
      <c r="KE3"/>
      <c r="KF3"/>
      <c r="KG3"/>
      <c r="KH3"/>
      <c r="KI3"/>
      <c r="KJ3"/>
      <c r="KK3"/>
      <c r="KL3"/>
      <c r="KM3"/>
      <c r="KN3"/>
      <c r="KO3"/>
      <c r="KP3"/>
      <c r="KQ3"/>
      <c r="KR3"/>
      <c r="KS3"/>
      <c r="KT3"/>
      <c r="KU3"/>
      <c r="KV3"/>
      <c r="KW3"/>
      <c r="KX3"/>
      <c r="KY3"/>
      <c r="KZ3"/>
      <c r="LA3"/>
      <c r="LB3"/>
      <c r="LC3"/>
      <c r="LD3"/>
      <c r="LE3"/>
      <c r="LF3"/>
      <c r="LG3"/>
      <c r="LH3"/>
      <c r="LI3"/>
      <c r="LJ3"/>
      <c r="LK3"/>
      <c r="LL3"/>
      <c r="LM3"/>
      <c r="LN3"/>
      <c r="LO3"/>
      <c r="LP3"/>
      <c r="LQ3"/>
      <c r="LR3"/>
      <c r="LS3"/>
      <c r="LT3"/>
      <c r="LU3"/>
      <c r="LV3"/>
      <c r="LW3"/>
      <c r="LX3"/>
      <c r="LY3"/>
      <c r="LZ3"/>
      <c r="MA3"/>
      <c r="MB3"/>
      <c r="MC3"/>
      <c r="MD3"/>
      <c r="ME3"/>
      <c r="MF3"/>
      <c r="MG3"/>
      <c r="MH3"/>
      <c r="MI3"/>
      <c r="MJ3"/>
      <c r="MK3"/>
      <c r="ML3"/>
      <c r="MM3"/>
      <c r="MN3"/>
      <c r="MO3"/>
      <c r="MP3"/>
      <c r="MQ3"/>
      <c r="MR3"/>
      <c r="MS3"/>
      <c r="MT3"/>
      <c r="MU3"/>
      <c r="MV3"/>
      <c r="MW3"/>
      <c r="MX3"/>
      <c r="MY3"/>
      <c r="MZ3"/>
      <c r="NA3"/>
      <c r="NB3"/>
      <c r="NC3"/>
      <c r="ND3"/>
      <c r="NE3"/>
      <c r="NF3"/>
      <c r="NG3"/>
      <c r="NH3"/>
      <c r="NI3"/>
      <c r="NJ3"/>
      <c r="NK3"/>
      <c r="NL3"/>
      <c r="NM3"/>
      <c r="NN3"/>
      <c r="NO3"/>
      <c r="NP3"/>
      <c r="NQ3"/>
      <c r="NR3"/>
      <c r="NS3"/>
      <c r="NT3"/>
      <c r="NU3"/>
      <c r="NV3"/>
      <c r="NW3"/>
      <c r="NX3"/>
      <c r="NY3"/>
      <c r="NZ3"/>
      <c r="OA3"/>
      <c r="OB3"/>
      <c r="OC3"/>
      <c r="OD3"/>
      <c r="OE3"/>
      <c r="OF3"/>
      <c r="OG3"/>
      <c r="OH3"/>
      <c r="OI3"/>
      <c r="OJ3"/>
      <c r="OK3"/>
      <c r="OL3"/>
      <c r="OM3"/>
      <c r="ON3"/>
      <c r="OO3"/>
      <c r="OP3"/>
      <c r="OQ3"/>
      <c r="OR3"/>
      <c r="OS3"/>
      <c r="OT3"/>
      <c r="OU3"/>
      <c r="OV3"/>
      <c r="OW3"/>
      <c r="OX3"/>
      <c r="OY3"/>
      <c r="OZ3"/>
      <c r="PA3"/>
      <c r="PB3"/>
      <c r="PC3"/>
      <c r="PD3"/>
      <c r="PE3"/>
      <c r="PF3"/>
      <c r="PG3"/>
      <c r="PH3"/>
      <c r="PI3"/>
      <c r="PJ3"/>
      <c r="PK3"/>
      <c r="PL3"/>
      <c r="PM3"/>
      <c r="PN3"/>
      <c r="PO3"/>
      <c r="PP3"/>
      <c r="PQ3"/>
      <c r="PR3"/>
      <c r="PS3"/>
      <c r="PT3"/>
      <c r="PU3"/>
      <c r="PV3"/>
      <c r="PW3"/>
      <c r="PX3"/>
      <c r="PY3"/>
      <c r="PZ3"/>
      <c r="QA3"/>
      <c r="QB3"/>
      <c r="QC3"/>
      <c r="QD3"/>
      <c r="QE3"/>
      <c r="QF3"/>
      <c r="QG3"/>
      <c r="QH3"/>
      <c r="QI3"/>
      <c r="QJ3"/>
      <c r="QK3"/>
      <c r="QL3"/>
      <c r="QM3"/>
      <c r="QN3"/>
      <c r="QO3"/>
      <c r="QP3"/>
      <c r="QQ3"/>
      <c r="QR3"/>
      <c r="QS3"/>
      <c r="QT3"/>
      <c r="QU3"/>
      <c r="QV3"/>
      <c r="QW3"/>
      <c r="QX3"/>
      <c r="QY3"/>
      <c r="QZ3"/>
      <c r="RA3"/>
      <c r="RB3"/>
      <c r="RC3"/>
      <c r="RD3"/>
      <c r="RE3"/>
      <c r="RF3"/>
      <c r="RG3"/>
      <c r="RH3"/>
      <c r="RI3"/>
      <c r="RJ3"/>
      <c r="RK3"/>
      <c r="RL3"/>
      <c r="RM3"/>
      <c r="RN3"/>
      <c r="RO3"/>
      <c r="RP3"/>
      <c r="RQ3"/>
      <c r="RR3"/>
      <c r="RS3"/>
      <c r="RT3"/>
      <c r="RU3"/>
      <c r="RV3"/>
      <c r="RW3"/>
      <c r="RX3"/>
      <c r="RY3"/>
      <c r="RZ3"/>
      <c r="SA3"/>
      <c r="SB3"/>
      <c r="SC3"/>
      <c r="SD3"/>
      <c r="SE3"/>
      <c r="SF3"/>
      <c r="SG3"/>
      <c r="SH3"/>
      <c r="SI3"/>
      <c r="SJ3"/>
      <c r="SK3"/>
      <c r="SL3"/>
      <c r="SM3"/>
      <c r="SN3"/>
      <c r="SO3"/>
      <c r="SP3"/>
      <c r="SQ3"/>
      <c r="SR3"/>
      <c r="SS3"/>
      <c r="ST3"/>
      <c r="SU3"/>
      <c r="SV3"/>
      <c r="SW3"/>
      <c r="SX3"/>
      <c r="SY3"/>
      <c r="SZ3"/>
      <c r="TA3"/>
      <c r="TB3"/>
      <c r="TC3"/>
      <c r="TD3"/>
      <c r="TE3"/>
      <c r="TF3"/>
      <c r="TG3"/>
      <c r="TH3"/>
      <c r="TI3"/>
      <c r="TJ3"/>
      <c r="TK3"/>
      <c r="TL3"/>
      <c r="TM3"/>
      <c r="TN3"/>
      <c r="TO3"/>
      <c r="TP3"/>
      <c r="TQ3"/>
      <c r="TR3"/>
      <c r="TS3"/>
      <c r="TT3"/>
      <c r="TU3"/>
      <c r="TV3"/>
      <c r="TW3"/>
      <c r="TX3"/>
      <c r="TY3"/>
      <c r="TZ3"/>
      <c r="UA3"/>
      <c r="UB3"/>
      <c r="UC3"/>
      <c r="UD3"/>
      <c r="UE3"/>
      <c r="UF3"/>
      <c r="UG3"/>
      <c r="UH3"/>
      <c r="UI3"/>
      <c r="UJ3"/>
      <c r="UK3"/>
      <c r="UL3"/>
      <c r="UM3"/>
      <c r="UN3"/>
      <c r="UO3"/>
      <c r="UP3"/>
      <c r="UQ3"/>
      <c r="UR3"/>
      <c r="US3"/>
      <c r="UT3"/>
      <c r="UU3"/>
      <c r="UV3"/>
      <c r="UW3"/>
      <c r="UX3"/>
      <c r="UY3"/>
      <c r="UZ3"/>
      <c r="VA3"/>
      <c r="VB3"/>
      <c r="VC3"/>
      <c r="VD3"/>
      <c r="VE3"/>
      <c r="VF3"/>
      <c r="VG3"/>
      <c r="VH3"/>
      <c r="VI3"/>
      <c r="VJ3"/>
      <c r="VK3"/>
      <c r="VL3"/>
      <c r="VM3"/>
      <c r="VN3"/>
      <c r="VO3"/>
      <c r="VP3"/>
      <c r="VQ3"/>
      <c r="VR3"/>
      <c r="VS3"/>
      <c r="VT3"/>
      <c r="VU3"/>
      <c r="VV3"/>
      <c r="VW3"/>
      <c r="VX3"/>
      <c r="VY3"/>
      <c r="VZ3"/>
      <c r="WA3"/>
      <c r="WB3"/>
      <c r="WC3"/>
      <c r="WD3"/>
      <c r="WE3"/>
      <c r="WF3"/>
      <c r="WG3"/>
      <c r="WH3"/>
      <c r="WI3"/>
      <c r="WJ3"/>
      <c r="WK3"/>
      <c r="WL3"/>
      <c r="WM3"/>
      <c r="WN3"/>
      <c r="WO3"/>
      <c r="WP3"/>
      <c r="WQ3"/>
      <c r="WR3"/>
      <c r="WS3"/>
      <c r="WT3"/>
      <c r="WU3"/>
      <c r="WV3"/>
      <c r="WW3"/>
      <c r="WX3"/>
      <c r="WY3"/>
      <c r="WZ3"/>
      <c r="XA3"/>
      <c r="XB3"/>
      <c r="XC3"/>
      <c r="XD3"/>
      <c r="XE3"/>
      <c r="XF3"/>
      <c r="XG3"/>
      <c r="XH3"/>
      <c r="XI3"/>
      <c r="XJ3"/>
      <c r="XK3"/>
      <c r="XL3"/>
      <c r="XM3"/>
      <c r="XN3"/>
      <c r="XO3"/>
      <c r="XP3"/>
      <c r="XQ3"/>
      <c r="XR3"/>
      <c r="XS3"/>
      <c r="XT3"/>
      <c r="XU3"/>
      <c r="XV3"/>
      <c r="XW3"/>
      <c r="XX3"/>
      <c r="XY3"/>
      <c r="XZ3"/>
      <c r="YA3"/>
      <c r="YB3"/>
      <c r="YC3"/>
      <c r="YD3"/>
      <c r="YE3"/>
      <c r="YF3"/>
      <c r="YG3"/>
      <c r="YH3"/>
      <c r="YI3"/>
      <c r="YJ3"/>
      <c r="YK3"/>
      <c r="YL3"/>
      <c r="YM3"/>
      <c r="YN3"/>
      <c r="YO3"/>
      <c r="YP3"/>
      <c r="YQ3"/>
      <c r="YR3"/>
      <c r="YS3"/>
      <c r="YT3"/>
      <c r="YU3"/>
      <c r="YV3"/>
      <c r="YW3"/>
      <c r="YX3"/>
      <c r="YY3"/>
      <c r="YZ3"/>
      <c r="ZA3"/>
      <c r="ZB3"/>
      <c r="ZC3"/>
      <c r="ZD3"/>
      <c r="ZE3"/>
      <c r="ZF3"/>
      <c r="ZG3"/>
      <c r="ZH3"/>
      <c r="ZI3"/>
      <c r="ZJ3"/>
      <c r="ZK3"/>
      <c r="ZL3"/>
      <c r="ZM3"/>
      <c r="ZN3"/>
      <c r="ZO3"/>
      <c r="ZP3"/>
      <c r="ZQ3"/>
      <c r="ZR3"/>
      <c r="ZS3"/>
      <c r="ZT3"/>
      <c r="ZU3"/>
      <c r="ZV3"/>
      <c r="ZW3"/>
      <c r="ZX3"/>
      <c r="ZY3"/>
      <c r="ZZ3"/>
      <c r="AAA3"/>
      <c r="AAB3"/>
      <c r="AAC3"/>
      <c r="AAD3"/>
      <c r="AAE3"/>
      <c r="AAF3"/>
      <c r="AAG3"/>
      <c r="AAH3"/>
      <c r="AAI3"/>
      <c r="AAJ3"/>
      <c r="AAK3"/>
      <c r="AAL3"/>
      <c r="AAM3"/>
      <c r="AAN3"/>
      <c r="AAO3"/>
      <c r="AAP3"/>
      <c r="AAQ3"/>
      <c r="AAR3"/>
      <c r="AAS3"/>
      <c r="AAT3"/>
      <c r="AAU3"/>
      <c r="AAV3"/>
      <c r="AAW3"/>
      <c r="AAX3"/>
      <c r="AAY3"/>
      <c r="AAZ3"/>
      <c r="ABA3"/>
      <c r="ABB3"/>
      <c r="ABC3"/>
      <c r="ABD3"/>
      <c r="ABE3"/>
      <c r="ABF3"/>
      <c r="ABG3"/>
      <c r="ABH3"/>
      <c r="ABI3"/>
      <c r="ABJ3"/>
      <c r="ABK3"/>
      <c r="ABL3"/>
      <c r="ABM3"/>
      <c r="ABN3"/>
      <c r="ABO3"/>
      <c r="ABP3"/>
      <c r="ABQ3"/>
      <c r="ABR3"/>
      <c r="ABS3"/>
      <c r="ABT3"/>
      <c r="ABU3"/>
      <c r="ABV3"/>
      <c r="ABW3"/>
      <c r="ABX3"/>
      <c r="ABY3"/>
      <c r="ABZ3"/>
      <c r="ACA3"/>
      <c r="ACB3"/>
      <c r="ACC3"/>
      <c r="ACD3"/>
      <c r="ACE3"/>
      <c r="ACF3"/>
      <c r="ACG3"/>
      <c r="ACH3"/>
      <c r="ACI3"/>
      <c r="ACJ3"/>
      <c r="ACK3"/>
      <c r="ACL3"/>
      <c r="ACM3"/>
      <c r="ACN3"/>
      <c r="ACO3"/>
      <c r="ACP3"/>
      <c r="ACQ3"/>
      <c r="ACR3"/>
      <c r="ACS3"/>
      <c r="ACT3"/>
      <c r="ACU3"/>
      <c r="ACV3"/>
      <c r="ACW3"/>
      <c r="ACX3"/>
      <c r="ACY3"/>
      <c r="ACZ3"/>
      <c r="ADA3"/>
      <c r="ADB3"/>
      <c r="ADC3"/>
      <c r="ADD3"/>
      <c r="ADE3"/>
      <c r="ADF3"/>
      <c r="ADG3"/>
      <c r="ADH3"/>
      <c r="ADI3"/>
      <c r="ADJ3"/>
      <c r="ADK3"/>
      <c r="ADL3"/>
      <c r="ADM3"/>
      <c r="ADN3"/>
      <c r="ADO3"/>
      <c r="ADP3"/>
      <c r="ADQ3"/>
      <c r="ADR3"/>
      <c r="ADS3"/>
      <c r="ADT3"/>
      <c r="ADU3"/>
      <c r="ADV3"/>
      <c r="ADW3"/>
      <c r="ADX3"/>
      <c r="ADY3"/>
      <c r="ADZ3"/>
      <c r="AEA3"/>
      <c r="AEB3"/>
      <c r="AEC3"/>
      <c r="AED3"/>
      <c r="AEE3"/>
      <c r="AEF3"/>
      <c r="AEG3"/>
      <c r="AEH3"/>
      <c r="AEI3"/>
      <c r="AEJ3"/>
      <c r="AEK3"/>
      <c r="AEL3"/>
      <c r="AEM3"/>
      <c r="AEN3"/>
      <c r="AEO3"/>
      <c r="AEP3"/>
      <c r="AEQ3"/>
      <c r="AER3"/>
      <c r="AES3"/>
      <c r="AET3"/>
      <c r="AEU3"/>
      <c r="AEV3"/>
      <c r="AEW3"/>
      <c r="AEX3"/>
      <c r="AEY3"/>
      <c r="AEZ3"/>
      <c r="AFA3"/>
      <c r="AFB3"/>
      <c r="AFC3"/>
      <c r="AFD3"/>
      <c r="AFE3"/>
      <c r="AFF3"/>
      <c r="AFG3"/>
      <c r="AFH3"/>
      <c r="AFI3"/>
      <c r="AFJ3"/>
      <c r="AFK3"/>
      <c r="AFL3"/>
      <c r="AFM3"/>
      <c r="AFN3"/>
      <c r="AFO3"/>
      <c r="AFP3"/>
      <c r="AFQ3"/>
      <c r="AFR3"/>
      <c r="AFS3"/>
      <c r="AFT3"/>
      <c r="AFU3"/>
      <c r="AFV3"/>
      <c r="AFW3"/>
      <c r="AFX3"/>
      <c r="AFY3"/>
      <c r="AFZ3"/>
      <c r="AGA3"/>
      <c r="AGB3"/>
      <c r="AGC3"/>
      <c r="AGD3"/>
      <c r="AGE3"/>
      <c r="AGF3"/>
      <c r="AGG3"/>
      <c r="AGH3"/>
      <c r="AGI3"/>
      <c r="AGJ3"/>
      <c r="AGK3"/>
      <c r="AGL3"/>
      <c r="AGM3"/>
      <c r="AGN3"/>
      <c r="AGO3"/>
      <c r="AGP3"/>
      <c r="AGQ3"/>
      <c r="AGR3"/>
      <c r="AGS3"/>
      <c r="AGT3"/>
      <c r="AGU3"/>
      <c r="AGV3"/>
      <c r="AGW3"/>
      <c r="AGX3"/>
      <c r="AGY3"/>
      <c r="AGZ3"/>
      <c r="AHA3"/>
      <c r="AHB3"/>
      <c r="AHC3"/>
      <c r="AHD3"/>
      <c r="AHE3"/>
      <c r="AHF3"/>
      <c r="AHG3"/>
      <c r="AHH3"/>
      <c r="AHI3"/>
      <c r="AHJ3"/>
      <c r="AHK3"/>
      <c r="AHL3"/>
      <c r="AHM3"/>
      <c r="AHN3"/>
      <c r="AHO3"/>
      <c r="AHP3"/>
      <c r="AHQ3"/>
      <c r="AHR3"/>
      <c r="AHS3"/>
      <c r="AHT3"/>
      <c r="AHU3"/>
      <c r="AHV3"/>
      <c r="AHW3"/>
      <c r="AHX3"/>
      <c r="AHY3"/>
      <c r="AHZ3"/>
      <c r="AIA3"/>
      <c r="AIB3"/>
      <c r="AIC3"/>
      <c r="AID3"/>
      <c r="AIE3"/>
      <c r="AIF3"/>
      <c r="AIG3"/>
      <c r="AIH3"/>
      <c r="AII3"/>
      <c r="AIJ3"/>
      <c r="AIK3"/>
      <c r="AIL3"/>
      <c r="AIM3"/>
      <c r="AIN3"/>
      <c r="AIO3"/>
      <c r="AIP3"/>
      <c r="AIQ3"/>
      <c r="AIR3"/>
      <c r="AIS3"/>
      <c r="AIT3"/>
      <c r="AIU3"/>
      <c r="AIV3"/>
      <c r="AIW3"/>
      <c r="AIX3"/>
      <c r="AIY3"/>
      <c r="AIZ3"/>
      <c r="AJA3"/>
      <c r="AJB3"/>
      <c r="AJC3"/>
      <c r="AJD3"/>
      <c r="AJE3"/>
      <c r="AJF3"/>
      <c r="AJG3"/>
      <c r="AJH3"/>
      <c r="AJI3"/>
      <c r="AJJ3"/>
      <c r="AJK3"/>
      <c r="AJL3"/>
      <c r="AJM3"/>
      <c r="AJN3"/>
      <c r="AJO3"/>
      <c r="AJP3"/>
      <c r="AJQ3"/>
      <c r="AJR3"/>
      <c r="AJS3"/>
      <c r="AJT3"/>
      <c r="AJU3"/>
      <c r="AJV3"/>
      <c r="AJW3"/>
      <c r="AJX3"/>
      <c r="AJY3"/>
      <c r="AJZ3"/>
      <c r="AKA3"/>
      <c r="AKB3"/>
      <c r="AKC3"/>
      <c r="AKD3"/>
      <c r="AKE3"/>
      <c r="AKF3"/>
      <c r="AKG3"/>
      <c r="AKH3"/>
      <c r="AKI3"/>
      <c r="AKJ3"/>
      <c r="AKK3"/>
      <c r="AKL3"/>
      <c r="AKM3"/>
      <c r="AKN3"/>
      <c r="AKO3"/>
      <c r="AKP3"/>
      <c r="AKQ3"/>
      <c r="AKR3"/>
      <c r="AKS3"/>
      <c r="AKT3"/>
      <c r="AKU3"/>
      <c r="AKV3"/>
      <c r="AKW3"/>
      <c r="AKX3"/>
      <c r="AKY3"/>
      <c r="AKZ3"/>
      <c r="ALA3"/>
      <c r="ALB3"/>
      <c r="ALC3"/>
      <c r="ALD3"/>
      <c r="ALE3"/>
      <c r="ALF3"/>
      <c r="ALG3"/>
      <c r="ALH3"/>
      <c r="ALI3"/>
      <c r="ALJ3"/>
      <c r="ALK3"/>
      <c r="ALL3"/>
      <c r="ALM3"/>
      <c r="ALN3"/>
      <c r="ALO3"/>
      <c r="ALP3"/>
      <c r="ALQ3"/>
      <c r="ALR3"/>
      <c r="ALS3"/>
      <c r="ALT3"/>
      <c r="ALU3"/>
      <c r="ALV3"/>
      <c r="ALW3"/>
      <c r="ALX3"/>
      <c r="ALY3"/>
      <c r="ALZ3"/>
      <c r="AMA3"/>
      <c r="AMB3"/>
      <c r="AMC3"/>
      <c r="AMD3"/>
      <c r="AME3"/>
      <c r="AMF3"/>
      <c r="AMG3"/>
      <c r="AMH3"/>
      <c r="AMI3"/>
      <c r="AMJ3"/>
      <c r="AMK3"/>
      <c r="AML3"/>
      <c r="AMM3"/>
      <c r="AMN3"/>
      <c r="AMO3"/>
      <c r="AMP3"/>
      <c r="AMQ3"/>
      <c r="AMR3"/>
      <c r="AMS3"/>
      <c r="AMT3"/>
      <c r="AMU3"/>
      <c r="AMV3"/>
      <c r="AMW3"/>
      <c r="AMX3"/>
      <c r="AMY3"/>
      <c r="AMZ3"/>
      <c r="ANA3"/>
      <c r="ANB3"/>
      <c r="ANC3"/>
      <c r="AND3"/>
      <c r="ANE3"/>
      <c r="ANF3"/>
      <c r="ANG3"/>
      <c r="ANH3"/>
      <c r="ANI3"/>
      <c r="ANJ3"/>
      <c r="ANK3"/>
      <c r="ANL3"/>
      <c r="ANM3"/>
      <c r="ANN3"/>
      <c r="ANO3"/>
      <c r="ANP3"/>
      <c r="ANQ3"/>
      <c r="ANR3"/>
      <c r="ANS3"/>
      <c r="ANT3"/>
      <c r="ANU3"/>
      <c r="ANV3"/>
      <c r="ANW3"/>
      <c r="ANX3"/>
      <c r="ANY3"/>
      <c r="ANZ3"/>
      <c r="AOA3"/>
      <c r="AOB3"/>
      <c r="AOC3"/>
      <c r="AOD3"/>
      <c r="AOE3"/>
      <c r="AOF3"/>
      <c r="AOG3"/>
      <c r="AOH3"/>
      <c r="AOI3"/>
      <c r="AOJ3"/>
      <c r="AOK3"/>
      <c r="AOL3"/>
      <c r="AOM3"/>
      <c r="AON3"/>
      <c r="AOO3"/>
      <c r="AOP3"/>
      <c r="AOQ3"/>
      <c r="AOR3"/>
      <c r="AOS3"/>
      <c r="AOT3"/>
      <c r="AOU3"/>
      <c r="AOV3"/>
      <c r="AOW3"/>
      <c r="AOX3"/>
      <c r="AOY3"/>
      <c r="AOZ3"/>
      <c r="APA3"/>
      <c r="APB3"/>
      <c r="APC3"/>
      <c r="APD3"/>
      <c r="APE3"/>
      <c r="APF3"/>
      <c r="APG3"/>
      <c r="APH3"/>
      <c r="API3"/>
      <c r="APJ3"/>
      <c r="APK3"/>
      <c r="APL3"/>
      <c r="APM3"/>
      <c r="APN3"/>
      <c r="APO3"/>
      <c r="APP3"/>
      <c r="APQ3"/>
      <c r="APR3"/>
      <c r="APS3"/>
      <c r="APT3"/>
      <c r="APU3"/>
      <c r="APV3"/>
      <c r="APW3"/>
      <c r="APX3"/>
      <c r="APY3"/>
      <c r="APZ3"/>
      <c r="AQA3"/>
      <c r="AQB3"/>
      <c r="AQC3"/>
      <c r="AQD3"/>
      <c r="AQE3"/>
      <c r="AQF3"/>
      <c r="AQG3"/>
      <c r="AQH3"/>
      <c r="AQI3"/>
      <c r="AQJ3"/>
      <c r="AQK3"/>
      <c r="AQL3"/>
      <c r="AQM3"/>
      <c r="AQN3"/>
      <c r="AQO3"/>
      <c r="AQP3"/>
      <c r="AQQ3"/>
      <c r="AQR3"/>
      <c r="AQS3"/>
      <c r="AQT3"/>
      <c r="AQU3"/>
      <c r="AQV3"/>
      <c r="AQW3"/>
      <c r="AQX3"/>
      <c r="AQY3"/>
      <c r="AQZ3"/>
      <c r="ARA3"/>
      <c r="ARB3"/>
      <c r="ARC3"/>
      <c r="ARD3"/>
      <c r="ARE3"/>
      <c r="ARF3"/>
      <c r="ARG3"/>
      <c r="ARH3"/>
      <c r="ARI3"/>
      <c r="ARJ3"/>
      <c r="ARK3"/>
      <c r="ARL3"/>
      <c r="ARM3"/>
      <c r="ARN3"/>
      <c r="ARO3"/>
      <c r="ARP3"/>
      <c r="ARQ3"/>
      <c r="ARR3"/>
      <c r="ARS3"/>
      <c r="ART3"/>
      <c r="ARU3"/>
      <c r="ARV3"/>
      <c r="ARW3"/>
      <c r="ARX3"/>
      <c r="ARY3"/>
      <c r="ARZ3"/>
      <c r="ASA3"/>
      <c r="ASB3"/>
      <c r="ASC3"/>
      <c r="ASD3"/>
      <c r="ASE3"/>
      <c r="ASF3"/>
      <c r="ASG3"/>
      <c r="ASH3"/>
      <c r="ASI3"/>
      <c r="ASJ3"/>
      <c r="ASK3"/>
      <c r="ASL3"/>
      <c r="ASM3"/>
      <c r="ASN3"/>
      <c r="ASO3"/>
      <c r="ASP3"/>
      <c r="ASQ3"/>
      <c r="ASR3"/>
      <c r="ASS3"/>
      <c r="AST3"/>
      <c r="ASU3"/>
      <c r="ASV3"/>
      <c r="ASW3"/>
      <c r="ASX3"/>
      <c r="ASY3"/>
      <c r="ASZ3"/>
      <c r="ATA3"/>
      <c r="ATB3"/>
      <c r="ATC3"/>
      <c r="ATD3"/>
      <c r="ATE3"/>
      <c r="ATF3"/>
      <c r="ATG3"/>
      <c r="ATH3"/>
      <c r="ATI3"/>
      <c r="ATJ3"/>
      <c r="ATK3"/>
      <c r="ATL3"/>
      <c r="ATM3"/>
      <c r="ATN3"/>
      <c r="ATO3"/>
      <c r="ATP3"/>
      <c r="ATQ3"/>
      <c r="ATR3"/>
      <c r="ATS3"/>
      <c r="ATT3"/>
      <c r="ATU3"/>
      <c r="ATV3"/>
      <c r="ATW3"/>
      <c r="ATX3"/>
      <c r="ATY3"/>
      <c r="ATZ3"/>
      <c r="AUA3"/>
      <c r="AUB3"/>
      <c r="AUC3"/>
      <c r="AUD3"/>
      <c r="AUE3"/>
      <c r="AUF3"/>
      <c r="AUG3"/>
      <c r="AUH3"/>
      <c r="AUI3"/>
      <c r="AUJ3"/>
      <c r="AUK3"/>
      <c r="AUL3"/>
      <c r="AUM3"/>
      <c r="AUN3"/>
      <c r="AUO3"/>
      <c r="AUP3"/>
      <c r="AUQ3"/>
      <c r="AUR3"/>
      <c r="AUS3"/>
      <c r="AUT3"/>
      <c r="AUU3"/>
      <c r="AUV3"/>
      <c r="AUW3"/>
      <c r="AUX3"/>
      <c r="AUY3"/>
      <c r="AUZ3"/>
      <c r="AVA3"/>
      <c r="AVB3"/>
      <c r="AVC3"/>
      <c r="AVD3"/>
      <c r="AVE3"/>
      <c r="AVF3"/>
      <c r="AVG3"/>
      <c r="AVH3"/>
      <c r="AVI3"/>
      <c r="AVJ3"/>
      <c r="AVK3"/>
      <c r="AVL3"/>
      <c r="AVM3"/>
      <c r="AVN3"/>
      <c r="AVO3"/>
      <c r="AVP3"/>
      <c r="AVQ3"/>
      <c r="AVR3"/>
      <c r="AVS3"/>
      <c r="AVT3"/>
      <c r="AVU3"/>
      <c r="AVV3"/>
      <c r="AVW3"/>
      <c r="AVX3"/>
      <c r="AVY3"/>
      <c r="AVZ3"/>
      <c r="AWA3"/>
      <c r="AWB3"/>
      <c r="AWC3"/>
      <c r="AWD3"/>
      <c r="AWE3"/>
      <c r="AWF3"/>
      <c r="AWG3"/>
      <c r="AWH3"/>
      <c r="AWI3"/>
      <c r="AWJ3"/>
      <c r="AWK3"/>
      <c r="AWL3"/>
      <c r="AWM3"/>
      <c r="AWN3"/>
      <c r="AWO3"/>
      <c r="AWP3"/>
      <c r="AWQ3"/>
      <c r="AWR3"/>
      <c r="AWS3"/>
    </row>
    <row r="4" spans="1:1293" s="33" customFormat="1" x14ac:dyDescent="0.2">
      <c r="A4" s="288">
        <v>1</v>
      </c>
      <c r="B4" s="288"/>
      <c r="C4" s="288"/>
      <c r="D4" s="288"/>
      <c r="E4" s="197">
        <v>2</v>
      </c>
      <c r="F4" s="198">
        <v>3</v>
      </c>
      <c r="G4" s="198">
        <v>4</v>
      </c>
      <c r="H4" s="28" t="s">
        <v>117</v>
      </c>
      <c r="I4" s="23" t="s">
        <v>116</v>
      </c>
      <c r="J4"/>
      <c r="K4"/>
      <c r="L4"/>
      <c r="M4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  <c r="IN4"/>
      <c r="IO4"/>
      <c r="IP4"/>
      <c r="IQ4"/>
      <c r="IR4"/>
      <c r="IS4"/>
      <c r="IT4"/>
      <c r="IU4"/>
      <c r="IV4"/>
      <c r="IW4"/>
      <c r="IX4"/>
      <c r="IY4"/>
      <c r="IZ4"/>
      <c r="JA4"/>
      <c r="JB4"/>
      <c r="JC4"/>
      <c r="JD4"/>
      <c r="JE4"/>
      <c r="JF4"/>
      <c r="JG4"/>
      <c r="JH4"/>
      <c r="JI4"/>
      <c r="JJ4"/>
      <c r="JK4"/>
      <c r="JL4"/>
      <c r="JM4"/>
      <c r="JN4"/>
      <c r="JO4"/>
      <c r="JP4"/>
      <c r="JQ4"/>
      <c r="JR4"/>
      <c r="JS4"/>
      <c r="JT4"/>
      <c r="JU4"/>
      <c r="JV4"/>
      <c r="JW4"/>
      <c r="JX4"/>
      <c r="JY4"/>
      <c r="JZ4"/>
      <c r="KA4"/>
      <c r="KB4"/>
      <c r="KC4"/>
      <c r="KD4"/>
      <c r="KE4"/>
      <c r="KF4"/>
      <c r="KG4"/>
      <c r="KH4"/>
      <c r="KI4"/>
      <c r="KJ4"/>
      <c r="KK4"/>
      <c r="KL4"/>
      <c r="KM4"/>
      <c r="KN4"/>
      <c r="KO4"/>
      <c r="KP4"/>
      <c r="KQ4"/>
      <c r="KR4"/>
      <c r="KS4"/>
      <c r="KT4"/>
      <c r="KU4"/>
      <c r="KV4"/>
      <c r="KW4"/>
      <c r="KX4"/>
      <c r="KY4"/>
      <c r="KZ4"/>
      <c r="LA4"/>
      <c r="LB4"/>
      <c r="LC4"/>
      <c r="LD4"/>
      <c r="LE4"/>
      <c r="LF4"/>
      <c r="LG4"/>
      <c r="LH4"/>
      <c r="LI4"/>
      <c r="LJ4"/>
      <c r="LK4"/>
      <c r="LL4"/>
      <c r="LM4"/>
      <c r="LN4"/>
      <c r="LO4"/>
      <c r="LP4"/>
      <c r="LQ4"/>
      <c r="LR4"/>
      <c r="LS4"/>
      <c r="LT4"/>
      <c r="LU4"/>
      <c r="LV4"/>
      <c r="LW4"/>
      <c r="LX4"/>
      <c r="LY4"/>
      <c r="LZ4"/>
      <c r="MA4"/>
      <c r="MB4"/>
      <c r="MC4"/>
      <c r="MD4"/>
      <c r="ME4"/>
      <c r="MF4"/>
      <c r="MG4"/>
      <c r="MH4"/>
      <c r="MI4"/>
      <c r="MJ4"/>
      <c r="MK4"/>
      <c r="ML4"/>
      <c r="MM4"/>
      <c r="MN4"/>
      <c r="MO4"/>
      <c r="MP4"/>
      <c r="MQ4"/>
      <c r="MR4"/>
      <c r="MS4"/>
      <c r="MT4"/>
      <c r="MU4"/>
      <c r="MV4"/>
      <c r="MW4"/>
      <c r="MX4"/>
      <c r="MY4"/>
      <c r="MZ4"/>
      <c r="NA4"/>
      <c r="NB4"/>
      <c r="NC4"/>
      <c r="ND4"/>
      <c r="NE4"/>
      <c r="NF4"/>
      <c r="NG4"/>
      <c r="NH4"/>
      <c r="NI4"/>
      <c r="NJ4"/>
      <c r="NK4"/>
      <c r="NL4"/>
      <c r="NM4"/>
      <c r="NN4"/>
      <c r="NO4"/>
      <c r="NP4"/>
      <c r="NQ4"/>
      <c r="NR4"/>
      <c r="NS4"/>
      <c r="NT4"/>
      <c r="NU4"/>
      <c r="NV4"/>
      <c r="NW4"/>
      <c r="NX4"/>
      <c r="NY4"/>
      <c r="NZ4"/>
      <c r="OA4"/>
      <c r="OB4"/>
      <c r="OC4"/>
      <c r="OD4"/>
      <c r="OE4"/>
      <c r="OF4"/>
      <c r="OG4"/>
      <c r="OH4"/>
      <c r="OI4"/>
      <c r="OJ4"/>
      <c r="OK4"/>
      <c r="OL4"/>
      <c r="OM4"/>
      <c r="ON4"/>
      <c r="OO4"/>
      <c r="OP4"/>
      <c r="OQ4"/>
      <c r="OR4"/>
      <c r="OS4"/>
      <c r="OT4"/>
      <c r="OU4"/>
      <c r="OV4"/>
      <c r="OW4"/>
      <c r="OX4"/>
      <c r="OY4"/>
      <c r="OZ4"/>
      <c r="PA4"/>
      <c r="PB4"/>
      <c r="PC4"/>
      <c r="PD4"/>
      <c r="PE4"/>
      <c r="PF4"/>
      <c r="PG4"/>
      <c r="PH4"/>
      <c r="PI4"/>
      <c r="PJ4"/>
      <c r="PK4"/>
      <c r="PL4"/>
      <c r="PM4"/>
      <c r="PN4"/>
      <c r="PO4"/>
      <c r="PP4"/>
      <c r="PQ4"/>
      <c r="PR4"/>
      <c r="PS4"/>
      <c r="PT4"/>
      <c r="PU4"/>
      <c r="PV4"/>
      <c r="PW4"/>
      <c r="PX4"/>
      <c r="PY4"/>
      <c r="PZ4"/>
      <c r="QA4"/>
      <c r="QB4"/>
      <c r="QC4"/>
      <c r="QD4"/>
      <c r="QE4"/>
      <c r="QF4"/>
      <c r="QG4"/>
      <c r="QH4"/>
      <c r="QI4"/>
      <c r="QJ4"/>
      <c r="QK4"/>
      <c r="QL4"/>
      <c r="QM4"/>
      <c r="QN4"/>
      <c r="QO4"/>
      <c r="QP4"/>
      <c r="QQ4"/>
      <c r="QR4"/>
      <c r="QS4"/>
      <c r="QT4"/>
      <c r="QU4"/>
      <c r="QV4"/>
      <c r="QW4"/>
      <c r="QX4"/>
      <c r="QY4"/>
      <c r="QZ4"/>
      <c r="RA4"/>
      <c r="RB4"/>
      <c r="RC4"/>
      <c r="RD4"/>
      <c r="RE4"/>
      <c r="RF4"/>
      <c r="RG4"/>
      <c r="RH4"/>
      <c r="RI4"/>
      <c r="RJ4"/>
      <c r="RK4"/>
      <c r="RL4"/>
      <c r="RM4"/>
      <c r="RN4"/>
      <c r="RO4"/>
      <c r="RP4"/>
      <c r="RQ4"/>
      <c r="RR4"/>
      <c r="RS4"/>
      <c r="RT4"/>
      <c r="RU4"/>
      <c r="RV4"/>
      <c r="RW4"/>
      <c r="RX4"/>
      <c r="RY4"/>
      <c r="RZ4"/>
      <c r="SA4"/>
      <c r="SB4"/>
      <c r="SC4"/>
      <c r="SD4"/>
      <c r="SE4"/>
      <c r="SF4"/>
      <c r="SG4"/>
      <c r="SH4"/>
      <c r="SI4"/>
      <c r="SJ4"/>
      <c r="SK4"/>
      <c r="SL4"/>
      <c r="SM4"/>
      <c r="SN4"/>
      <c r="SO4"/>
      <c r="SP4"/>
      <c r="SQ4"/>
      <c r="SR4"/>
      <c r="SS4"/>
      <c r="ST4"/>
      <c r="SU4"/>
      <c r="SV4"/>
      <c r="SW4"/>
      <c r="SX4"/>
      <c r="SY4"/>
      <c r="SZ4"/>
      <c r="TA4"/>
      <c r="TB4"/>
      <c r="TC4"/>
      <c r="TD4"/>
      <c r="TE4"/>
      <c r="TF4"/>
      <c r="TG4"/>
      <c r="TH4"/>
      <c r="TI4"/>
      <c r="TJ4"/>
      <c r="TK4"/>
      <c r="TL4"/>
      <c r="TM4"/>
      <c r="TN4"/>
      <c r="TO4"/>
      <c r="TP4"/>
      <c r="TQ4"/>
      <c r="TR4"/>
      <c r="TS4"/>
      <c r="TT4"/>
      <c r="TU4"/>
      <c r="TV4"/>
      <c r="TW4"/>
      <c r="TX4"/>
      <c r="TY4"/>
      <c r="TZ4"/>
      <c r="UA4"/>
      <c r="UB4"/>
      <c r="UC4"/>
      <c r="UD4"/>
      <c r="UE4"/>
      <c r="UF4"/>
      <c r="UG4"/>
      <c r="UH4"/>
      <c r="UI4"/>
      <c r="UJ4"/>
      <c r="UK4"/>
      <c r="UL4"/>
      <c r="UM4"/>
      <c r="UN4"/>
      <c r="UO4"/>
      <c r="UP4"/>
      <c r="UQ4"/>
      <c r="UR4"/>
      <c r="US4"/>
      <c r="UT4"/>
      <c r="UU4"/>
      <c r="UV4"/>
      <c r="UW4"/>
      <c r="UX4"/>
      <c r="UY4"/>
      <c r="UZ4"/>
      <c r="VA4"/>
      <c r="VB4"/>
      <c r="VC4"/>
      <c r="VD4"/>
      <c r="VE4"/>
      <c r="VF4"/>
      <c r="VG4"/>
      <c r="VH4"/>
      <c r="VI4"/>
      <c r="VJ4"/>
      <c r="VK4"/>
      <c r="VL4"/>
      <c r="VM4"/>
      <c r="VN4"/>
      <c r="VO4"/>
      <c r="VP4"/>
      <c r="VQ4"/>
      <c r="VR4"/>
      <c r="VS4"/>
      <c r="VT4"/>
      <c r="VU4"/>
      <c r="VV4"/>
      <c r="VW4"/>
      <c r="VX4"/>
      <c r="VY4"/>
      <c r="VZ4"/>
      <c r="WA4"/>
      <c r="WB4"/>
      <c r="WC4"/>
      <c r="WD4"/>
      <c r="WE4"/>
      <c r="WF4"/>
      <c r="WG4"/>
      <c r="WH4"/>
      <c r="WI4"/>
      <c r="WJ4"/>
      <c r="WK4"/>
      <c r="WL4"/>
      <c r="WM4"/>
      <c r="WN4"/>
      <c r="WO4"/>
      <c r="WP4"/>
      <c r="WQ4"/>
      <c r="WR4"/>
      <c r="WS4"/>
      <c r="WT4"/>
      <c r="WU4"/>
      <c r="WV4"/>
      <c r="WW4"/>
      <c r="WX4"/>
      <c r="WY4"/>
      <c r="WZ4"/>
      <c r="XA4"/>
      <c r="XB4"/>
      <c r="XC4"/>
      <c r="XD4"/>
      <c r="XE4"/>
      <c r="XF4"/>
      <c r="XG4"/>
      <c r="XH4"/>
      <c r="XI4"/>
      <c r="XJ4"/>
      <c r="XK4"/>
      <c r="XL4"/>
      <c r="XM4"/>
      <c r="XN4"/>
      <c r="XO4"/>
      <c r="XP4"/>
      <c r="XQ4"/>
      <c r="XR4"/>
      <c r="XS4"/>
      <c r="XT4"/>
      <c r="XU4"/>
      <c r="XV4"/>
      <c r="XW4"/>
      <c r="XX4"/>
      <c r="XY4"/>
      <c r="XZ4"/>
      <c r="YA4"/>
      <c r="YB4"/>
      <c r="YC4"/>
      <c r="YD4"/>
      <c r="YE4"/>
      <c r="YF4"/>
      <c r="YG4"/>
      <c r="YH4"/>
      <c r="YI4"/>
      <c r="YJ4"/>
      <c r="YK4"/>
      <c r="YL4"/>
      <c r="YM4"/>
      <c r="YN4"/>
      <c r="YO4"/>
      <c r="YP4"/>
      <c r="YQ4"/>
      <c r="YR4"/>
      <c r="YS4"/>
      <c r="YT4"/>
      <c r="YU4"/>
      <c r="YV4"/>
      <c r="YW4"/>
      <c r="YX4"/>
      <c r="YY4"/>
      <c r="YZ4"/>
      <c r="ZA4"/>
      <c r="ZB4"/>
      <c r="ZC4"/>
      <c r="ZD4"/>
      <c r="ZE4"/>
      <c r="ZF4"/>
      <c r="ZG4"/>
      <c r="ZH4"/>
      <c r="ZI4"/>
      <c r="ZJ4"/>
      <c r="ZK4"/>
      <c r="ZL4"/>
      <c r="ZM4"/>
      <c r="ZN4"/>
      <c r="ZO4"/>
      <c r="ZP4"/>
      <c r="ZQ4"/>
      <c r="ZR4"/>
      <c r="ZS4"/>
      <c r="ZT4"/>
      <c r="ZU4"/>
      <c r="ZV4"/>
      <c r="ZW4"/>
      <c r="ZX4"/>
      <c r="ZY4"/>
      <c r="ZZ4"/>
      <c r="AAA4"/>
      <c r="AAB4"/>
      <c r="AAC4"/>
      <c r="AAD4"/>
      <c r="AAE4"/>
      <c r="AAF4"/>
      <c r="AAG4"/>
      <c r="AAH4"/>
      <c r="AAI4"/>
      <c r="AAJ4"/>
      <c r="AAK4"/>
      <c r="AAL4"/>
      <c r="AAM4"/>
      <c r="AAN4"/>
      <c r="AAO4"/>
      <c r="AAP4"/>
      <c r="AAQ4"/>
      <c r="AAR4"/>
      <c r="AAS4"/>
      <c r="AAT4"/>
      <c r="AAU4"/>
      <c r="AAV4"/>
      <c r="AAW4"/>
      <c r="AAX4"/>
      <c r="AAY4"/>
      <c r="AAZ4"/>
      <c r="ABA4"/>
      <c r="ABB4"/>
      <c r="ABC4"/>
      <c r="ABD4"/>
      <c r="ABE4"/>
      <c r="ABF4"/>
      <c r="ABG4"/>
      <c r="ABH4"/>
      <c r="ABI4"/>
      <c r="ABJ4"/>
      <c r="ABK4"/>
      <c r="ABL4"/>
      <c r="ABM4"/>
      <c r="ABN4"/>
      <c r="ABO4"/>
      <c r="ABP4"/>
      <c r="ABQ4"/>
      <c r="ABR4"/>
      <c r="ABS4"/>
      <c r="ABT4"/>
      <c r="ABU4"/>
      <c r="ABV4"/>
      <c r="ABW4"/>
      <c r="ABX4"/>
      <c r="ABY4"/>
      <c r="ABZ4"/>
      <c r="ACA4"/>
      <c r="ACB4"/>
      <c r="ACC4"/>
      <c r="ACD4"/>
      <c r="ACE4"/>
      <c r="ACF4"/>
      <c r="ACG4"/>
      <c r="ACH4"/>
      <c r="ACI4"/>
      <c r="ACJ4"/>
      <c r="ACK4"/>
      <c r="ACL4"/>
      <c r="ACM4"/>
      <c r="ACN4"/>
      <c r="ACO4"/>
      <c r="ACP4"/>
      <c r="ACQ4"/>
      <c r="ACR4"/>
      <c r="ACS4"/>
      <c r="ACT4"/>
      <c r="ACU4"/>
      <c r="ACV4"/>
      <c r="ACW4"/>
      <c r="ACX4"/>
      <c r="ACY4"/>
      <c r="ACZ4"/>
      <c r="ADA4"/>
      <c r="ADB4"/>
      <c r="ADC4"/>
      <c r="ADD4"/>
      <c r="ADE4"/>
      <c r="ADF4"/>
      <c r="ADG4"/>
      <c r="ADH4"/>
      <c r="ADI4"/>
      <c r="ADJ4"/>
      <c r="ADK4"/>
      <c r="ADL4"/>
      <c r="ADM4"/>
      <c r="ADN4"/>
      <c r="ADO4"/>
      <c r="ADP4"/>
      <c r="ADQ4"/>
      <c r="ADR4"/>
      <c r="ADS4"/>
      <c r="ADT4"/>
      <c r="ADU4"/>
      <c r="ADV4"/>
      <c r="ADW4"/>
      <c r="ADX4"/>
      <c r="ADY4"/>
      <c r="ADZ4"/>
      <c r="AEA4"/>
      <c r="AEB4"/>
      <c r="AEC4"/>
      <c r="AED4"/>
      <c r="AEE4"/>
      <c r="AEF4"/>
      <c r="AEG4"/>
      <c r="AEH4"/>
      <c r="AEI4"/>
      <c r="AEJ4"/>
      <c r="AEK4"/>
      <c r="AEL4"/>
      <c r="AEM4"/>
      <c r="AEN4"/>
      <c r="AEO4"/>
      <c r="AEP4"/>
      <c r="AEQ4"/>
      <c r="AER4"/>
      <c r="AES4"/>
      <c r="AET4"/>
      <c r="AEU4"/>
      <c r="AEV4"/>
      <c r="AEW4"/>
      <c r="AEX4"/>
      <c r="AEY4"/>
      <c r="AEZ4"/>
      <c r="AFA4"/>
      <c r="AFB4"/>
      <c r="AFC4"/>
      <c r="AFD4"/>
      <c r="AFE4"/>
      <c r="AFF4"/>
      <c r="AFG4"/>
      <c r="AFH4"/>
      <c r="AFI4"/>
      <c r="AFJ4"/>
      <c r="AFK4"/>
      <c r="AFL4"/>
      <c r="AFM4"/>
      <c r="AFN4"/>
      <c r="AFO4"/>
      <c r="AFP4"/>
      <c r="AFQ4"/>
      <c r="AFR4"/>
      <c r="AFS4"/>
      <c r="AFT4"/>
      <c r="AFU4"/>
      <c r="AFV4"/>
      <c r="AFW4"/>
      <c r="AFX4"/>
      <c r="AFY4"/>
      <c r="AFZ4"/>
      <c r="AGA4"/>
      <c r="AGB4"/>
      <c r="AGC4"/>
      <c r="AGD4"/>
      <c r="AGE4"/>
      <c r="AGF4"/>
      <c r="AGG4"/>
      <c r="AGH4"/>
      <c r="AGI4"/>
      <c r="AGJ4"/>
      <c r="AGK4"/>
      <c r="AGL4"/>
      <c r="AGM4"/>
      <c r="AGN4"/>
      <c r="AGO4"/>
      <c r="AGP4"/>
      <c r="AGQ4"/>
      <c r="AGR4"/>
      <c r="AGS4"/>
      <c r="AGT4"/>
      <c r="AGU4"/>
      <c r="AGV4"/>
      <c r="AGW4"/>
      <c r="AGX4"/>
      <c r="AGY4"/>
      <c r="AGZ4"/>
      <c r="AHA4"/>
      <c r="AHB4"/>
      <c r="AHC4"/>
      <c r="AHD4"/>
      <c r="AHE4"/>
      <c r="AHF4"/>
      <c r="AHG4"/>
      <c r="AHH4"/>
      <c r="AHI4"/>
      <c r="AHJ4"/>
      <c r="AHK4"/>
      <c r="AHL4"/>
      <c r="AHM4"/>
      <c r="AHN4"/>
      <c r="AHO4"/>
      <c r="AHP4"/>
      <c r="AHQ4"/>
      <c r="AHR4"/>
      <c r="AHS4"/>
      <c r="AHT4"/>
      <c r="AHU4"/>
      <c r="AHV4"/>
      <c r="AHW4"/>
      <c r="AHX4"/>
      <c r="AHY4"/>
      <c r="AHZ4"/>
      <c r="AIA4"/>
      <c r="AIB4"/>
      <c r="AIC4"/>
      <c r="AID4"/>
      <c r="AIE4"/>
      <c r="AIF4"/>
      <c r="AIG4"/>
      <c r="AIH4"/>
      <c r="AII4"/>
      <c r="AIJ4"/>
      <c r="AIK4"/>
      <c r="AIL4"/>
      <c r="AIM4"/>
      <c r="AIN4"/>
      <c r="AIO4"/>
      <c r="AIP4"/>
      <c r="AIQ4"/>
      <c r="AIR4"/>
      <c r="AIS4"/>
      <c r="AIT4"/>
      <c r="AIU4"/>
      <c r="AIV4"/>
      <c r="AIW4"/>
      <c r="AIX4"/>
      <c r="AIY4"/>
      <c r="AIZ4"/>
      <c r="AJA4"/>
      <c r="AJB4"/>
      <c r="AJC4"/>
      <c r="AJD4"/>
      <c r="AJE4"/>
      <c r="AJF4"/>
      <c r="AJG4"/>
      <c r="AJH4"/>
      <c r="AJI4"/>
      <c r="AJJ4"/>
      <c r="AJK4"/>
      <c r="AJL4"/>
      <c r="AJM4"/>
      <c r="AJN4"/>
      <c r="AJO4"/>
      <c r="AJP4"/>
      <c r="AJQ4"/>
      <c r="AJR4"/>
      <c r="AJS4"/>
      <c r="AJT4"/>
      <c r="AJU4"/>
      <c r="AJV4"/>
      <c r="AJW4"/>
      <c r="AJX4"/>
      <c r="AJY4"/>
      <c r="AJZ4"/>
      <c r="AKA4"/>
      <c r="AKB4"/>
      <c r="AKC4"/>
      <c r="AKD4"/>
      <c r="AKE4"/>
      <c r="AKF4"/>
      <c r="AKG4"/>
      <c r="AKH4"/>
      <c r="AKI4"/>
      <c r="AKJ4"/>
      <c r="AKK4"/>
      <c r="AKL4"/>
      <c r="AKM4"/>
      <c r="AKN4"/>
      <c r="AKO4"/>
      <c r="AKP4"/>
      <c r="AKQ4"/>
      <c r="AKR4"/>
      <c r="AKS4"/>
      <c r="AKT4"/>
      <c r="AKU4"/>
      <c r="AKV4"/>
      <c r="AKW4"/>
      <c r="AKX4"/>
      <c r="AKY4"/>
      <c r="AKZ4"/>
      <c r="ALA4"/>
      <c r="ALB4"/>
      <c r="ALC4"/>
      <c r="ALD4"/>
      <c r="ALE4"/>
      <c r="ALF4"/>
      <c r="ALG4"/>
      <c r="ALH4"/>
      <c r="ALI4"/>
      <c r="ALJ4"/>
      <c r="ALK4"/>
      <c r="ALL4"/>
      <c r="ALM4"/>
      <c r="ALN4"/>
      <c r="ALO4"/>
      <c r="ALP4"/>
      <c r="ALQ4"/>
      <c r="ALR4"/>
      <c r="ALS4"/>
      <c r="ALT4"/>
      <c r="ALU4"/>
      <c r="ALV4"/>
      <c r="ALW4"/>
      <c r="ALX4"/>
      <c r="ALY4"/>
      <c r="ALZ4"/>
      <c r="AMA4"/>
      <c r="AMB4"/>
      <c r="AMC4"/>
      <c r="AMD4"/>
      <c r="AME4"/>
      <c r="AMF4"/>
      <c r="AMG4"/>
      <c r="AMH4"/>
      <c r="AMI4"/>
      <c r="AMJ4"/>
      <c r="AMK4"/>
      <c r="AML4"/>
      <c r="AMM4"/>
      <c r="AMN4"/>
      <c r="AMO4"/>
      <c r="AMP4"/>
      <c r="AMQ4"/>
      <c r="AMR4"/>
      <c r="AMS4"/>
      <c r="AMT4"/>
      <c r="AMU4"/>
      <c r="AMV4"/>
      <c r="AMW4"/>
      <c r="AMX4"/>
      <c r="AMY4"/>
      <c r="AMZ4"/>
      <c r="ANA4"/>
      <c r="ANB4"/>
      <c r="ANC4"/>
      <c r="AND4"/>
      <c r="ANE4"/>
      <c r="ANF4"/>
      <c r="ANG4"/>
      <c r="ANH4"/>
      <c r="ANI4"/>
      <c r="ANJ4"/>
      <c r="ANK4"/>
      <c r="ANL4"/>
      <c r="ANM4"/>
      <c r="ANN4"/>
      <c r="ANO4"/>
      <c r="ANP4"/>
      <c r="ANQ4"/>
      <c r="ANR4"/>
      <c r="ANS4"/>
      <c r="ANT4"/>
      <c r="ANU4"/>
      <c r="ANV4"/>
      <c r="ANW4"/>
      <c r="ANX4"/>
      <c r="ANY4"/>
      <c r="ANZ4"/>
      <c r="AOA4"/>
      <c r="AOB4"/>
      <c r="AOC4"/>
      <c r="AOD4"/>
      <c r="AOE4"/>
      <c r="AOF4"/>
      <c r="AOG4"/>
      <c r="AOH4"/>
      <c r="AOI4"/>
      <c r="AOJ4"/>
      <c r="AOK4"/>
      <c r="AOL4"/>
      <c r="AOM4"/>
      <c r="AON4"/>
      <c r="AOO4"/>
      <c r="AOP4"/>
      <c r="AOQ4"/>
      <c r="AOR4"/>
      <c r="AOS4"/>
      <c r="AOT4"/>
      <c r="AOU4"/>
      <c r="AOV4"/>
      <c r="AOW4"/>
      <c r="AOX4"/>
      <c r="AOY4"/>
      <c r="AOZ4"/>
      <c r="APA4"/>
      <c r="APB4"/>
      <c r="APC4"/>
      <c r="APD4"/>
      <c r="APE4"/>
      <c r="APF4"/>
      <c r="APG4"/>
      <c r="APH4"/>
      <c r="API4"/>
      <c r="APJ4"/>
      <c r="APK4"/>
      <c r="APL4"/>
      <c r="APM4"/>
      <c r="APN4"/>
      <c r="APO4"/>
      <c r="APP4"/>
      <c r="APQ4"/>
      <c r="APR4"/>
      <c r="APS4"/>
      <c r="APT4"/>
      <c r="APU4"/>
      <c r="APV4"/>
      <c r="APW4"/>
      <c r="APX4"/>
      <c r="APY4"/>
      <c r="APZ4"/>
      <c r="AQA4"/>
      <c r="AQB4"/>
      <c r="AQC4"/>
      <c r="AQD4"/>
      <c r="AQE4"/>
      <c r="AQF4"/>
      <c r="AQG4"/>
      <c r="AQH4"/>
      <c r="AQI4"/>
      <c r="AQJ4"/>
      <c r="AQK4"/>
      <c r="AQL4"/>
      <c r="AQM4"/>
      <c r="AQN4"/>
      <c r="AQO4"/>
      <c r="AQP4"/>
      <c r="AQQ4"/>
      <c r="AQR4"/>
      <c r="AQS4"/>
      <c r="AQT4"/>
      <c r="AQU4"/>
      <c r="AQV4"/>
      <c r="AQW4"/>
      <c r="AQX4"/>
      <c r="AQY4"/>
      <c r="AQZ4"/>
      <c r="ARA4"/>
      <c r="ARB4"/>
      <c r="ARC4"/>
      <c r="ARD4"/>
      <c r="ARE4"/>
      <c r="ARF4"/>
      <c r="ARG4"/>
      <c r="ARH4"/>
      <c r="ARI4"/>
      <c r="ARJ4"/>
      <c r="ARK4"/>
      <c r="ARL4"/>
      <c r="ARM4"/>
      <c r="ARN4"/>
      <c r="ARO4"/>
      <c r="ARP4"/>
      <c r="ARQ4"/>
      <c r="ARR4"/>
      <c r="ARS4"/>
      <c r="ART4"/>
      <c r="ARU4"/>
      <c r="ARV4"/>
      <c r="ARW4"/>
      <c r="ARX4"/>
      <c r="ARY4"/>
      <c r="ARZ4"/>
      <c r="ASA4"/>
      <c r="ASB4"/>
      <c r="ASC4"/>
      <c r="ASD4"/>
      <c r="ASE4"/>
      <c r="ASF4"/>
      <c r="ASG4"/>
      <c r="ASH4"/>
      <c r="ASI4"/>
      <c r="ASJ4"/>
      <c r="ASK4"/>
      <c r="ASL4"/>
      <c r="ASM4"/>
      <c r="ASN4"/>
      <c r="ASO4"/>
      <c r="ASP4"/>
      <c r="ASQ4"/>
      <c r="ASR4"/>
      <c r="ASS4"/>
      <c r="AST4"/>
      <c r="ASU4"/>
      <c r="ASV4"/>
      <c r="ASW4"/>
      <c r="ASX4"/>
      <c r="ASY4"/>
      <c r="ASZ4"/>
      <c r="ATA4"/>
      <c r="ATB4"/>
      <c r="ATC4"/>
      <c r="ATD4"/>
      <c r="ATE4"/>
      <c r="ATF4"/>
      <c r="ATG4"/>
      <c r="ATH4"/>
      <c r="ATI4"/>
      <c r="ATJ4"/>
      <c r="ATK4"/>
      <c r="ATL4"/>
      <c r="ATM4"/>
      <c r="ATN4"/>
      <c r="ATO4"/>
      <c r="ATP4"/>
      <c r="ATQ4"/>
      <c r="ATR4"/>
      <c r="ATS4"/>
      <c r="ATT4"/>
      <c r="ATU4"/>
      <c r="ATV4"/>
      <c r="ATW4"/>
      <c r="ATX4"/>
      <c r="ATY4"/>
      <c r="ATZ4"/>
      <c r="AUA4"/>
      <c r="AUB4"/>
      <c r="AUC4"/>
      <c r="AUD4"/>
      <c r="AUE4"/>
      <c r="AUF4"/>
      <c r="AUG4"/>
      <c r="AUH4"/>
      <c r="AUI4"/>
      <c r="AUJ4"/>
      <c r="AUK4"/>
      <c r="AUL4"/>
      <c r="AUM4"/>
      <c r="AUN4"/>
      <c r="AUO4"/>
      <c r="AUP4"/>
      <c r="AUQ4"/>
      <c r="AUR4"/>
      <c r="AUS4"/>
      <c r="AUT4"/>
      <c r="AUU4"/>
      <c r="AUV4"/>
      <c r="AUW4"/>
      <c r="AUX4"/>
      <c r="AUY4"/>
      <c r="AUZ4"/>
      <c r="AVA4"/>
      <c r="AVB4"/>
      <c r="AVC4"/>
      <c r="AVD4"/>
      <c r="AVE4"/>
      <c r="AVF4"/>
      <c r="AVG4"/>
      <c r="AVH4"/>
      <c r="AVI4"/>
      <c r="AVJ4"/>
      <c r="AVK4"/>
      <c r="AVL4"/>
      <c r="AVM4"/>
      <c r="AVN4"/>
      <c r="AVO4"/>
      <c r="AVP4"/>
      <c r="AVQ4"/>
      <c r="AVR4"/>
      <c r="AVS4"/>
      <c r="AVT4"/>
      <c r="AVU4"/>
      <c r="AVV4"/>
      <c r="AVW4"/>
      <c r="AVX4"/>
      <c r="AVY4"/>
      <c r="AVZ4"/>
      <c r="AWA4"/>
      <c r="AWB4"/>
      <c r="AWC4"/>
      <c r="AWD4"/>
      <c r="AWE4"/>
      <c r="AWF4"/>
      <c r="AWG4"/>
      <c r="AWH4"/>
      <c r="AWI4"/>
      <c r="AWJ4"/>
      <c r="AWK4"/>
      <c r="AWL4"/>
      <c r="AWM4"/>
      <c r="AWN4"/>
      <c r="AWO4"/>
      <c r="AWP4"/>
      <c r="AWQ4"/>
      <c r="AWR4"/>
      <c r="AWS4"/>
    </row>
    <row r="5" spans="1:1293" s="31" customFormat="1" x14ac:dyDescent="0.2">
      <c r="A5" s="152">
        <v>6</v>
      </c>
      <c r="B5" s="153"/>
      <c r="C5" s="152"/>
      <c r="D5" s="154" t="s">
        <v>39</v>
      </c>
      <c r="E5" s="200">
        <f t="shared" ref="E5:F5" si="0">SUM(E19,E23,E27,E31,E38,E50,E58,E62,E66)</f>
        <v>7603979</v>
      </c>
      <c r="F5" s="200">
        <f t="shared" si="0"/>
        <v>7897472</v>
      </c>
      <c r="G5" s="200">
        <f>SUM(G19,G23,G27,G31,G38,G50,G58,G62,G66)</f>
        <v>7815203.3599999994</v>
      </c>
      <c r="H5" s="29">
        <f>G5/E5*100</f>
        <v>102.77781356313582</v>
      </c>
      <c r="I5" s="29">
        <f t="shared" ref="I5" si="1">SUM(G5/F5*100)</f>
        <v>98.958291463394872</v>
      </c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  <c r="IN5"/>
      <c r="IO5"/>
      <c r="IP5"/>
      <c r="IQ5"/>
      <c r="IR5"/>
      <c r="IS5"/>
      <c r="IT5"/>
      <c r="IU5"/>
      <c r="IV5"/>
      <c r="IW5"/>
      <c r="IX5"/>
      <c r="IY5"/>
      <c r="IZ5"/>
      <c r="JA5"/>
      <c r="JB5"/>
      <c r="JC5"/>
      <c r="JD5"/>
      <c r="JE5"/>
      <c r="JF5"/>
      <c r="JG5"/>
      <c r="JH5"/>
      <c r="JI5"/>
      <c r="JJ5"/>
      <c r="JK5"/>
      <c r="JL5"/>
      <c r="JM5"/>
      <c r="JN5"/>
      <c r="JO5"/>
      <c r="JP5"/>
      <c r="JQ5"/>
      <c r="JR5"/>
      <c r="JS5"/>
      <c r="JT5"/>
      <c r="JU5"/>
      <c r="JV5"/>
      <c r="JW5"/>
      <c r="JX5"/>
      <c r="JY5"/>
      <c r="JZ5"/>
      <c r="KA5"/>
      <c r="KB5"/>
      <c r="KC5"/>
      <c r="KD5"/>
      <c r="KE5"/>
      <c r="KF5"/>
      <c r="KG5"/>
      <c r="KH5"/>
      <c r="KI5"/>
      <c r="KJ5"/>
      <c r="KK5"/>
      <c r="KL5"/>
      <c r="KM5"/>
      <c r="KN5"/>
      <c r="KO5"/>
      <c r="KP5"/>
      <c r="KQ5"/>
      <c r="KR5"/>
      <c r="KS5"/>
      <c r="KT5"/>
      <c r="KU5"/>
      <c r="KV5"/>
      <c r="KW5"/>
      <c r="KX5"/>
      <c r="KY5"/>
      <c r="KZ5"/>
      <c r="LA5"/>
      <c r="LB5"/>
      <c r="LC5"/>
      <c r="LD5"/>
      <c r="LE5"/>
      <c r="LF5"/>
      <c r="LG5"/>
      <c r="LH5"/>
      <c r="LI5"/>
      <c r="LJ5"/>
      <c r="LK5"/>
      <c r="LL5"/>
      <c r="LM5"/>
      <c r="LN5"/>
      <c r="LO5"/>
      <c r="LP5"/>
      <c r="LQ5"/>
      <c r="LR5"/>
      <c r="LS5"/>
      <c r="LT5"/>
      <c r="LU5"/>
      <c r="LV5"/>
      <c r="LW5"/>
      <c r="LX5"/>
      <c r="LY5"/>
      <c r="LZ5"/>
      <c r="MA5"/>
      <c r="MB5"/>
      <c r="MC5"/>
      <c r="MD5"/>
      <c r="ME5"/>
      <c r="MF5"/>
      <c r="MG5"/>
      <c r="MH5"/>
      <c r="MI5"/>
      <c r="MJ5"/>
      <c r="MK5"/>
      <c r="ML5"/>
      <c r="MM5"/>
      <c r="MN5"/>
      <c r="MO5"/>
      <c r="MP5"/>
      <c r="MQ5"/>
      <c r="MR5"/>
      <c r="MS5"/>
      <c r="MT5"/>
      <c r="MU5"/>
      <c r="MV5"/>
      <c r="MW5"/>
      <c r="MX5"/>
      <c r="MY5"/>
      <c r="MZ5"/>
      <c r="NA5"/>
      <c r="NB5"/>
      <c r="NC5"/>
      <c r="ND5"/>
      <c r="NE5"/>
      <c r="NF5"/>
      <c r="NG5"/>
      <c r="NH5"/>
      <c r="NI5"/>
      <c r="NJ5"/>
      <c r="NK5"/>
      <c r="NL5"/>
      <c r="NM5"/>
      <c r="NN5"/>
      <c r="NO5"/>
      <c r="NP5"/>
      <c r="NQ5"/>
      <c r="NR5"/>
      <c r="NS5"/>
      <c r="NT5"/>
      <c r="NU5"/>
      <c r="NV5"/>
      <c r="NW5"/>
      <c r="NX5"/>
      <c r="NY5"/>
      <c r="NZ5"/>
      <c r="OA5"/>
      <c r="OB5"/>
      <c r="OC5"/>
      <c r="OD5"/>
      <c r="OE5"/>
      <c r="OF5"/>
      <c r="OG5"/>
      <c r="OH5"/>
      <c r="OI5"/>
      <c r="OJ5"/>
      <c r="OK5"/>
      <c r="OL5"/>
      <c r="OM5"/>
      <c r="ON5"/>
      <c r="OO5"/>
      <c r="OP5"/>
      <c r="OQ5"/>
      <c r="OR5"/>
      <c r="OS5"/>
      <c r="OT5"/>
      <c r="OU5"/>
      <c r="OV5"/>
      <c r="OW5"/>
      <c r="OX5"/>
      <c r="OY5"/>
      <c r="OZ5"/>
      <c r="PA5"/>
      <c r="PB5"/>
      <c r="PC5"/>
      <c r="PD5"/>
      <c r="PE5"/>
      <c r="PF5"/>
      <c r="PG5"/>
      <c r="PH5"/>
      <c r="PI5"/>
      <c r="PJ5"/>
      <c r="PK5"/>
      <c r="PL5"/>
      <c r="PM5"/>
      <c r="PN5"/>
      <c r="PO5"/>
      <c r="PP5"/>
      <c r="PQ5"/>
      <c r="PR5"/>
      <c r="PS5"/>
      <c r="PT5"/>
      <c r="PU5"/>
      <c r="PV5"/>
      <c r="PW5"/>
      <c r="PX5"/>
      <c r="PY5"/>
      <c r="PZ5"/>
      <c r="QA5"/>
      <c r="QB5"/>
      <c r="QC5"/>
      <c r="QD5"/>
      <c r="QE5"/>
      <c r="QF5"/>
      <c r="QG5"/>
      <c r="QH5"/>
      <c r="QI5"/>
      <c r="QJ5"/>
      <c r="QK5"/>
      <c r="QL5"/>
      <c r="QM5"/>
      <c r="QN5"/>
      <c r="QO5"/>
      <c r="QP5"/>
      <c r="QQ5"/>
      <c r="QR5"/>
      <c r="QS5"/>
      <c r="QT5"/>
      <c r="QU5"/>
      <c r="QV5"/>
      <c r="QW5"/>
      <c r="QX5"/>
      <c r="QY5"/>
      <c r="QZ5"/>
      <c r="RA5"/>
      <c r="RB5"/>
      <c r="RC5"/>
      <c r="RD5"/>
      <c r="RE5"/>
      <c r="RF5"/>
      <c r="RG5"/>
      <c r="RH5"/>
      <c r="RI5"/>
      <c r="RJ5"/>
      <c r="RK5"/>
      <c r="RL5"/>
      <c r="RM5"/>
      <c r="RN5"/>
      <c r="RO5"/>
      <c r="RP5"/>
      <c r="RQ5"/>
      <c r="RR5"/>
      <c r="RS5"/>
      <c r="RT5"/>
      <c r="RU5"/>
      <c r="RV5"/>
      <c r="RW5"/>
      <c r="RX5"/>
      <c r="RY5"/>
      <c r="RZ5"/>
      <c r="SA5"/>
      <c r="SB5"/>
      <c r="SC5"/>
      <c r="SD5"/>
      <c r="SE5"/>
      <c r="SF5"/>
      <c r="SG5"/>
      <c r="SH5"/>
      <c r="SI5"/>
      <c r="SJ5"/>
      <c r="SK5"/>
      <c r="SL5"/>
      <c r="SM5"/>
      <c r="SN5"/>
      <c r="SO5"/>
      <c r="SP5"/>
      <c r="SQ5"/>
      <c r="SR5"/>
      <c r="SS5"/>
      <c r="ST5"/>
      <c r="SU5"/>
      <c r="SV5"/>
      <c r="SW5"/>
      <c r="SX5"/>
      <c r="SY5"/>
      <c r="SZ5"/>
      <c r="TA5"/>
      <c r="TB5"/>
      <c r="TC5"/>
      <c r="TD5"/>
      <c r="TE5"/>
      <c r="TF5"/>
      <c r="TG5"/>
      <c r="TH5"/>
      <c r="TI5"/>
      <c r="TJ5"/>
      <c r="TK5"/>
      <c r="TL5"/>
      <c r="TM5"/>
      <c r="TN5"/>
      <c r="TO5"/>
      <c r="TP5"/>
      <c r="TQ5"/>
      <c r="TR5"/>
      <c r="TS5"/>
      <c r="TT5"/>
      <c r="TU5"/>
      <c r="TV5"/>
      <c r="TW5"/>
      <c r="TX5"/>
      <c r="TY5"/>
      <c r="TZ5"/>
      <c r="UA5"/>
      <c r="UB5"/>
      <c r="UC5"/>
      <c r="UD5"/>
      <c r="UE5"/>
      <c r="UF5"/>
      <c r="UG5"/>
      <c r="UH5"/>
      <c r="UI5"/>
      <c r="UJ5"/>
      <c r="UK5"/>
      <c r="UL5"/>
      <c r="UM5"/>
      <c r="UN5"/>
      <c r="UO5"/>
      <c r="UP5"/>
      <c r="UQ5"/>
      <c r="UR5"/>
      <c r="US5"/>
      <c r="UT5"/>
      <c r="UU5"/>
      <c r="UV5"/>
      <c r="UW5"/>
      <c r="UX5"/>
      <c r="UY5"/>
      <c r="UZ5"/>
      <c r="VA5"/>
      <c r="VB5"/>
      <c r="VC5"/>
      <c r="VD5"/>
      <c r="VE5"/>
      <c r="VF5"/>
      <c r="VG5"/>
      <c r="VH5"/>
      <c r="VI5"/>
      <c r="VJ5"/>
      <c r="VK5"/>
      <c r="VL5"/>
      <c r="VM5"/>
      <c r="VN5"/>
      <c r="VO5"/>
      <c r="VP5"/>
      <c r="VQ5"/>
      <c r="VR5"/>
      <c r="VS5"/>
      <c r="VT5"/>
      <c r="VU5"/>
      <c r="VV5"/>
      <c r="VW5"/>
      <c r="VX5"/>
      <c r="VY5"/>
      <c r="VZ5"/>
      <c r="WA5"/>
      <c r="WB5"/>
      <c r="WC5"/>
      <c r="WD5"/>
      <c r="WE5"/>
      <c r="WF5"/>
      <c r="WG5"/>
      <c r="WH5"/>
      <c r="WI5"/>
      <c r="WJ5"/>
      <c r="WK5"/>
      <c r="WL5"/>
      <c r="WM5"/>
      <c r="WN5"/>
      <c r="WO5"/>
      <c r="WP5"/>
      <c r="WQ5"/>
      <c r="WR5"/>
      <c r="WS5"/>
      <c r="WT5"/>
      <c r="WU5"/>
      <c r="WV5"/>
      <c r="WW5"/>
      <c r="WX5"/>
      <c r="WY5"/>
      <c r="WZ5"/>
      <c r="XA5"/>
      <c r="XB5"/>
      <c r="XC5"/>
      <c r="XD5"/>
      <c r="XE5"/>
      <c r="XF5"/>
      <c r="XG5"/>
      <c r="XH5"/>
      <c r="XI5"/>
      <c r="XJ5"/>
      <c r="XK5"/>
      <c r="XL5"/>
      <c r="XM5"/>
      <c r="XN5"/>
      <c r="XO5"/>
      <c r="XP5"/>
      <c r="XQ5"/>
      <c r="XR5"/>
      <c r="XS5"/>
      <c r="XT5"/>
      <c r="XU5"/>
      <c r="XV5"/>
      <c r="XW5"/>
      <c r="XX5"/>
      <c r="XY5"/>
      <c r="XZ5"/>
      <c r="YA5"/>
      <c r="YB5"/>
      <c r="YC5"/>
      <c r="YD5"/>
      <c r="YE5"/>
      <c r="YF5"/>
      <c r="YG5"/>
      <c r="YH5"/>
      <c r="YI5"/>
      <c r="YJ5"/>
      <c r="YK5"/>
      <c r="YL5"/>
      <c r="YM5"/>
      <c r="YN5"/>
      <c r="YO5"/>
      <c r="YP5"/>
      <c r="YQ5"/>
      <c r="YR5"/>
      <c r="YS5"/>
      <c r="YT5"/>
      <c r="YU5"/>
      <c r="YV5"/>
      <c r="YW5"/>
      <c r="YX5"/>
      <c r="YY5"/>
      <c r="YZ5"/>
      <c r="ZA5"/>
      <c r="ZB5"/>
      <c r="ZC5"/>
      <c r="ZD5"/>
      <c r="ZE5"/>
      <c r="ZF5"/>
      <c r="ZG5"/>
      <c r="ZH5"/>
      <c r="ZI5"/>
      <c r="ZJ5"/>
      <c r="ZK5"/>
      <c r="ZL5"/>
      <c r="ZM5"/>
      <c r="ZN5"/>
      <c r="ZO5"/>
      <c r="ZP5"/>
      <c r="ZQ5"/>
      <c r="ZR5"/>
      <c r="ZS5"/>
      <c r="ZT5"/>
      <c r="ZU5"/>
      <c r="ZV5"/>
      <c r="ZW5"/>
      <c r="ZX5"/>
      <c r="ZY5"/>
      <c r="ZZ5"/>
      <c r="AAA5"/>
      <c r="AAB5"/>
      <c r="AAC5"/>
      <c r="AAD5"/>
      <c r="AAE5"/>
      <c r="AAF5"/>
      <c r="AAG5"/>
      <c r="AAH5"/>
      <c r="AAI5"/>
      <c r="AAJ5"/>
      <c r="AAK5"/>
      <c r="AAL5"/>
      <c r="AAM5"/>
      <c r="AAN5"/>
      <c r="AAO5"/>
      <c r="AAP5"/>
      <c r="AAQ5"/>
      <c r="AAR5"/>
      <c r="AAS5"/>
      <c r="AAT5"/>
      <c r="AAU5"/>
      <c r="AAV5"/>
      <c r="AAW5"/>
      <c r="AAX5"/>
      <c r="AAY5"/>
      <c r="AAZ5"/>
      <c r="ABA5"/>
      <c r="ABB5"/>
      <c r="ABC5"/>
      <c r="ABD5"/>
      <c r="ABE5"/>
      <c r="ABF5"/>
      <c r="ABG5"/>
      <c r="ABH5"/>
      <c r="ABI5"/>
      <c r="ABJ5"/>
      <c r="ABK5"/>
      <c r="ABL5"/>
      <c r="ABM5"/>
      <c r="ABN5"/>
      <c r="ABO5"/>
      <c r="ABP5"/>
      <c r="ABQ5"/>
      <c r="ABR5"/>
      <c r="ABS5"/>
      <c r="ABT5"/>
      <c r="ABU5"/>
      <c r="ABV5"/>
      <c r="ABW5"/>
      <c r="ABX5"/>
      <c r="ABY5"/>
      <c r="ABZ5"/>
      <c r="ACA5"/>
      <c r="ACB5"/>
      <c r="ACC5"/>
      <c r="ACD5"/>
      <c r="ACE5"/>
      <c r="ACF5"/>
      <c r="ACG5"/>
      <c r="ACH5"/>
      <c r="ACI5"/>
      <c r="ACJ5"/>
      <c r="ACK5"/>
      <c r="ACL5"/>
      <c r="ACM5"/>
      <c r="ACN5"/>
      <c r="ACO5"/>
      <c r="ACP5"/>
      <c r="ACQ5"/>
      <c r="ACR5"/>
      <c r="ACS5"/>
      <c r="ACT5"/>
      <c r="ACU5"/>
      <c r="ACV5"/>
      <c r="ACW5"/>
      <c r="ACX5"/>
      <c r="ACY5"/>
      <c r="ACZ5"/>
      <c r="ADA5"/>
      <c r="ADB5"/>
      <c r="ADC5"/>
      <c r="ADD5"/>
      <c r="ADE5"/>
      <c r="ADF5"/>
      <c r="ADG5"/>
      <c r="ADH5"/>
      <c r="ADI5"/>
      <c r="ADJ5"/>
      <c r="ADK5"/>
      <c r="ADL5"/>
      <c r="ADM5"/>
      <c r="ADN5"/>
      <c r="ADO5"/>
      <c r="ADP5"/>
      <c r="ADQ5"/>
      <c r="ADR5"/>
      <c r="ADS5"/>
      <c r="ADT5"/>
      <c r="ADU5"/>
      <c r="ADV5"/>
      <c r="ADW5"/>
      <c r="ADX5"/>
      <c r="ADY5"/>
      <c r="ADZ5"/>
      <c r="AEA5"/>
      <c r="AEB5"/>
      <c r="AEC5"/>
      <c r="AED5"/>
      <c r="AEE5"/>
      <c r="AEF5"/>
      <c r="AEG5"/>
      <c r="AEH5"/>
      <c r="AEI5"/>
      <c r="AEJ5"/>
      <c r="AEK5"/>
      <c r="AEL5"/>
      <c r="AEM5"/>
      <c r="AEN5"/>
      <c r="AEO5"/>
      <c r="AEP5"/>
      <c r="AEQ5"/>
      <c r="AER5"/>
      <c r="AES5"/>
      <c r="AET5"/>
      <c r="AEU5"/>
      <c r="AEV5"/>
      <c r="AEW5"/>
      <c r="AEX5"/>
      <c r="AEY5"/>
      <c r="AEZ5"/>
      <c r="AFA5"/>
      <c r="AFB5"/>
      <c r="AFC5"/>
      <c r="AFD5"/>
      <c r="AFE5"/>
      <c r="AFF5"/>
      <c r="AFG5"/>
      <c r="AFH5"/>
      <c r="AFI5"/>
      <c r="AFJ5"/>
      <c r="AFK5"/>
      <c r="AFL5"/>
      <c r="AFM5"/>
      <c r="AFN5"/>
      <c r="AFO5"/>
      <c r="AFP5"/>
      <c r="AFQ5"/>
      <c r="AFR5"/>
      <c r="AFS5"/>
      <c r="AFT5"/>
      <c r="AFU5"/>
      <c r="AFV5"/>
      <c r="AFW5"/>
      <c r="AFX5"/>
      <c r="AFY5"/>
      <c r="AFZ5"/>
      <c r="AGA5"/>
      <c r="AGB5"/>
      <c r="AGC5"/>
      <c r="AGD5"/>
      <c r="AGE5"/>
      <c r="AGF5"/>
      <c r="AGG5"/>
      <c r="AGH5"/>
      <c r="AGI5"/>
      <c r="AGJ5"/>
      <c r="AGK5"/>
      <c r="AGL5"/>
      <c r="AGM5"/>
      <c r="AGN5"/>
      <c r="AGO5"/>
      <c r="AGP5"/>
      <c r="AGQ5"/>
      <c r="AGR5"/>
      <c r="AGS5"/>
      <c r="AGT5"/>
      <c r="AGU5"/>
      <c r="AGV5"/>
      <c r="AGW5"/>
      <c r="AGX5"/>
      <c r="AGY5"/>
      <c r="AGZ5"/>
      <c r="AHA5"/>
      <c r="AHB5"/>
      <c r="AHC5"/>
      <c r="AHD5"/>
      <c r="AHE5"/>
      <c r="AHF5"/>
      <c r="AHG5"/>
      <c r="AHH5"/>
      <c r="AHI5"/>
      <c r="AHJ5"/>
      <c r="AHK5"/>
      <c r="AHL5"/>
      <c r="AHM5"/>
      <c r="AHN5"/>
      <c r="AHO5"/>
      <c r="AHP5"/>
      <c r="AHQ5"/>
      <c r="AHR5"/>
      <c r="AHS5"/>
      <c r="AHT5"/>
      <c r="AHU5"/>
      <c r="AHV5"/>
      <c r="AHW5"/>
      <c r="AHX5"/>
      <c r="AHY5"/>
      <c r="AHZ5"/>
      <c r="AIA5"/>
      <c r="AIB5"/>
      <c r="AIC5"/>
      <c r="AID5"/>
      <c r="AIE5"/>
      <c r="AIF5"/>
      <c r="AIG5"/>
      <c r="AIH5"/>
      <c r="AII5"/>
      <c r="AIJ5"/>
      <c r="AIK5"/>
      <c r="AIL5"/>
      <c r="AIM5"/>
      <c r="AIN5"/>
      <c r="AIO5"/>
      <c r="AIP5"/>
      <c r="AIQ5"/>
      <c r="AIR5"/>
      <c r="AIS5"/>
      <c r="AIT5"/>
      <c r="AIU5"/>
      <c r="AIV5"/>
      <c r="AIW5"/>
      <c r="AIX5"/>
      <c r="AIY5"/>
      <c r="AIZ5"/>
      <c r="AJA5"/>
      <c r="AJB5"/>
      <c r="AJC5"/>
      <c r="AJD5"/>
      <c r="AJE5"/>
      <c r="AJF5"/>
      <c r="AJG5"/>
      <c r="AJH5"/>
      <c r="AJI5"/>
      <c r="AJJ5"/>
      <c r="AJK5"/>
      <c r="AJL5"/>
      <c r="AJM5"/>
      <c r="AJN5"/>
      <c r="AJO5"/>
      <c r="AJP5"/>
      <c r="AJQ5"/>
      <c r="AJR5"/>
      <c r="AJS5"/>
      <c r="AJT5"/>
      <c r="AJU5"/>
      <c r="AJV5"/>
      <c r="AJW5"/>
      <c r="AJX5"/>
      <c r="AJY5"/>
      <c r="AJZ5"/>
      <c r="AKA5"/>
      <c r="AKB5"/>
      <c r="AKC5"/>
      <c r="AKD5"/>
      <c r="AKE5"/>
      <c r="AKF5"/>
      <c r="AKG5"/>
      <c r="AKH5"/>
      <c r="AKI5"/>
      <c r="AKJ5"/>
      <c r="AKK5"/>
      <c r="AKL5"/>
      <c r="AKM5"/>
      <c r="AKN5"/>
      <c r="AKO5"/>
      <c r="AKP5"/>
      <c r="AKQ5"/>
      <c r="AKR5"/>
      <c r="AKS5"/>
      <c r="AKT5"/>
      <c r="AKU5"/>
      <c r="AKV5"/>
      <c r="AKW5"/>
      <c r="AKX5"/>
      <c r="AKY5"/>
      <c r="AKZ5"/>
      <c r="ALA5"/>
      <c r="ALB5"/>
      <c r="ALC5"/>
      <c r="ALD5"/>
      <c r="ALE5"/>
      <c r="ALF5"/>
      <c r="ALG5"/>
      <c r="ALH5"/>
      <c r="ALI5"/>
      <c r="ALJ5"/>
      <c r="ALK5"/>
      <c r="ALL5"/>
      <c r="ALM5"/>
      <c r="ALN5"/>
      <c r="ALO5"/>
      <c r="ALP5"/>
      <c r="ALQ5"/>
      <c r="ALR5"/>
      <c r="ALS5"/>
      <c r="ALT5"/>
      <c r="ALU5"/>
      <c r="ALV5"/>
      <c r="ALW5"/>
      <c r="ALX5"/>
      <c r="ALY5"/>
      <c r="ALZ5"/>
      <c r="AMA5"/>
      <c r="AMB5"/>
      <c r="AMC5"/>
      <c r="AMD5"/>
      <c r="AME5"/>
      <c r="AMF5"/>
      <c r="AMG5"/>
      <c r="AMH5"/>
      <c r="AMI5"/>
      <c r="AMJ5"/>
      <c r="AMK5"/>
      <c r="AML5"/>
      <c r="AMM5"/>
      <c r="AMN5"/>
      <c r="AMO5"/>
      <c r="AMP5"/>
      <c r="AMQ5"/>
      <c r="AMR5"/>
      <c r="AMS5"/>
      <c r="AMT5"/>
      <c r="AMU5"/>
      <c r="AMV5"/>
      <c r="AMW5"/>
      <c r="AMX5"/>
      <c r="AMY5"/>
      <c r="AMZ5"/>
      <c r="ANA5"/>
      <c r="ANB5"/>
      <c r="ANC5"/>
      <c r="AND5"/>
      <c r="ANE5"/>
      <c r="ANF5"/>
      <c r="ANG5"/>
      <c r="ANH5"/>
      <c r="ANI5"/>
      <c r="ANJ5"/>
      <c r="ANK5"/>
      <c r="ANL5"/>
      <c r="ANM5"/>
      <c r="ANN5"/>
      <c r="ANO5"/>
      <c r="ANP5"/>
      <c r="ANQ5"/>
      <c r="ANR5"/>
      <c r="ANS5"/>
      <c r="ANT5"/>
      <c r="ANU5"/>
      <c r="ANV5"/>
      <c r="ANW5"/>
      <c r="ANX5"/>
      <c r="ANY5"/>
      <c r="ANZ5"/>
      <c r="AOA5"/>
      <c r="AOB5"/>
      <c r="AOC5"/>
      <c r="AOD5"/>
      <c r="AOE5"/>
      <c r="AOF5"/>
      <c r="AOG5"/>
      <c r="AOH5"/>
      <c r="AOI5"/>
      <c r="AOJ5"/>
      <c r="AOK5"/>
      <c r="AOL5"/>
      <c r="AOM5"/>
      <c r="AON5"/>
      <c r="AOO5"/>
      <c r="AOP5"/>
      <c r="AOQ5"/>
      <c r="AOR5"/>
      <c r="AOS5"/>
      <c r="AOT5"/>
      <c r="AOU5"/>
      <c r="AOV5"/>
      <c r="AOW5"/>
      <c r="AOX5"/>
      <c r="AOY5"/>
      <c r="AOZ5"/>
      <c r="APA5"/>
      <c r="APB5"/>
      <c r="APC5"/>
      <c r="APD5"/>
      <c r="APE5"/>
      <c r="APF5"/>
      <c r="APG5"/>
      <c r="APH5"/>
      <c r="API5"/>
      <c r="APJ5"/>
      <c r="APK5"/>
      <c r="APL5"/>
      <c r="APM5"/>
      <c r="APN5"/>
      <c r="APO5"/>
      <c r="APP5"/>
      <c r="APQ5"/>
      <c r="APR5"/>
      <c r="APS5"/>
      <c r="APT5"/>
      <c r="APU5"/>
      <c r="APV5"/>
      <c r="APW5"/>
      <c r="APX5"/>
      <c r="APY5"/>
      <c r="APZ5"/>
      <c r="AQA5"/>
      <c r="AQB5"/>
      <c r="AQC5"/>
      <c r="AQD5"/>
      <c r="AQE5"/>
      <c r="AQF5"/>
      <c r="AQG5"/>
      <c r="AQH5"/>
      <c r="AQI5"/>
      <c r="AQJ5"/>
      <c r="AQK5"/>
      <c r="AQL5"/>
      <c r="AQM5"/>
      <c r="AQN5"/>
      <c r="AQO5"/>
      <c r="AQP5"/>
      <c r="AQQ5"/>
      <c r="AQR5"/>
      <c r="AQS5"/>
      <c r="AQT5"/>
      <c r="AQU5"/>
      <c r="AQV5"/>
      <c r="AQW5"/>
      <c r="AQX5"/>
      <c r="AQY5"/>
      <c r="AQZ5"/>
      <c r="ARA5"/>
      <c r="ARB5"/>
      <c r="ARC5"/>
      <c r="ARD5"/>
      <c r="ARE5"/>
      <c r="ARF5"/>
      <c r="ARG5"/>
      <c r="ARH5"/>
      <c r="ARI5"/>
      <c r="ARJ5"/>
      <c r="ARK5"/>
      <c r="ARL5"/>
      <c r="ARM5"/>
      <c r="ARN5"/>
      <c r="ARO5"/>
      <c r="ARP5"/>
      <c r="ARQ5"/>
      <c r="ARR5"/>
      <c r="ARS5"/>
      <c r="ART5"/>
      <c r="ARU5"/>
      <c r="ARV5"/>
      <c r="ARW5"/>
      <c r="ARX5"/>
      <c r="ARY5"/>
      <c r="ARZ5"/>
      <c r="ASA5"/>
      <c r="ASB5"/>
      <c r="ASC5"/>
      <c r="ASD5"/>
      <c r="ASE5"/>
      <c r="ASF5"/>
      <c r="ASG5"/>
      <c r="ASH5"/>
      <c r="ASI5"/>
      <c r="ASJ5"/>
      <c r="ASK5"/>
      <c r="ASL5"/>
      <c r="ASM5"/>
      <c r="ASN5"/>
      <c r="ASO5"/>
      <c r="ASP5"/>
      <c r="ASQ5"/>
      <c r="ASR5"/>
      <c r="ASS5"/>
      <c r="AST5"/>
      <c r="ASU5"/>
      <c r="ASV5"/>
      <c r="ASW5"/>
      <c r="ASX5"/>
      <c r="ASY5"/>
      <c r="ASZ5"/>
      <c r="ATA5"/>
      <c r="ATB5"/>
      <c r="ATC5"/>
      <c r="ATD5"/>
      <c r="ATE5"/>
      <c r="ATF5"/>
      <c r="ATG5"/>
      <c r="ATH5"/>
      <c r="ATI5"/>
      <c r="ATJ5"/>
      <c r="ATK5"/>
      <c r="ATL5"/>
      <c r="ATM5"/>
      <c r="ATN5"/>
      <c r="ATO5"/>
      <c r="ATP5"/>
      <c r="ATQ5"/>
      <c r="ATR5"/>
      <c r="ATS5"/>
      <c r="ATT5"/>
      <c r="ATU5"/>
      <c r="ATV5"/>
      <c r="ATW5"/>
      <c r="ATX5"/>
      <c r="ATY5"/>
      <c r="ATZ5"/>
      <c r="AUA5"/>
      <c r="AUB5"/>
      <c r="AUC5"/>
      <c r="AUD5"/>
      <c r="AUE5"/>
      <c r="AUF5"/>
      <c r="AUG5"/>
      <c r="AUH5"/>
      <c r="AUI5"/>
      <c r="AUJ5"/>
      <c r="AUK5"/>
      <c r="AUL5"/>
      <c r="AUM5"/>
      <c r="AUN5"/>
      <c r="AUO5"/>
      <c r="AUP5"/>
      <c r="AUQ5"/>
      <c r="AUR5"/>
      <c r="AUS5"/>
      <c r="AUT5"/>
      <c r="AUU5"/>
      <c r="AUV5"/>
      <c r="AUW5"/>
      <c r="AUX5"/>
      <c r="AUY5"/>
      <c r="AUZ5"/>
      <c r="AVA5"/>
      <c r="AVB5"/>
      <c r="AVC5"/>
      <c r="AVD5"/>
      <c r="AVE5"/>
      <c r="AVF5"/>
      <c r="AVG5"/>
      <c r="AVH5"/>
      <c r="AVI5"/>
      <c r="AVJ5"/>
      <c r="AVK5"/>
      <c r="AVL5"/>
      <c r="AVM5"/>
      <c r="AVN5"/>
      <c r="AVO5"/>
      <c r="AVP5"/>
      <c r="AVQ5"/>
      <c r="AVR5"/>
      <c r="AVS5"/>
      <c r="AVT5"/>
      <c r="AVU5"/>
      <c r="AVV5"/>
      <c r="AVW5"/>
      <c r="AVX5"/>
      <c r="AVY5"/>
      <c r="AVZ5"/>
      <c r="AWA5"/>
      <c r="AWB5"/>
      <c r="AWC5"/>
      <c r="AWD5"/>
      <c r="AWE5"/>
      <c r="AWF5"/>
      <c r="AWG5"/>
      <c r="AWH5"/>
      <c r="AWI5"/>
      <c r="AWJ5"/>
      <c r="AWK5"/>
      <c r="AWL5"/>
      <c r="AWM5"/>
      <c r="AWN5"/>
      <c r="AWO5"/>
      <c r="AWP5"/>
      <c r="AWQ5"/>
      <c r="AWR5"/>
      <c r="AWS5"/>
    </row>
    <row r="6" spans="1:1293" s="33" customFormat="1" ht="30" x14ac:dyDescent="0.2">
      <c r="A6" s="99"/>
      <c r="B6" s="100">
        <v>63</v>
      </c>
      <c r="C6" s="101"/>
      <c r="D6" s="102" t="s">
        <v>21</v>
      </c>
      <c r="E6" s="201">
        <f>E7+E9+E11+E13+E15</f>
        <v>367747</v>
      </c>
      <c r="F6" s="201">
        <f t="shared" ref="F6:G6" si="2">F7+F9+F11+F13+F15</f>
        <v>807863</v>
      </c>
      <c r="G6" s="201">
        <f t="shared" si="2"/>
        <v>821396.03</v>
      </c>
      <c r="H6" s="29">
        <f>G6/E6*100</f>
        <v>223.35900224882869</v>
      </c>
      <c r="I6" s="29">
        <f t="shared" ref="I6" si="3">SUM(G6/F6*100)</f>
        <v>101.6751639820118</v>
      </c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  <c r="IN6"/>
      <c r="IO6"/>
      <c r="IP6"/>
      <c r="IQ6"/>
      <c r="IR6"/>
      <c r="IS6"/>
      <c r="IT6"/>
      <c r="IU6"/>
      <c r="IV6"/>
      <c r="IW6"/>
      <c r="IX6"/>
      <c r="IY6"/>
      <c r="IZ6"/>
      <c r="JA6"/>
      <c r="JB6"/>
      <c r="JC6"/>
      <c r="JD6"/>
      <c r="JE6"/>
      <c r="JF6"/>
      <c r="JG6"/>
      <c r="JH6"/>
      <c r="JI6"/>
      <c r="JJ6"/>
      <c r="JK6"/>
      <c r="JL6"/>
      <c r="JM6"/>
      <c r="JN6"/>
      <c r="JO6"/>
      <c r="JP6"/>
      <c r="JQ6"/>
      <c r="JR6"/>
      <c r="JS6"/>
      <c r="JT6"/>
      <c r="JU6"/>
      <c r="JV6"/>
      <c r="JW6"/>
      <c r="JX6"/>
      <c r="JY6"/>
      <c r="JZ6"/>
      <c r="KA6"/>
      <c r="KB6"/>
      <c r="KC6"/>
      <c r="KD6"/>
      <c r="KE6"/>
      <c r="KF6"/>
      <c r="KG6"/>
      <c r="KH6"/>
      <c r="KI6"/>
      <c r="KJ6"/>
      <c r="KK6"/>
      <c r="KL6"/>
      <c r="KM6"/>
      <c r="KN6"/>
      <c r="KO6"/>
      <c r="KP6"/>
      <c r="KQ6"/>
      <c r="KR6"/>
      <c r="KS6"/>
      <c r="KT6"/>
      <c r="KU6"/>
      <c r="KV6"/>
      <c r="KW6"/>
      <c r="KX6"/>
      <c r="KY6"/>
      <c r="KZ6"/>
      <c r="LA6"/>
      <c r="LB6"/>
      <c r="LC6"/>
      <c r="LD6"/>
      <c r="LE6"/>
      <c r="LF6"/>
      <c r="LG6"/>
      <c r="LH6"/>
      <c r="LI6"/>
      <c r="LJ6"/>
      <c r="LK6"/>
      <c r="LL6"/>
      <c r="LM6"/>
      <c r="LN6"/>
      <c r="LO6"/>
      <c r="LP6"/>
      <c r="LQ6"/>
      <c r="LR6"/>
      <c r="LS6"/>
      <c r="LT6"/>
      <c r="LU6"/>
      <c r="LV6"/>
      <c r="LW6"/>
      <c r="LX6"/>
      <c r="LY6"/>
      <c r="LZ6"/>
      <c r="MA6"/>
      <c r="MB6"/>
      <c r="MC6"/>
      <c r="MD6"/>
      <c r="ME6"/>
      <c r="MF6"/>
      <c r="MG6"/>
      <c r="MH6"/>
      <c r="MI6"/>
      <c r="MJ6"/>
      <c r="MK6"/>
      <c r="ML6"/>
      <c r="MM6"/>
      <c r="MN6"/>
      <c r="MO6"/>
      <c r="MP6"/>
      <c r="MQ6"/>
      <c r="MR6"/>
      <c r="MS6"/>
      <c r="MT6"/>
      <c r="MU6"/>
      <c r="MV6"/>
      <c r="MW6"/>
      <c r="MX6"/>
      <c r="MY6"/>
      <c r="MZ6"/>
      <c r="NA6"/>
      <c r="NB6"/>
      <c r="NC6"/>
      <c r="ND6"/>
      <c r="NE6"/>
      <c r="NF6"/>
      <c r="NG6"/>
      <c r="NH6"/>
      <c r="NI6"/>
      <c r="NJ6"/>
      <c r="NK6"/>
      <c r="NL6"/>
      <c r="NM6"/>
      <c r="NN6"/>
      <c r="NO6"/>
      <c r="NP6"/>
      <c r="NQ6"/>
      <c r="NR6"/>
      <c r="NS6"/>
      <c r="NT6"/>
      <c r="NU6"/>
      <c r="NV6"/>
      <c r="NW6"/>
      <c r="NX6"/>
      <c r="NY6"/>
      <c r="NZ6"/>
      <c r="OA6"/>
      <c r="OB6"/>
      <c r="OC6"/>
      <c r="OD6"/>
      <c r="OE6"/>
      <c r="OF6"/>
      <c r="OG6"/>
      <c r="OH6"/>
      <c r="OI6"/>
      <c r="OJ6"/>
      <c r="OK6"/>
      <c r="OL6"/>
      <c r="OM6"/>
      <c r="ON6"/>
      <c r="OO6"/>
      <c r="OP6"/>
      <c r="OQ6"/>
      <c r="OR6"/>
      <c r="OS6"/>
      <c r="OT6"/>
      <c r="OU6"/>
      <c r="OV6"/>
      <c r="OW6"/>
      <c r="OX6"/>
      <c r="OY6"/>
      <c r="OZ6"/>
      <c r="PA6"/>
      <c r="PB6"/>
      <c r="PC6"/>
      <c r="PD6"/>
      <c r="PE6"/>
      <c r="PF6"/>
      <c r="PG6"/>
      <c r="PH6"/>
      <c r="PI6"/>
      <c r="PJ6"/>
      <c r="PK6"/>
      <c r="PL6"/>
      <c r="PM6"/>
      <c r="PN6"/>
      <c r="PO6"/>
      <c r="PP6"/>
      <c r="PQ6"/>
      <c r="PR6"/>
      <c r="PS6"/>
      <c r="PT6"/>
      <c r="PU6"/>
      <c r="PV6"/>
      <c r="PW6"/>
      <c r="PX6"/>
      <c r="PY6"/>
      <c r="PZ6"/>
      <c r="QA6"/>
      <c r="QB6"/>
      <c r="QC6"/>
      <c r="QD6"/>
      <c r="QE6"/>
      <c r="QF6"/>
      <c r="QG6"/>
      <c r="QH6"/>
      <c r="QI6"/>
      <c r="QJ6"/>
      <c r="QK6"/>
      <c r="QL6"/>
      <c r="QM6"/>
      <c r="QN6"/>
      <c r="QO6"/>
      <c r="QP6"/>
      <c r="QQ6"/>
      <c r="QR6"/>
      <c r="QS6"/>
      <c r="QT6"/>
      <c r="QU6"/>
      <c r="QV6"/>
      <c r="QW6"/>
      <c r="QX6"/>
      <c r="QY6"/>
      <c r="QZ6"/>
      <c r="RA6"/>
      <c r="RB6"/>
      <c r="RC6"/>
      <c r="RD6"/>
      <c r="RE6"/>
      <c r="RF6"/>
      <c r="RG6"/>
      <c r="RH6"/>
      <c r="RI6"/>
      <c r="RJ6"/>
      <c r="RK6"/>
      <c r="RL6"/>
      <c r="RM6"/>
      <c r="RN6"/>
      <c r="RO6"/>
      <c r="RP6"/>
      <c r="RQ6"/>
      <c r="RR6"/>
      <c r="RS6"/>
      <c r="RT6"/>
      <c r="RU6"/>
      <c r="RV6"/>
      <c r="RW6"/>
      <c r="RX6"/>
      <c r="RY6"/>
      <c r="RZ6"/>
      <c r="SA6"/>
      <c r="SB6"/>
      <c r="SC6"/>
      <c r="SD6"/>
      <c r="SE6"/>
      <c r="SF6"/>
      <c r="SG6"/>
      <c r="SH6"/>
      <c r="SI6"/>
      <c r="SJ6"/>
      <c r="SK6"/>
      <c r="SL6"/>
      <c r="SM6"/>
      <c r="SN6"/>
      <c r="SO6"/>
      <c r="SP6"/>
      <c r="SQ6"/>
      <c r="SR6"/>
      <c r="SS6"/>
      <c r="ST6"/>
      <c r="SU6"/>
      <c r="SV6"/>
      <c r="SW6"/>
      <c r="SX6"/>
      <c r="SY6"/>
      <c r="SZ6"/>
      <c r="TA6"/>
      <c r="TB6"/>
      <c r="TC6"/>
      <c r="TD6"/>
      <c r="TE6"/>
      <c r="TF6"/>
      <c r="TG6"/>
      <c r="TH6"/>
      <c r="TI6"/>
      <c r="TJ6"/>
      <c r="TK6"/>
      <c r="TL6"/>
      <c r="TM6"/>
      <c r="TN6"/>
      <c r="TO6"/>
      <c r="TP6"/>
      <c r="TQ6"/>
      <c r="TR6"/>
      <c r="TS6"/>
      <c r="TT6"/>
      <c r="TU6"/>
      <c r="TV6"/>
      <c r="TW6"/>
      <c r="TX6"/>
      <c r="TY6"/>
      <c r="TZ6"/>
      <c r="UA6"/>
      <c r="UB6"/>
      <c r="UC6"/>
      <c r="UD6"/>
      <c r="UE6"/>
      <c r="UF6"/>
      <c r="UG6"/>
      <c r="UH6"/>
      <c r="UI6"/>
      <c r="UJ6"/>
      <c r="UK6"/>
      <c r="UL6"/>
      <c r="UM6"/>
      <c r="UN6"/>
      <c r="UO6"/>
      <c r="UP6"/>
      <c r="UQ6"/>
      <c r="UR6"/>
      <c r="US6"/>
      <c r="UT6"/>
      <c r="UU6"/>
      <c r="UV6"/>
      <c r="UW6"/>
      <c r="UX6"/>
      <c r="UY6"/>
      <c r="UZ6"/>
      <c r="VA6"/>
      <c r="VB6"/>
      <c r="VC6"/>
      <c r="VD6"/>
      <c r="VE6"/>
      <c r="VF6"/>
      <c r="VG6"/>
      <c r="VH6"/>
      <c r="VI6"/>
      <c r="VJ6"/>
      <c r="VK6"/>
      <c r="VL6"/>
      <c r="VM6"/>
      <c r="VN6"/>
      <c r="VO6"/>
      <c r="VP6"/>
      <c r="VQ6"/>
      <c r="VR6"/>
      <c r="VS6"/>
      <c r="VT6"/>
      <c r="VU6"/>
      <c r="VV6"/>
      <c r="VW6"/>
      <c r="VX6"/>
      <c r="VY6"/>
      <c r="VZ6"/>
      <c r="WA6"/>
      <c r="WB6"/>
      <c r="WC6"/>
      <c r="WD6"/>
      <c r="WE6"/>
      <c r="WF6"/>
      <c r="WG6"/>
      <c r="WH6"/>
      <c r="WI6"/>
      <c r="WJ6"/>
      <c r="WK6"/>
      <c r="WL6"/>
      <c r="WM6"/>
      <c r="WN6"/>
      <c r="WO6"/>
      <c r="WP6"/>
      <c r="WQ6"/>
      <c r="WR6"/>
      <c r="WS6"/>
      <c r="WT6"/>
      <c r="WU6"/>
      <c r="WV6"/>
      <c r="WW6"/>
      <c r="WX6"/>
      <c r="WY6"/>
      <c r="WZ6"/>
      <c r="XA6"/>
      <c r="XB6"/>
      <c r="XC6"/>
      <c r="XD6"/>
      <c r="XE6"/>
      <c r="XF6"/>
      <c r="XG6"/>
      <c r="XH6"/>
      <c r="XI6"/>
      <c r="XJ6"/>
      <c r="XK6"/>
      <c r="XL6"/>
      <c r="XM6"/>
      <c r="XN6"/>
      <c r="XO6"/>
      <c r="XP6"/>
      <c r="XQ6"/>
      <c r="XR6"/>
      <c r="XS6"/>
      <c r="XT6"/>
      <c r="XU6"/>
      <c r="XV6"/>
      <c r="XW6"/>
      <c r="XX6"/>
      <c r="XY6"/>
      <c r="XZ6"/>
      <c r="YA6"/>
      <c r="YB6"/>
      <c r="YC6"/>
      <c r="YD6"/>
      <c r="YE6"/>
      <c r="YF6"/>
      <c r="YG6"/>
      <c r="YH6"/>
      <c r="YI6"/>
      <c r="YJ6"/>
      <c r="YK6"/>
      <c r="YL6"/>
      <c r="YM6"/>
      <c r="YN6"/>
      <c r="YO6"/>
      <c r="YP6"/>
      <c r="YQ6"/>
      <c r="YR6"/>
      <c r="YS6"/>
      <c r="YT6"/>
      <c r="YU6"/>
      <c r="YV6"/>
      <c r="YW6"/>
      <c r="YX6"/>
      <c r="YY6"/>
      <c r="YZ6"/>
      <c r="ZA6"/>
      <c r="ZB6"/>
      <c r="ZC6"/>
      <c r="ZD6"/>
      <c r="ZE6"/>
      <c r="ZF6"/>
      <c r="ZG6"/>
      <c r="ZH6"/>
      <c r="ZI6"/>
      <c r="ZJ6"/>
      <c r="ZK6"/>
      <c r="ZL6"/>
      <c r="ZM6"/>
      <c r="ZN6"/>
      <c r="ZO6"/>
      <c r="ZP6"/>
      <c r="ZQ6"/>
      <c r="ZR6"/>
      <c r="ZS6"/>
      <c r="ZT6"/>
      <c r="ZU6"/>
      <c r="ZV6"/>
      <c r="ZW6"/>
      <c r="ZX6"/>
      <c r="ZY6"/>
      <c r="ZZ6"/>
      <c r="AAA6"/>
      <c r="AAB6"/>
      <c r="AAC6"/>
      <c r="AAD6"/>
      <c r="AAE6"/>
      <c r="AAF6"/>
      <c r="AAG6"/>
      <c r="AAH6"/>
      <c r="AAI6"/>
      <c r="AAJ6"/>
      <c r="AAK6"/>
      <c r="AAL6"/>
      <c r="AAM6"/>
      <c r="AAN6"/>
      <c r="AAO6"/>
      <c r="AAP6"/>
      <c r="AAQ6"/>
      <c r="AAR6"/>
      <c r="AAS6"/>
      <c r="AAT6"/>
      <c r="AAU6"/>
      <c r="AAV6"/>
      <c r="AAW6"/>
      <c r="AAX6"/>
      <c r="AAY6"/>
      <c r="AAZ6"/>
      <c r="ABA6"/>
      <c r="ABB6"/>
      <c r="ABC6"/>
      <c r="ABD6"/>
      <c r="ABE6"/>
      <c r="ABF6"/>
      <c r="ABG6"/>
      <c r="ABH6"/>
      <c r="ABI6"/>
      <c r="ABJ6"/>
      <c r="ABK6"/>
      <c r="ABL6"/>
      <c r="ABM6"/>
      <c r="ABN6"/>
      <c r="ABO6"/>
      <c r="ABP6"/>
      <c r="ABQ6"/>
      <c r="ABR6"/>
      <c r="ABS6"/>
      <c r="ABT6"/>
      <c r="ABU6"/>
      <c r="ABV6"/>
      <c r="ABW6"/>
      <c r="ABX6"/>
      <c r="ABY6"/>
      <c r="ABZ6"/>
      <c r="ACA6"/>
      <c r="ACB6"/>
      <c r="ACC6"/>
      <c r="ACD6"/>
      <c r="ACE6"/>
      <c r="ACF6"/>
      <c r="ACG6"/>
      <c r="ACH6"/>
      <c r="ACI6"/>
      <c r="ACJ6"/>
      <c r="ACK6"/>
      <c r="ACL6"/>
      <c r="ACM6"/>
      <c r="ACN6"/>
      <c r="ACO6"/>
      <c r="ACP6"/>
      <c r="ACQ6"/>
      <c r="ACR6"/>
      <c r="ACS6"/>
      <c r="ACT6"/>
      <c r="ACU6"/>
      <c r="ACV6"/>
      <c r="ACW6"/>
      <c r="ACX6"/>
      <c r="ACY6"/>
      <c r="ACZ6"/>
      <c r="ADA6"/>
      <c r="ADB6"/>
      <c r="ADC6"/>
      <c r="ADD6"/>
      <c r="ADE6"/>
      <c r="ADF6"/>
      <c r="ADG6"/>
      <c r="ADH6"/>
      <c r="ADI6"/>
      <c r="ADJ6"/>
      <c r="ADK6"/>
      <c r="ADL6"/>
      <c r="ADM6"/>
      <c r="ADN6"/>
      <c r="ADO6"/>
      <c r="ADP6"/>
      <c r="ADQ6"/>
      <c r="ADR6"/>
      <c r="ADS6"/>
      <c r="ADT6"/>
      <c r="ADU6"/>
      <c r="ADV6"/>
      <c r="ADW6"/>
      <c r="ADX6"/>
      <c r="ADY6"/>
      <c r="ADZ6"/>
      <c r="AEA6"/>
      <c r="AEB6"/>
      <c r="AEC6"/>
      <c r="AED6"/>
      <c r="AEE6"/>
      <c r="AEF6"/>
      <c r="AEG6"/>
      <c r="AEH6"/>
      <c r="AEI6"/>
      <c r="AEJ6"/>
      <c r="AEK6"/>
      <c r="AEL6"/>
      <c r="AEM6"/>
      <c r="AEN6"/>
      <c r="AEO6"/>
      <c r="AEP6"/>
      <c r="AEQ6"/>
      <c r="AER6"/>
      <c r="AES6"/>
      <c r="AET6"/>
      <c r="AEU6"/>
      <c r="AEV6"/>
      <c r="AEW6"/>
      <c r="AEX6"/>
      <c r="AEY6"/>
      <c r="AEZ6"/>
      <c r="AFA6"/>
      <c r="AFB6"/>
      <c r="AFC6"/>
      <c r="AFD6"/>
      <c r="AFE6"/>
      <c r="AFF6"/>
      <c r="AFG6"/>
      <c r="AFH6"/>
      <c r="AFI6"/>
      <c r="AFJ6"/>
      <c r="AFK6"/>
      <c r="AFL6"/>
      <c r="AFM6"/>
      <c r="AFN6"/>
      <c r="AFO6"/>
      <c r="AFP6"/>
      <c r="AFQ6"/>
      <c r="AFR6"/>
      <c r="AFS6"/>
      <c r="AFT6"/>
      <c r="AFU6"/>
      <c r="AFV6"/>
      <c r="AFW6"/>
      <c r="AFX6"/>
      <c r="AFY6"/>
      <c r="AFZ6"/>
      <c r="AGA6"/>
      <c r="AGB6"/>
      <c r="AGC6"/>
      <c r="AGD6"/>
      <c r="AGE6"/>
      <c r="AGF6"/>
      <c r="AGG6"/>
      <c r="AGH6"/>
      <c r="AGI6"/>
      <c r="AGJ6"/>
      <c r="AGK6"/>
      <c r="AGL6"/>
      <c r="AGM6"/>
      <c r="AGN6"/>
      <c r="AGO6"/>
      <c r="AGP6"/>
      <c r="AGQ6"/>
      <c r="AGR6"/>
      <c r="AGS6"/>
      <c r="AGT6"/>
      <c r="AGU6"/>
      <c r="AGV6"/>
      <c r="AGW6"/>
      <c r="AGX6"/>
      <c r="AGY6"/>
      <c r="AGZ6"/>
      <c r="AHA6"/>
      <c r="AHB6"/>
      <c r="AHC6"/>
      <c r="AHD6"/>
      <c r="AHE6"/>
      <c r="AHF6"/>
      <c r="AHG6"/>
      <c r="AHH6"/>
      <c r="AHI6"/>
      <c r="AHJ6"/>
      <c r="AHK6"/>
      <c r="AHL6"/>
      <c r="AHM6"/>
      <c r="AHN6"/>
      <c r="AHO6"/>
      <c r="AHP6"/>
      <c r="AHQ6"/>
      <c r="AHR6"/>
      <c r="AHS6"/>
      <c r="AHT6"/>
      <c r="AHU6"/>
      <c r="AHV6"/>
      <c r="AHW6"/>
      <c r="AHX6"/>
      <c r="AHY6"/>
      <c r="AHZ6"/>
      <c r="AIA6"/>
      <c r="AIB6"/>
      <c r="AIC6"/>
      <c r="AID6"/>
      <c r="AIE6"/>
      <c r="AIF6"/>
      <c r="AIG6"/>
      <c r="AIH6"/>
      <c r="AII6"/>
      <c r="AIJ6"/>
      <c r="AIK6"/>
      <c r="AIL6"/>
      <c r="AIM6"/>
      <c r="AIN6"/>
      <c r="AIO6"/>
      <c r="AIP6"/>
      <c r="AIQ6"/>
      <c r="AIR6"/>
      <c r="AIS6"/>
      <c r="AIT6"/>
      <c r="AIU6"/>
      <c r="AIV6"/>
      <c r="AIW6"/>
      <c r="AIX6"/>
      <c r="AIY6"/>
      <c r="AIZ6"/>
      <c r="AJA6"/>
      <c r="AJB6"/>
      <c r="AJC6"/>
      <c r="AJD6"/>
      <c r="AJE6"/>
      <c r="AJF6"/>
      <c r="AJG6"/>
      <c r="AJH6"/>
      <c r="AJI6"/>
      <c r="AJJ6"/>
      <c r="AJK6"/>
      <c r="AJL6"/>
      <c r="AJM6"/>
      <c r="AJN6"/>
      <c r="AJO6"/>
      <c r="AJP6"/>
      <c r="AJQ6"/>
      <c r="AJR6"/>
      <c r="AJS6"/>
      <c r="AJT6"/>
      <c r="AJU6"/>
      <c r="AJV6"/>
      <c r="AJW6"/>
      <c r="AJX6"/>
      <c r="AJY6"/>
      <c r="AJZ6"/>
      <c r="AKA6"/>
      <c r="AKB6"/>
      <c r="AKC6"/>
      <c r="AKD6"/>
      <c r="AKE6"/>
      <c r="AKF6"/>
      <c r="AKG6"/>
      <c r="AKH6"/>
      <c r="AKI6"/>
      <c r="AKJ6"/>
      <c r="AKK6"/>
      <c r="AKL6"/>
      <c r="AKM6"/>
      <c r="AKN6"/>
      <c r="AKO6"/>
      <c r="AKP6"/>
      <c r="AKQ6"/>
      <c r="AKR6"/>
      <c r="AKS6"/>
      <c r="AKT6"/>
      <c r="AKU6"/>
      <c r="AKV6"/>
      <c r="AKW6"/>
      <c r="AKX6"/>
      <c r="AKY6"/>
      <c r="AKZ6"/>
      <c r="ALA6"/>
      <c r="ALB6"/>
      <c r="ALC6"/>
      <c r="ALD6"/>
      <c r="ALE6"/>
      <c r="ALF6"/>
      <c r="ALG6"/>
      <c r="ALH6"/>
      <c r="ALI6"/>
      <c r="ALJ6"/>
      <c r="ALK6"/>
      <c r="ALL6"/>
      <c r="ALM6"/>
      <c r="ALN6"/>
      <c r="ALO6"/>
      <c r="ALP6"/>
      <c r="ALQ6"/>
      <c r="ALR6"/>
      <c r="ALS6"/>
      <c r="ALT6"/>
      <c r="ALU6"/>
      <c r="ALV6"/>
      <c r="ALW6"/>
      <c r="ALX6"/>
      <c r="ALY6"/>
      <c r="ALZ6"/>
      <c r="AMA6"/>
      <c r="AMB6"/>
      <c r="AMC6"/>
      <c r="AMD6"/>
      <c r="AME6"/>
      <c r="AMF6"/>
      <c r="AMG6"/>
      <c r="AMH6"/>
      <c r="AMI6"/>
      <c r="AMJ6"/>
      <c r="AMK6"/>
      <c r="AML6"/>
      <c r="AMM6"/>
      <c r="AMN6"/>
      <c r="AMO6"/>
      <c r="AMP6"/>
      <c r="AMQ6"/>
      <c r="AMR6"/>
      <c r="AMS6"/>
      <c r="AMT6"/>
      <c r="AMU6"/>
      <c r="AMV6"/>
      <c r="AMW6"/>
      <c r="AMX6"/>
      <c r="AMY6"/>
      <c r="AMZ6"/>
      <c r="ANA6"/>
      <c r="ANB6"/>
      <c r="ANC6"/>
      <c r="AND6"/>
      <c r="ANE6"/>
      <c r="ANF6"/>
      <c r="ANG6"/>
      <c r="ANH6"/>
      <c r="ANI6"/>
      <c r="ANJ6"/>
      <c r="ANK6"/>
      <c r="ANL6"/>
      <c r="ANM6"/>
      <c r="ANN6"/>
      <c r="ANO6"/>
      <c r="ANP6"/>
      <c r="ANQ6"/>
      <c r="ANR6"/>
      <c r="ANS6"/>
      <c r="ANT6"/>
      <c r="ANU6"/>
      <c r="ANV6"/>
      <c r="ANW6"/>
      <c r="ANX6"/>
      <c r="ANY6"/>
      <c r="ANZ6"/>
      <c r="AOA6"/>
      <c r="AOB6"/>
      <c r="AOC6"/>
      <c r="AOD6"/>
      <c r="AOE6"/>
      <c r="AOF6"/>
      <c r="AOG6"/>
      <c r="AOH6"/>
      <c r="AOI6"/>
      <c r="AOJ6"/>
      <c r="AOK6"/>
      <c r="AOL6"/>
      <c r="AOM6"/>
      <c r="AON6"/>
      <c r="AOO6"/>
      <c r="AOP6"/>
      <c r="AOQ6"/>
      <c r="AOR6"/>
      <c r="AOS6"/>
      <c r="AOT6"/>
      <c r="AOU6"/>
      <c r="AOV6"/>
      <c r="AOW6"/>
      <c r="AOX6"/>
      <c r="AOY6"/>
      <c r="AOZ6"/>
      <c r="APA6"/>
      <c r="APB6"/>
      <c r="APC6"/>
      <c r="APD6"/>
      <c r="APE6"/>
      <c r="APF6"/>
      <c r="APG6"/>
      <c r="APH6"/>
      <c r="API6"/>
      <c r="APJ6"/>
      <c r="APK6"/>
      <c r="APL6"/>
      <c r="APM6"/>
      <c r="APN6"/>
      <c r="APO6"/>
      <c r="APP6"/>
      <c r="APQ6"/>
      <c r="APR6"/>
      <c r="APS6"/>
      <c r="APT6"/>
      <c r="APU6"/>
      <c r="APV6"/>
      <c r="APW6"/>
      <c r="APX6"/>
      <c r="APY6"/>
      <c r="APZ6"/>
      <c r="AQA6"/>
      <c r="AQB6"/>
      <c r="AQC6"/>
      <c r="AQD6"/>
      <c r="AQE6"/>
      <c r="AQF6"/>
      <c r="AQG6"/>
      <c r="AQH6"/>
      <c r="AQI6"/>
      <c r="AQJ6"/>
      <c r="AQK6"/>
      <c r="AQL6"/>
      <c r="AQM6"/>
      <c r="AQN6"/>
      <c r="AQO6"/>
      <c r="AQP6"/>
      <c r="AQQ6"/>
      <c r="AQR6"/>
      <c r="AQS6"/>
      <c r="AQT6"/>
      <c r="AQU6"/>
      <c r="AQV6"/>
      <c r="AQW6"/>
      <c r="AQX6"/>
      <c r="AQY6"/>
      <c r="AQZ6"/>
      <c r="ARA6"/>
      <c r="ARB6"/>
      <c r="ARC6"/>
      <c r="ARD6"/>
      <c r="ARE6"/>
      <c r="ARF6"/>
      <c r="ARG6"/>
      <c r="ARH6"/>
      <c r="ARI6"/>
      <c r="ARJ6"/>
      <c r="ARK6"/>
      <c r="ARL6"/>
      <c r="ARM6"/>
      <c r="ARN6"/>
      <c r="ARO6"/>
      <c r="ARP6"/>
      <c r="ARQ6"/>
      <c r="ARR6"/>
      <c r="ARS6"/>
      <c r="ART6"/>
      <c r="ARU6"/>
      <c r="ARV6"/>
      <c r="ARW6"/>
      <c r="ARX6"/>
      <c r="ARY6"/>
      <c r="ARZ6"/>
      <c r="ASA6"/>
      <c r="ASB6"/>
      <c r="ASC6"/>
      <c r="ASD6"/>
      <c r="ASE6"/>
      <c r="ASF6"/>
      <c r="ASG6"/>
      <c r="ASH6"/>
      <c r="ASI6"/>
      <c r="ASJ6"/>
      <c r="ASK6"/>
      <c r="ASL6"/>
      <c r="ASM6"/>
      <c r="ASN6"/>
      <c r="ASO6"/>
      <c r="ASP6"/>
      <c r="ASQ6"/>
      <c r="ASR6"/>
      <c r="ASS6"/>
      <c r="AST6"/>
      <c r="ASU6"/>
      <c r="ASV6"/>
      <c r="ASW6"/>
      <c r="ASX6"/>
      <c r="ASY6"/>
      <c r="ASZ6"/>
      <c r="ATA6"/>
      <c r="ATB6"/>
      <c r="ATC6"/>
      <c r="ATD6"/>
      <c r="ATE6"/>
      <c r="ATF6"/>
      <c r="ATG6"/>
      <c r="ATH6"/>
      <c r="ATI6"/>
      <c r="ATJ6"/>
      <c r="ATK6"/>
      <c r="ATL6"/>
      <c r="ATM6"/>
      <c r="ATN6"/>
      <c r="ATO6"/>
      <c r="ATP6"/>
      <c r="ATQ6"/>
      <c r="ATR6"/>
      <c r="ATS6"/>
      <c r="ATT6"/>
      <c r="ATU6"/>
      <c r="ATV6"/>
      <c r="ATW6"/>
      <c r="ATX6"/>
      <c r="ATY6"/>
      <c r="ATZ6"/>
      <c r="AUA6"/>
      <c r="AUB6"/>
      <c r="AUC6"/>
      <c r="AUD6"/>
      <c r="AUE6"/>
      <c r="AUF6"/>
      <c r="AUG6"/>
      <c r="AUH6"/>
      <c r="AUI6"/>
      <c r="AUJ6"/>
      <c r="AUK6"/>
      <c r="AUL6"/>
      <c r="AUM6"/>
      <c r="AUN6"/>
      <c r="AUO6"/>
      <c r="AUP6"/>
      <c r="AUQ6"/>
      <c r="AUR6"/>
      <c r="AUS6"/>
      <c r="AUT6"/>
      <c r="AUU6"/>
      <c r="AUV6"/>
      <c r="AUW6"/>
      <c r="AUX6"/>
      <c r="AUY6"/>
      <c r="AUZ6"/>
      <c r="AVA6"/>
      <c r="AVB6"/>
      <c r="AVC6"/>
      <c r="AVD6"/>
      <c r="AVE6"/>
      <c r="AVF6"/>
      <c r="AVG6"/>
      <c r="AVH6"/>
      <c r="AVI6"/>
      <c r="AVJ6"/>
      <c r="AVK6"/>
      <c r="AVL6"/>
      <c r="AVM6"/>
      <c r="AVN6"/>
      <c r="AVO6"/>
      <c r="AVP6"/>
      <c r="AVQ6"/>
      <c r="AVR6"/>
      <c r="AVS6"/>
      <c r="AVT6"/>
      <c r="AVU6"/>
      <c r="AVV6"/>
      <c r="AVW6"/>
      <c r="AVX6"/>
      <c r="AVY6"/>
      <c r="AVZ6"/>
      <c r="AWA6"/>
      <c r="AWB6"/>
      <c r="AWC6"/>
      <c r="AWD6"/>
      <c r="AWE6"/>
      <c r="AWF6"/>
      <c r="AWG6"/>
      <c r="AWH6"/>
      <c r="AWI6"/>
      <c r="AWJ6"/>
      <c r="AWK6"/>
      <c r="AWL6"/>
      <c r="AWM6"/>
      <c r="AWN6"/>
      <c r="AWO6"/>
      <c r="AWP6"/>
      <c r="AWQ6"/>
      <c r="AWR6"/>
      <c r="AWS6"/>
    </row>
    <row r="7" spans="1:1293" s="33" customFormat="1" x14ac:dyDescent="0.2">
      <c r="A7" s="99"/>
      <c r="B7" s="100" t="s">
        <v>149</v>
      </c>
      <c r="C7" s="101"/>
      <c r="D7" s="102" t="s">
        <v>152</v>
      </c>
      <c r="E7" s="201">
        <f>E8</f>
        <v>0</v>
      </c>
      <c r="F7" s="201">
        <f>F8</f>
        <v>0</v>
      </c>
      <c r="G7" s="201">
        <f>G8</f>
        <v>0</v>
      </c>
      <c r="H7" s="29" t="e">
        <f t="shared" ref="H7:H72" si="4">G7/E7*100</f>
        <v>#DIV/0!</v>
      </c>
      <c r="I7" s="29" t="e">
        <f t="shared" ref="I7:I72" si="5">SUM(G7/F7*100)</f>
        <v>#DIV/0!</v>
      </c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  <c r="IN7"/>
      <c r="IO7"/>
      <c r="IP7"/>
      <c r="IQ7"/>
      <c r="IR7"/>
      <c r="IS7"/>
      <c r="IT7"/>
      <c r="IU7"/>
      <c r="IV7"/>
      <c r="IW7"/>
      <c r="IX7"/>
      <c r="IY7"/>
      <c r="IZ7"/>
      <c r="JA7"/>
      <c r="JB7"/>
      <c r="JC7"/>
      <c r="JD7"/>
      <c r="JE7"/>
      <c r="JF7"/>
      <c r="JG7"/>
      <c r="JH7"/>
      <c r="JI7"/>
      <c r="JJ7"/>
      <c r="JK7"/>
      <c r="JL7"/>
      <c r="JM7"/>
      <c r="JN7"/>
      <c r="JO7"/>
      <c r="JP7"/>
      <c r="JQ7"/>
      <c r="JR7"/>
      <c r="JS7"/>
      <c r="JT7"/>
      <c r="JU7"/>
      <c r="JV7"/>
      <c r="JW7"/>
      <c r="JX7"/>
      <c r="JY7"/>
      <c r="JZ7"/>
      <c r="KA7"/>
      <c r="KB7"/>
      <c r="KC7"/>
      <c r="KD7"/>
      <c r="KE7"/>
      <c r="KF7"/>
      <c r="KG7"/>
      <c r="KH7"/>
      <c r="KI7"/>
      <c r="KJ7"/>
      <c r="KK7"/>
      <c r="KL7"/>
      <c r="KM7"/>
      <c r="KN7"/>
      <c r="KO7"/>
      <c r="KP7"/>
      <c r="KQ7"/>
      <c r="KR7"/>
      <c r="KS7"/>
      <c r="KT7"/>
      <c r="KU7"/>
      <c r="KV7"/>
      <c r="KW7"/>
      <c r="KX7"/>
      <c r="KY7"/>
      <c r="KZ7"/>
      <c r="LA7"/>
      <c r="LB7"/>
      <c r="LC7"/>
      <c r="LD7"/>
      <c r="LE7"/>
      <c r="LF7"/>
      <c r="LG7"/>
      <c r="LH7"/>
      <c r="LI7"/>
      <c r="LJ7"/>
      <c r="LK7"/>
      <c r="LL7"/>
      <c r="LM7"/>
      <c r="LN7"/>
      <c r="LO7"/>
      <c r="LP7"/>
      <c r="LQ7"/>
      <c r="LR7"/>
      <c r="LS7"/>
      <c r="LT7"/>
      <c r="LU7"/>
      <c r="LV7"/>
      <c r="LW7"/>
      <c r="LX7"/>
      <c r="LY7"/>
      <c r="LZ7"/>
      <c r="MA7"/>
      <c r="MB7"/>
      <c r="MC7"/>
      <c r="MD7"/>
      <c r="ME7"/>
      <c r="MF7"/>
      <c r="MG7"/>
      <c r="MH7"/>
      <c r="MI7"/>
      <c r="MJ7"/>
      <c r="MK7"/>
      <c r="ML7"/>
      <c r="MM7"/>
      <c r="MN7"/>
      <c r="MO7"/>
      <c r="MP7"/>
      <c r="MQ7"/>
      <c r="MR7"/>
      <c r="MS7"/>
      <c r="MT7"/>
      <c r="MU7"/>
      <c r="MV7"/>
      <c r="MW7"/>
      <c r="MX7"/>
      <c r="MY7"/>
      <c r="MZ7"/>
      <c r="NA7"/>
      <c r="NB7"/>
      <c r="NC7"/>
      <c r="ND7"/>
      <c r="NE7"/>
      <c r="NF7"/>
      <c r="NG7"/>
      <c r="NH7"/>
      <c r="NI7"/>
      <c r="NJ7"/>
      <c r="NK7"/>
      <c r="NL7"/>
      <c r="NM7"/>
      <c r="NN7"/>
      <c r="NO7"/>
      <c r="NP7"/>
      <c r="NQ7"/>
      <c r="NR7"/>
      <c r="NS7"/>
      <c r="NT7"/>
      <c r="NU7"/>
      <c r="NV7"/>
      <c r="NW7"/>
      <c r="NX7"/>
      <c r="NY7"/>
      <c r="NZ7"/>
      <c r="OA7"/>
      <c r="OB7"/>
      <c r="OC7"/>
      <c r="OD7"/>
      <c r="OE7"/>
      <c r="OF7"/>
      <c r="OG7"/>
      <c r="OH7"/>
      <c r="OI7"/>
      <c r="OJ7"/>
      <c r="OK7"/>
      <c r="OL7"/>
      <c r="OM7"/>
      <c r="ON7"/>
      <c r="OO7"/>
      <c r="OP7"/>
      <c r="OQ7"/>
      <c r="OR7"/>
      <c r="OS7"/>
      <c r="OT7"/>
      <c r="OU7"/>
      <c r="OV7"/>
      <c r="OW7"/>
      <c r="OX7"/>
      <c r="OY7"/>
      <c r="OZ7"/>
      <c r="PA7"/>
      <c r="PB7"/>
      <c r="PC7"/>
      <c r="PD7"/>
      <c r="PE7"/>
      <c r="PF7"/>
      <c r="PG7"/>
      <c r="PH7"/>
      <c r="PI7"/>
      <c r="PJ7"/>
      <c r="PK7"/>
      <c r="PL7"/>
      <c r="PM7"/>
      <c r="PN7"/>
      <c r="PO7"/>
      <c r="PP7"/>
      <c r="PQ7"/>
      <c r="PR7"/>
      <c r="PS7"/>
      <c r="PT7"/>
      <c r="PU7"/>
      <c r="PV7"/>
      <c r="PW7"/>
      <c r="PX7"/>
      <c r="PY7"/>
      <c r="PZ7"/>
      <c r="QA7"/>
      <c r="QB7"/>
      <c r="QC7"/>
      <c r="QD7"/>
      <c r="QE7"/>
      <c r="QF7"/>
      <c r="QG7"/>
      <c r="QH7"/>
      <c r="QI7"/>
      <c r="QJ7"/>
      <c r="QK7"/>
      <c r="QL7"/>
      <c r="QM7"/>
      <c r="QN7"/>
      <c r="QO7"/>
      <c r="QP7"/>
      <c r="QQ7"/>
      <c r="QR7"/>
      <c r="QS7"/>
      <c r="QT7"/>
      <c r="QU7"/>
      <c r="QV7"/>
      <c r="QW7"/>
      <c r="QX7"/>
      <c r="QY7"/>
      <c r="QZ7"/>
      <c r="RA7"/>
      <c r="RB7"/>
      <c r="RC7"/>
      <c r="RD7"/>
      <c r="RE7"/>
      <c r="RF7"/>
      <c r="RG7"/>
      <c r="RH7"/>
      <c r="RI7"/>
      <c r="RJ7"/>
      <c r="RK7"/>
      <c r="RL7"/>
      <c r="RM7"/>
      <c r="RN7"/>
      <c r="RO7"/>
      <c r="RP7"/>
      <c r="RQ7"/>
      <c r="RR7"/>
      <c r="RS7"/>
      <c r="RT7"/>
      <c r="RU7"/>
      <c r="RV7"/>
      <c r="RW7"/>
      <c r="RX7"/>
      <c r="RY7"/>
      <c r="RZ7"/>
      <c r="SA7"/>
      <c r="SB7"/>
      <c r="SC7"/>
      <c r="SD7"/>
      <c r="SE7"/>
      <c r="SF7"/>
      <c r="SG7"/>
      <c r="SH7"/>
      <c r="SI7"/>
      <c r="SJ7"/>
      <c r="SK7"/>
      <c r="SL7"/>
      <c r="SM7"/>
      <c r="SN7"/>
      <c r="SO7"/>
      <c r="SP7"/>
      <c r="SQ7"/>
      <c r="SR7"/>
      <c r="SS7"/>
      <c r="ST7"/>
      <c r="SU7"/>
      <c r="SV7"/>
      <c r="SW7"/>
      <c r="SX7"/>
      <c r="SY7"/>
      <c r="SZ7"/>
      <c r="TA7"/>
      <c r="TB7"/>
      <c r="TC7"/>
      <c r="TD7"/>
      <c r="TE7"/>
      <c r="TF7"/>
      <c r="TG7"/>
      <c r="TH7"/>
      <c r="TI7"/>
      <c r="TJ7"/>
      <c r="TK7"/>
      <c r="TL7"/>
      <c r="TM7"/>
      <c r="TN7"/>
      <c r="TO7"/>
      <c r="TP7"/>
      <c r="TQ7"/>
      <c r="TR7"/>
      <c r="TS7"/>
      <c r="TT7"/>
      <c r="TU7"/>
      <c r="TV7"/>
      <c r="TW7"/>
      <c r="TX7"/>
      <c r="TY7"/>
      <c r="TZ7"/>
      <c r="UA7"/>
      <c r="UB7"/>
      <c r="UC7"/>
      <c r="UD7"/>
      <c r="UE7"/>
      <c r="UF7"/>
      <c r="UG7"/>
      <c r="UH7"/>
      <c r="UI7"/>
      <c r="UJ7"/>
      <c r="UK7"/>
      <c r="UL7"/>
      <c r="UM7"/>
      <c r="UN7"/>
      <c r="UO7"/>
      <c r="UP7"/>
      <c r="UQ7"/>
      <c r="UR7"/>
      <c r="US7"/>
      <c r="UT7"/>
      <c r="UU7"/>
      <c r="UV7"/>
      <c r="UW7"/>
      <c r="UX7"/>
      <c r="UY7"/>
      <c r="UZ7"/>
      <c r="VA7"/>
      <c r="VB7"/>
      <c r="VC7"/>
      <c r="VD7"/>
      <c r="VE7"/>
      <c r="VF7"/>
      <c r="VG7"/>
      <c r="VH7"/>
      <c r="VI7"/>
      <c r="VJ7"/>
      <c r="VK7"/>
      <c r="VL7"/>
      <c r="VM7"/>
      <c r="VN7"/>
      <c r="VO7"/>
      <c r="VP7"/>
      <c r="VQ7"/>
      <c r="VR7"/>
      <c r="VS7"/>
      <c r="VT7"/>
      <c r="VU7"/>
      <c r="VV7"/>
      <c r="VW7"/>
      <c r="VX7"/>
      <c r="VY7"/>
      <c r="VZ7"/>
      <c r="WA7"/>
      <c r="WB7"/>
      <c r="WC7"/>
      <c r="WD7"/>
      <c r="WE7"/>
      <c r="WF7"/>
      <c r="WG7"/>
      <c r="WH7"/>
      <c r="WI7"/>
      <c r="WJ7"/>
      <c r="WK7"/>
      <c r="WL7"/>
      <c r="WM7"/>
      <c r="WN7"/>
      <c r="WO7"/>
      <c r="WP7"/>
      <c r="WQ7"/>
      <c r="WR7"/>
      <c r="WS7"/>
      <c r="WT7"/>
      <c r="WU7"/>
      <c r="WV7"/>
      <c r="WW7"/>
      <c r="WX7"/>
      <c r="WY7"/>
      <c r="WZ7"/>
      <c r="XA7"/>
      <c r="XB7"/>
      <c r="XC7"/>
      <c r="XD7"/>
      <c r="XE7"/>
      <c r="XF7"/>
      <c r="XG7"/>
      <c r="XH7"/>
      <c r="XI7"/>
      <c r="XJ7"/>
      <c r="XK7"/>
      <c r="XL7"/>
      <c r="XM7"/>
      <c r="XN7"/>
      <c r="XO7"/>
      <c r="XP7"/>
      <c r="XQ7"/>
      <c r="XR7"/>
      <c r="XS7"/>
      <c r="XT7"/>
      <c r="XU7"/>
      <c r="XV7"/>
      <c r="XW7"/>
      <c r="XX7"/>
      <c r="XY7"/>
      <c r="XZ7"/>
      <c r="YA7"/>
      <c r="YB7"/>
      <c r="YC7"/>
      <c r="YD7"/>
      <c r="YE7"/>
      <c r="YF7"/>
      <c r="YG7"/>
      <c r="YH7"/>
      <c r="YI7"/>
      <c r="YJ7"/>
      <c r="YK7"/>
      <c r="YL7"/>
      <c r="YM7"/>
      <c r="YN7"/>
      <c r="YO7"/>
      <c r="YP7"/>
      <c r="YQ7"/>
      <c r="YR7"/>
      <c r="YS7"/>
      <c r="YT7"/>
      <c r="YU7"/>
      <c r="YV7"/>
      <c r="YW7"/>
      <c r="YX7"/>
      <c r="YY7"/>
      <c r="YZ7"/>
      <c r="ZA7"/>
      <c r="ZB7"/>
      <c r="ZC7"/>
      <c r="ZD7"/>
      <c r="ZE7"/>
      <c r="ZF7"/>
      <c r="ZG7"/>
      <c r="ZH7"/>
      <c r="ZI7"/>
      <c r="ZJ7"/>
      <c r="ZK7"/>
      <c r="ZL7"/>
      <c r="ZM7"/>
      <c r="ZN7"/>
      <c r="ZO7"/>
      <c r="ZP7"/>
      <c r="ZQ7"/>
      <c r="ZR7"/>
      <c r="ZS7"/>
      <c r="ZT7"/>
      <c r="ZU7"/>
      <c r="ZV7"/>
      <c r="ZW7"/>
      <c r="ZX7"/>
      <c r="ZY7"/>
      <c r="ZZ7"/>
      <c r="AAA7"/>
      <c r="AAB7"/>
      <c r="AAC7"/>
      <c r="AAD7"/>
      <c r="AAE7"/>
      <c r="AAF7"/>
      <c r="AAG7"/>
      <c r="AAH7"/>
      <c r="AAI7"/>
      <c r="AAJ7"/>
      <c r="AAK7"/>
      <c r="AAL7"/>
      <c r="AAM7"/>
      <c r="AAN7"/>
      <c r="AAO7"/>
      <c r="AAP7"/>
      <c r="AAQ7"/>
      <c r="AAR7"/>
      <c r="AAS7"/>
      <c r="AAT7"/>
      <c r="AAU7"/>
      <c r="AAV7"/>
      <c r="AAW7"/>
      <c r="AAX7"/>
      <c r="AAY7"/>
      <c r="AAZ7"/>
      <c r="ABA7"/>
      <c r="ABB7"/>
      <c r="ABC7"/>
      <c r="ABD7"/>
      <c r="ABE7"/>
      <c r="ABF7"/>
      <c r="ABG7"/>
      <c r="ABH7"/>
      <c r="ABI7"/>
      <c r="ABJ7"/>
      <c r="ABK7"/>
      <c r="ABL7"/>
      <c r="ABM7"/>
      <c r="ABN7"/>
      <c r="ABO7"/>
      <c r="ABP7"/>
      <c r="ABQ7"/>
      <c r="ABR7"/>
      <c r="ABS7"/>
      <c r="ABT7"/>
      <c r="ABU7"/>
      <c r="ABV7"/>
      <c r="ABW7"/>
      <c r="ABX7"/>
      <c r="ABY7"/>
      <c r="ABZ7"/>
      <c r="ACA7"/>
      <c r="ACB7"/>
      <c r="ACC7"/>
      <c r="ACD7"/>
      <c r="ACE7"/>
      <c r="ACF7"/>
      <c r="ACG7"/>
      <c r="ACH7"/>
      <c r="ACI7"/>
      <c r="ACJ7"/>
      <c r="ACK7"/>
      <c r="ACL7"/>
      <c r="ACM7"/>
      <c r="ACN7"/>
      <c r="ACO7"/>
      <c r="ACP7"/>
      <c r="ACQ7"/>
      <c r="ACR7"/>
      <c r="ACS7"/>
      <c r="ACT7"/>
      <c r="ACU7"/>
      <c r="ACV7"/>
      <c r="ACW7"/>
      <c r="ACX7"/>
      <c r="ACY7"/>
      <c r="ACZ7"/>
      <c r="ADA7"/>
      <c r="ADB7"/>
      <c r="ADC7"/>
      <c r="ADD7"/>
      <c r="ADE7"/>
      <c r="ADF7"/>
      <c r="ADG7"/>
      <c r="ADH7"/>
      <c r="ADI7"/>
      <c r="ADJ7"/>
      <c r="ADK7"/>
      <c r="ADL7"/>
      <c r="ADM7"/>
      <c r="ADN7"/>
      <c r="ADO7"/>
      <c r="ADP7"/>
      <c r="ADQ7"/>
      <c r="ADR7"/>
      <c r="ADS7"/>
      <c r="ADT7"/>
      <c r="ADU7"/>
      <c r="ADV7"/>
      <c r="ADW7"/>
      <c r="ADX7"/>
      <c r="ADY7"/>
      <c r="ADZ7"/>
      <c r="AEA7"/>
      <c r="AEB7"/>
      <c r="AEC7"/>
      <c r="AED7"/>
      <c r="AEE7"/>
      <c r="AEF7"/>
      <c r="AEG7"/>
      <c r="AEH7"/>
      <c r="AEI7"/>
      <c r="AEJ7"/>
      <c r="AEK7"/>
      <c r="AEL7"/>
      <c r="AEM7"/>
      <c r="AEN7"/>
      <c r="AEO7"/>
      <c r="AEP7"/>
      <c r="AEQ7"/>
      <c r="AER7"/>
      <c r="AES7"/>
      <c r="AET7"/>
      <c r="AEU7"/>
      <c r="AEV7"/>
      <c r="AEW7"/>
      <c r="AEX7"/>
      <c r="AEY7"/>
      <c r="AEZ7"/>
      <c r="AFA7"/>
      <c r="AFB7"/>
      <c r="AFC7"/>
      <c r="AFD7"/>
      <c r="AFE7"/>
      <c r="AFF7"/>
      <c r="AFG7"/>
      <c r="AFH7"/>
      <c r="AFI7"/>
      <c r="AFJ7"/>
      <c r="AFK7"/>
      <c r="AFL7"/>
      <c r="AFM7"/>
      <c r="AFN7"/>
      <c r="AFO7"/>
      <c r="AFP7"/>
      <c r="AFQ7"/>
      <c r="AFR7"/>
      <c r="AFS7"/>
      <c r="AFT7"/>
      <c r="AFU7"/>
      <c r="AFV7"/>
      <c r="AFW7"/>
      <c r="AFX7"/>
      <c r="AFY7"/>
      <c r="AFZ7"/>
      <c r="AGA7"/>
      <c r="AGB7"/>
      <c r="AGC7"/>
      <c r="AGD7"/>
      <c r="AGE7"/>
      <c r="AGF7"/>
      <c r="AGG7"/>
      <c r="AGH7"/>
      <c r="AGI7"/>
      <c r="AGJ7"/>
      <c r="AGK7"/>
      <c r="AGL7"/>
      <c r="AGM7"/>
      <c r="AGN7"/>
      <c r="AGO7"/>
      <c r="AGP7"/>
      <c r="AGQ7"/>
      <c r="AGR7"/>
      <c r="AGS7"/>
      <c r="AGT7"/>
      <c r="AGU7"/>
      <c r="AGV7"/>
      <c r="AGW7"/>
      <c r="AGX7"/>
      <c r="AGY7"/>
      <c r="AGZ7"/>
      <c r="AHA7"/>
      <c r="AHB7"/>
      <c r="AHC7"/>
      <c r="AHD7"/>
      <c r="AHE7"/>
      <c r="AHF7"/>
      <c r="AHG7"/>
      <c r="AHH7"/>
      <c r="AHI7"/>
      <c r="AHJ7"/>
      <c r="AHK7"/>
      <c r="AHL7"/>
      <c r="AHM7"/>
      <c r="AHN7"/>
      <c r="AHO7"/>
      <c r="AHP7"/>
      <c r="AHQ7"/>
      <c r="AHR7"/>
      <c r="AHS7"/>
      <c r="AHT7"/>
      <c r="AHU7"/>
      <c r="AHV7"/>
      <c r="AHW7"/>
      <c r="AHX7"/>
      <c r="AHY7"/>
      <c r="AHZ7"/>
      <c r="AIA7"/>
      <c r="AIB7"/>
      <c r="AIC7"/>
      <c r="AID7"/>
      <c r="AIE7"/>
      <c r="AIF7"/>
      <c r="AIG7"/>
      <c r="AIH7"/>
      <c r="AII7"/>
      <c r="AIJ7"/>
      <c r="AIK7"/>
      <c r="AIL7"/>
      <c r="AIM7"/>
      <c r="AIN7"/>
      <c r="AIO7"/>
      <c r="AIP7"/>
      <c r="AIQ7"/>
      <c r="AIR7"/>
      <c r="AIS7"/>
      <c r="AIT7"/>
      <c r="AIU7"/>
      <c r="AIV7"/>
      <c r="AIW7"/>
      <c r="AIX7"/>
      <c r="AIY7"/>
      <c r="AIZ7"/>
      <c r="AJA7"/>
      <c r="AJB7"/>
      <c r="AJC7"/>
      <c r="AJD7"/>
      <c r="AJE7"/>
      <c r="AJF7"/>
      <c r="AJG7"/>
      <c r="AJH7"/>
      <c r="AJI7"/>
      <c r="AJJ7"/>
      <c r="AJK7"/>
      <c r="AJL7"/>
      <c r="AJM7"/>
      <c r="AJN7"/>
      <c r="AJO7"/>
      <c r="AJP7"/>
      <c r="AJQ7"/>
      <c r="AJR7"/>
      <c r="AJS7"/>
      <c r="AJT7"/>
      <c r="AJU7"/>
      <c r="AJV7"/>
      <c r="AJW7"/>
      <c r="AJX7"/>
      <c r="AJY7"/>
      <c r="AJZ7"/>
      <c r="AKA7"/>
      <c r="AKB7"/>
      <c r="AKC7"/>
      <c r="AKD7"/>
      <c r="AKE7"/>
      <c r="AKF7"/>
      <c r="AKG7"/>
      <c r="AKH7"/>
      <c r="AKI7"/>
      <c r="AKJ7"/>
      <c r="AKK7"/>
      <c r="AKL7"/>
      <c r="AKM7"/>
      <c r="AKN7"/>
      <c r="AKO7"/>
      <c r="AKP7"/>
      <c r="AKQ7"/>
      <c r="AKR7"/>
      <c r="AKS7"/>
      <c r="AKT7"/>
      <c r="AKU7"/>
      <c r="AKV7"/>
      <c r="AKW7"/>
      <c r="AKX7"/>
      <c r="AKY7"/>
      <c r="AKZ7"/>
      <c r="ALA7"/>
      <c r="ALB7"/>
      <c r="ALC7"/>
      <c r="ALD7"/>
      <c r="ALE7"/>
      <c r="ALF7"/>
      <c r="ALG7"/>
      <c r="ALH7"/>
      <c r="ALI7"/>
      <c r="ALJ7"/>
      <c r="ALK7"/>
      <c r="ALL7"/>
      <c r="ALM7"/>
      <c r="ALN7"/>
      <c r="ALO7"/>
      <c r="ALP7"/>
      <c r="ALQ7"/>
      <c r="ALR7"/>
      <c r="ALS7"/>
      <c r="ALT7"/>
      <c r="ALU7"/>
      <c r="ALV7"/>
      <c r="ALW7"/>
      <c r="ALX7"/>
      <c r="ALY7"/>
      <c r="ALZ7"/>
      <c r="AMA7"/>
      <c r="AMB7"/>
      <c r="AMC7"/>
      <c r="AMD7"/>
      <c r="AME7"/>
      <c r="AMF7"/>
      <c r="AMG7"/>
      <c r="AMH7"/>
      <c r="AMI7"/>
      <c r="AMJ7"/>
      <c r="AMK7"/>
      <c r="AML7"/>
      <c r="AMM7"/>
      <c r="AMN7"/>
      <c r="AMO7"/>
      <c r="AMP7"/>
      <c r="AMQ7"/>
      <c r="AMR7"/>
      <c r="AMS7"/>
      <c r="AMT7"/>
      <c r="AMU7"/>
      <c r="AMV7"/>
      <c r="AMW7"/>
      <c r="AMX7"/>
      <c r="AMY7"/>
      <c r="AMZ7"/>
      <c r="ANA7"/>
      <c r="ANB7"/>
      <c r="ANC7"/>
      <c r="AND7"/>
      <c r="ANE7"/>
      <c r="ANF7"/>
      <c r="ANG7"/>
      <c r="ANH7"/>
      <c r="ANI7"/>
      <c r="ANJ7"/>
      <c r="ANK7"/>
      <c r="ANL7"/>
      <c r="ANM7"/>
      <c r="ANN7"/>
      <c r="ANO7"/>
      <c r="ANP7"/>
      <c r="ANQ7"/>
      <c r="ANR7"/>
      <c r="ANS7"/>
      <c r="ANT7"/>
      <c r="ANU7"/>
      <c r="ANV7"/>
      <c r="ANW7"/>
      <c r="ANX7"/>
      <c r="ANY7"/>
      <c r="ANZ7"/>
      <c r="AOA7"/>
      <c r="AOB7"/>
      <c r="AOC7"/>
      <c r="AOD7"/>
      <c r="AOE7"/>
      <c r="AOF7"/>
      <c r="AOG7"/>
      <c r="AOH7"/>
      <c r="AOI7"/>
      <c r="AOJ7"/>
      <c r="AOK7"/>
      <c r="AOL7"/>
      <c r="AOM7"/>
      <c r="AON7"/>
      <c r="AOO7"/>
      <c r="AOP7"/>
      <c r="AOQ7"/>
      <c r="AOR7"/>
      <c r="AOS7"/>
      <c r="AOT7"/>
      <c r="AOU7"/>
      <c r="AOV7"/>
      <c r="AOW7"/>
      <c r="AOX7"/>
      <c r="AOY7"/>
      <c r="AOZ7"/>
      <c r="APA7"/>
      <c r="APB7"/>
      <c r="APC7"/>
      <c r="APD7"/>
      <c r="APE7"/>
      <c r="APF7"/>
      <c r="APG7"/>
      <c r="APH7"/>
      <c r="API7"/>
      <c r="APJ7"/>
      <c r="APK7"/>
      <c r="APL7"/>
      <c r="APM7"/>
      <c r="APN7"/>
      <c r="APO7"/>
      <c r="APP7"/>
      <c r="APQ7"/>
      <c r="APR7"/>
      <c r="APS7"/>
      <c r="APT7"/>
      <c r="APU7"/>
      <c r="APV7"/>
      <c r="APW7"/>
      <c r="APX7"/>
      <c r="APY7"/>
      <c r="APZ7"/>
      <c r="AQA7"/>
      <c r="AQB7"/>
      <c r="AQC7"/>
      <c r="AQD7"/>
      <c r="AQE7"/>
      <c r="AQF7"/>
      <c r="AQG7"/>
      <c r="AQH7"/>
      <c r="AQI7"/>
      <c r="AQJ7"/>
      <c r="AQK7"/>
      <c r="AQL7"/>
      <c r="AQM7"/>
      <c r="AQN7"/>
      <c r="AQO7"/>
      <c r="AQP7"/>
      <c r="AQQ7"/>
      <c r="AQR7"/>
      <c r="AQS7"/>
      <c r="AQT7"/>
      <c r="AQU7"/>
      <c r="AQV7"/>
      <c r="AQW7"/>
      <c r="AQX7"/>
      <c r="AQY7"/>
      <c r="AQZ7"/>
      <c r="ARA7"/>
      <c r="ARB7"/>
      <c r="ARC7"/>
      <c r="ARD7"/>
      <c r="ARE7"/>
      <c r="ARF7"/>
      <c r="ARG7"/>
      <c r="ARH7"/>
      <c r="ARI7"/>
      <c r="ARJ7"/>
      <c r="ARK7"/>
      <c r="ARL7"/>
      <c r="ARM7"/>
      <c r="ARN7"/>
      <c r="ARO7"/>
      <c r="ARP7"/>
      <c r="ARQ7"/>
      <c r="ARR7"/>
      <c r="ARS7"/>
      <c r="ART7"/>
      <c r="ARU7"/>
      <c r="ARV7"/>
      <c r="ARW7"/>
      <c r="ARX7"/>
      <c r="ARY7"/>
      <c r="ARZ7"/>
      <c r="ASA7"/>
      <c r="ASB7"/>
      <c r="ASC7"/>
      <c r="ASD7"/>
      <c r="ASE7"/>
      <c r="ASF7"/>
      <c r="ASG7"/>
      <c r="ASH7"/>
      <c r="ASI7"/>
      <c r="ASJ7"/>
      <c r="ASK7"/>
      <c r="ASL7"/>
      <c r="ASM7"/>
      <c r="ASN7"/>
      <c r="ASO7"/>
      <c r="ASP7"/>
      <c r="ASQ7"/>
      <c r="ASR7"/>
      <c r="ASS7"/>
      <c r="AST7"/>
      <c r="ASU7"/>
      <c r="ASV7"/>
      <c r="ASW7"/>
      <c r="ASX7"/>
      <c r="ASY7"/>
      <c r="ASZ7"/>
      <c r="ATA7"/>
      <c r="ATB7"/>
      <c r="ATC7"/>
      <c r="ATD7"/>
      <c r="ATE7"/>
      <c r="ATF7"/>
      <c r="ATG7"/>
      <c r="ATH7"/>
      <c r="ATI7"/>
      <c r="ATJ7"/>
      <c r="ATK7"/>
      <c r="ATL7"/>
      <c r="ATM7"/>
      <c r="ATN7"/>
      <c r="ATO7"/>
      <c r="ATP7"/>
      <c r="ATQ7"/>
      <c r="ATR7"/>
      <c r="ATS7"/>
      <c r="ATT7"/>
      <c r="ATU7"/>
      <c r="ATV7"/>
      <c r="ATW7"/>
      <c r="ATX7"/>
      <c r="ATY7"/>
      <c r="ATZ7"/>
      <c r="AUA7"/>
      <c r="AUB7"/>
      <c r="AUC7"/>
      <c r="AUD7"/>
      <c r="AUE7"/>
      <c r="AUF7"/>
      <c r="AUG7"/>
      <c r="AUH7"/>
      <c r="AUI7"/>
      <c r="AUJ7"/>
      <c r="AUK7"/>
      <c r="AUL7"/>
      <c r="AUM7"/>
      <c r="AUN7"/>
      <c r="AUO7"/>
      <c r="AUP7"/>
      <c r="AUQ7"/>
      <c r="AUR7"/>
      <c r="AUS7"/>
      <c r="AUT7"/>
      <c r="AUU7"/>
      <c r="AUV7"/>
      <c r="AUW7"/>
      <c r="AUX7"/>
      <c r="AUY7"/>
      <c r="AUZ7"/>
      <c r="AVA7"/>
      <c r="AVB7"/>
      <c r="AVC7"/>
      <c r="AVD7"/>
      <c r="AVE7"/>
      <c r="AVF7"/>
      <c r="AVG7"/>
      <c r="AVH7"/>
      <c r="AVI7"/>
      <c r="AVJ7"/>
      <c r="AVK7"/>
      <c r="AVL7"/>
      <c r="AVM7"/>
      <c r="AVN7"/>
      <c r="AVO7"/>
      <c r="AVP7"/>
      <c r="AVQ7"/>
      <c r="AVR7"/>
      <c r="AVS7"/>
      <c r="AVT7"/>
      <c r="AVU7"/>
      <c r="AVV7"/>
      <c r="AVW7"/>
      <c r="AVX7"/>
      <c r="AVY7"/>
      <c r="AVZ7"/>
      <c r="AWA7"/>
      <c r="AWB7"/>
      <c r="AWC7"/>
      <c r="AWD7"/>
      <c r="AWE7"/>
      <c r="AWF7"/>
      <c r="AWG7"/>
      <c r="AWH7"/>
      <c r="AWI7"/>
      <c r="AWJ7"/>
      <c r="AWK7"/>
      <c r="AWL7"/>
      <c r="AWM7"/>
      <c r="AWN7"/>
      <c r="AWO7"/>
      <c r="AWP7"/>
      <c r="AWQ7"/>
      <c r="AWR7"/>
      <c r="AWS7"/>
    </row>
    <row r="8" spans="1:1293" s="33" customFormat="1" ht="15" customHeight="1" x14ac:dyDescent="0.2">
      <c r="A8" s="99"/>
      <c r="B8" s="103" t="s">
        <v>150</v>
      </c>
      <c r="C8" s="101"/>
      <c r="D8" s="104" t="s">
        <v>151</v>
      </c>
      <c r="E8" s="202"/>
      <c r="F8" s="202"/>
      <c r="G8" s="202"/>
      <c r="H8" s="29" t="e">
        <f t="shared" si="4"/>
        <v>#DIV/0!</v>
      </c>
      <c r="I8" s="29" t="e">
        <f t="shared" si="5"/>
        <v>#DIV/0!</v>
      </c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  <c r="IN8"/>
      <c r="IO8"/>
      <c r="IP8"/>
      <c r="IQ8"/>
      <c r="IR8"/>
      <c r="IS8"/>
      <c r="IT8"/>
      <c r="IU8"/>
      <c r="IV8"/>
      <c r="IW8"/>
      <c r="IX8"/>
      <c r="IY8"/>
      <c r="IZ8"/>
      <c r="JA8"/>
      <c r="JB8"/>
      <c r="JC8"/>
      <c r="JD8"/>
      <c r="JE8"/>
      <c r="JF8"/>
      <c r="JG8"/>
      <c r="JH8"/>
      <c r="JI8"/>
      <c r="JJ8"/>
      <c r="JK8"/>
      <c r="JL8"/>
      <c r="JM8"/>
      <c r="JN8"/>
      <c r="JO8"/>
      <c r="JP8"/>
      <c r="JQ8"/>
      <c r="JR8"/>
      <c r="JS8"/>
      <c r="JT8"/>
      <c r="JU8"/>
      <c r="JV8"/>
      <c r="JW8"/>
      <c r="JX8"/>
      <c r="JY8"/>
      <c r="JZ8"/>
      <c r="KA8"/>
      <c r="KB8"/>
      <c r="KC8"/>
      <c r="KD8"/>
      <c r="KE8"/>
      <c r="KF8"/>
      <c r="KG8"/>
      <c r="KH8"/>
      <c r="KI8"/>
      <c r="KJ8"/>
      <c r="KK8"/>
      <c r="KL8"/>
      <c r="KM8"/>
      <c r="KN8"/>
      <c r="KO8"/>
      <c r="KP8"/>
      <c r="KQ8"/>
      <c r="KR8"/>
      <c r="KS8"/>
      <c r="KT8"/>
      <c r="KU8"/>
      <c r="KV8"/>
      <c r="KW8"/>
      <c r="KX8"/>
      <c r="KY8"/>
      <c r="KZ8"/>
      <c r="LA8"/>
      <c r="LB8"/>
      <c r="LC8"/>
      <c r="LD8"/>
      <c r="LE8"/>
      <c r="LF8"/>
      <c r="LG8"/>
      <c r="LH8"/>
      <c r="LI8"/>
      <c r="LJ8"/>
      <c r="LK8"/>
      <c r="LL8"/>
      <c r="LM8"/>
      <c r="LN8"/>
      <c r="LO8"/>
      <c r="LP8"/>
      <c r="LQ8"/>
      <c r="LR8"/>
      <c r="LS8"/>
      <c r="LT8"/>
      <c r="LU8"/>
      <c r="LV8"/>
      <c r="LW8"/>
      <c r="LX8"/>
      <c r="LY8"/>
      <c r="LZ8"/>
      <c r="MA8"/>
      <c r="MB8"/>
      <c r="MC8"/>
      <c r="MD8"/>
      <c r="ME8"/>
      <c r="MF8"/>
      <c r="MG8"/>
      <c r="MH8"/>
      <c r="MI8"/>
      <c r="MJ8"/>
      <c r="MK8"/>
      <c r="ML8"/>
      <c r="MM8"/>
      <c r="MN8"/>
      <c r="MO8"/>
      <c r="MP8"/>
      <c r="MQ8"/>
      <c r="MR8"/>
      <c r="MS8"/>
      <c r="MT8"/>
      <c r="MU8"/>
      <c r="MV8"/>
      <c r="MW8"/>
      <c r="MX8"/>
      <c r="MY8"/>
      <c r="MZ8"/>
      <c r="NA8"/>
      <c r="NB8"/>
      <c r="NC8"/>
      <c r="ND8"/>
      <c r="NE8"/>
      <c r="NF8"/>
      <c r="NG8"/>
      <c r="NH8"/>
      <c r="NI8"/>
      <c r="NJ8"/>
      <c r="NK8"/>
      <c r="NL8"/>
      <c r="NM8"/>
      <c r="NN8"/>
      <c r="NO8"/>
      <c r="NP8"/>
      <c r="NQ8"/>
      <c r="NR8"/>
      <c r="NS8"/>
      <c r="NT8"/>
      <c r="NU8"/>
      <c r="NV8"/>
      <c r="NW8"/>
      <c r="NX8"/>
      <c r="NY8"/>
      <c r="NZ8"/>
      <c r="OA8"/>
      <c r="OB8"/>
      <c r="OC8"/>
      <c r="OD8"/>
      <c r="OE8"/>
      <c r="OF8"/>
      <c r="OG8"/>
      <c r="OH8"/>
      <c r="OI8"/>
      <c r="OJ8"/>
      <c r="OK8"/>
      <c r="OL8"/>
      <c r="OM8"/>
      <c r="ON8"/>
      <c r="OO8"/>
      <c r="OP8"/>
      <c r="OQ8"/>
      <c r="OR8"/>
      <c r="OS8"/>
      <c r="OT8"/>
      <c r="OU8"/>
      <c r="OV8"/>
      <c r="OW8"/>
      <c r="OX8"/>
      <c r="OY8"/>
      <c r="OZ8"/>
      <c r="PA8"/>
      <c r="PB8"/>
      <c r="PC8"/>
      <c r="PD8"/>
      <c r="PE8"/>
      <c r="PF8"/>
      <c r="PG8"/>
      <c r="PH8"/>
      <c r="PI8"/>
      <c r="PJ8"/>
      <c r="PK8"/>
      <c r="PL8"/>
      <c r="PM8"/>
      <c r="PN8"/>
      <c r="PO8"/>
      <c r="PP8"/>
      <c r="PQ8"/>
      <c r="PR8"/>
      <c r="PS8"/>
      <c r="PT8"/>
      <c r="PU8"/>
      <c r="PV8"/>
      <c r="PW8"/>
      <c r="PX8"/>
      <c r="PY8"/>
      <c r="PZ8"/>
      <c r="QA8"/>
      <c r="QB8"/>
      <c r="QC8"/>
      <c r="QD8"/>
      <c r="QE8"/>
      <c r="QF8"/>
      <c r="QG8"/>
      <c r="QH8"/>
      <c r="QI8"/>
      <c r="QJ8"/>
      <c r="QK8"/>
      <c r="QL8"/>
      <c r="QM8"/>
      <c r="QN8"/>
      <c r="QO8"/>
      <c r="QP8"/>
      <c r="QQ8"/>
      <c r="QR8"/>
      <c r="QS8"/>
      <c r="QT8"/>
      <c r="QU8"/>
      <c r="QV8"/>
      <c r="QW8"/>
      <c r="QX8"/>
      <c r="QY8"/>
      <c r="QZ8"/>
      <c r="RA8"/>
      <c r="RB8"/>
      <c r="RC8"/>
      <c r="RD8"/>
      <c r="RE8"/>
      <c r="RF8"/>
      <c r="RG8"/>
      <c r="RH8"/>
      <c r="RI8"/>
      <c r="RJ8"/>
      <c r="RK8"/>
      <c r="RL8"/>
      <c r="RM8"/>
      <c r="RN8"/>
      <c r="RO8"/>
      <c r="RP8"/>
      <c r="RQ8"/>
      <c r="RR8"/>
      <c r="RS8"/>
      <c r="RT8"/>
      <c r="RU8"/>
      <c r="RV8"/>
      <c r="RW8"/>
      <c r="RX8"/>
      <c r="RY8"/>
      <c r="RZ8"/>
      <c r="SA8"/>
      <c r="SB8"/>
      <c r="SC8"/>
      <c r="SD8"/>
      <c r="SE8"/>
      <c r="SF8"/>
      <c r="SG8"/>
      <c r="SH8"/>
      <c r="SI8"/>
      <c r="SJ8"/>
      <c r="SK8"/>
      <c r="SL8"/>
      <c r="SM8"/>
      <c r="SN8"/>
      <c r="SO8"/>
      <c r="SP8"/>
      <c r="SQ8"/>
      <c r="SR8"/>
      <c r="SS8"/>
      <c r="ST8"/>
      <c r="SU8"/>
      <c r="SV8"/>
      <c r="SW8"/>
      <c r="SX8"/>
      <c r="SY8"/>
      <c r="SZ8"/>
      <c r="TA8"/>
      <c r="TB8"/>
      <c r="TC8"/>
      <c r="TD8"/>
      <c r="TE8"/>
      <c r="TF8"/>
      <c r="TG8"/>
      <c r="TH8"/>
      <c r="TI8"/>
      <c r="TJ8"/>
      <c r="TK8"/>
      <c r="TL8"/>
      <c r="TM8"/>
      <c r="TN8"/>
      <c r="TO8"/>
      <c r="TP8"/>
      <c r="TQ8"/>
      <c r="TR8"/>
      <c r="TS8"/>
      <c r="TT8"/>
      <c r="TU8"/>
      <c r="TV8"/>
      <c r="TW8"/>
      <c r="TX8"/>
      <c r="TY8"/>
      <c r="TZ8"/>
      <c r="UA8"/>
      <c r="UB8"/>
      <c r="UC8"/>
      <c r="UD8"/>
      <c r="UE8"/>
      <c r="UF8"/>
      <c r="UG8"/>
      <c r="UH8"/>
      <c r="UI8"/>
      <c r="UJ8"/>
      <c r="UK8"/>
      <c r="UL8"/>
      <c r="UM8"/>
      <c r="UN8"/>
      <c r="UO8"/>
      <c r="UP8"/>
      <c r="UQ8"/>
      <c r="UR8"/>
      <c r="US8"/>
      <c r="UT8"/>
      <c r="UU8"/>
      <c r="UV8"/>
      <c r="UW8"/>
      <c r="UX8"/>
      <c r="UY8"/>
      <c r="UZ8"/>
      <c r="VA8"/>
      <c r="VB8"/>
      <c r="VC8"/>
      <c r="VD8"/>
      <c r="VE8"/>
      <c r="VF8"/>
      <c r="VG8"/>
      <c r="VH8"/>
      <c r="VI8"/>
      <c r="VJ8"/>
      <c r="VK8"/>
      <c r="VL8"/>
      <c r="VM8"/>
      <c r="VN8"/>
      <c r="VO8"/>
      <c r="VP8"/>
      <c r="VQ8"/>
      <c r="VR8"/>
      <c r="VS8"/>
      <c r="VT8"/>
      <c r="VU8"/>
      <c r="VV8"/>
      <c r="VW8"/>
      <c r="VX8"/>
      <c r="VY8"/>
      <c r="VZ8"/>
      <c r="WA8"/>
      <c r="WB8"/>
      <c r="WC8"/>
      <c r="WD8"/>
      <c r="WE8"/>
      <c r="WF8"/>
      <c r="WG8"/>
      <c r="WH8"/>
      <c r="WI8"/>
      <c r="WJ8"/>
      <c r="WK8"/>
      <c r="WL8"/>
      <c r="WM8"/>
      <c r="WN8"/>
      <c r="WO8"/>
      <c r="WP8"/>
      <c r="WQ8"/>
      <c r="WR8"/>
      <c r="WS8"/>
      <c r="WT8"/>
      <c r="WU8"/>
      <c r="WV8"/>
      <c r="WW8"/>
      <c r="WX8"/>
      <c r="WY8"/>
      <c r="WZ8"/>
      <c r="XA8"/>
      <c r="XB8"/>
      <c r="XC8"/>
      <c r="XD8"/>
      <c r="XE8"/>
      <c r="XF8"/>
      <c r="XG8"/>
      <c r="XH8"/>
      <c r="XI8"/>
      <c r="XJ8"/>
      <c r="XK8"/>
      <c r="XL8"/>
      <c r="XM8"/>
      <c r="XN8"/>
      <c r="XO8"/>
      <c r="XP8"/>
      <c r="XQ8"/>
      <c r="XR8"/>
      <c r="XS8"/>
      <c r="XT8"/>
      <c r="XU8"/>
      <c r="XV8"/>
      <c r="XW8"/>
      <c r="XX8"/>
      <c r="XY8"/>
      <c r="XZ8"/>
      <c r="YA8"/>
      <c r="YB8"/>
      <c r="YC8"/>
      <c r="YD8"/>
      <c r="YE8"/>
      <c r="YF8"/>
      <c r="YG8"/>
      <c r="YH8"/>
      <c r="YI8"/>
      <c r="YJ8"/>
      <c r="YK8"/>
      <c r="YL8"/>
      <c r="YM8"/>
      <c r="YN8"/>
      <c r="YO8"/>
      <c r="YP8"/>
      <c r="YQ8"/>
      <c r="YR8"/>
      <c r="YS8"/>
      <c r="YT8"/>
      <c r="YU8"/>
      <c r="YV8"/>
      <c r="YW8"/>
      <c r="YX8"/>
      <c r="YY8"/>
      <c r="YZ8"/>
      <c r="ZA8"/>
      <c r="ZB8"/>
      <c r="ZC8"/>
      <c r="ZD8"/>
      <c r="ZE8"/>
      <c r="ZF8"/>
      <c r="ZG8"/>
      <c r="ZH8"/>
      <c r="ZI8"/>
      <c r="ZJ8"/>
      <c r="ZK8"/>
      <c r="ZL8"/>
      <c r="ZM8"/>
      <c r="ZN8"/>
      <c r="ZO8"/>
      <c r="ZP8"/>
      <c r="ZQ8"/>
      <c r="ZR8"/>
      <c r="ZS8"/>
      <c r="ZT8"/>
      <c r="ZU8"/>
      <c r="ZV8"/>
      <c r="ZW8"/>
      <c r="ZX8"/>
      <c r="ZY8"/>
      <c r="ZZ8"/>
      <c r="AAA8"/>
      <c r="AAB8"/>
      <c r="AAC8"/>
      <c r="AAD8"/>
      <c r="AAE8"/>
      <c r="AAF8"/>
      <c r="AAG8"/>
      <c r="AAH8"/>
      <c r="AAI8"/>
      <c r="AAJ8"/>
      <c r="AAK8"/>
      <c r="AAL8"/>
      <c r="AAM8"/>
      <c r="AAN8"/>
      <c r="AAO8"/>
      <c r="AAP8"/>
      <c r="AAQ8"/>
      <c r="AAR8"/>
      <c r="AAS8"/>
      <c r="AAT8"/>
      <c r="AAU8"/>
      <c r="AAV8"/>
      <c r="AAW8"/>
      <c r="AAX8"/>
      <c r="AAY8"/>
      <c r="AAZ8"/>
      <c r="ABA8"/>
      <c r="ABB8"/>
      <c r="ABC8"/>
      <c r="ABD8"/>
      <c r="ABE8"/>
      <c r="ABF8"/>
      <c r="ABG8"/>
      <c r="ABH8"/>
      <c r="ABI8"/>
      <c r="ABJ8"/>
      <c r="ABK8"/>
      <c r="ABL8"/>
      <c r="ABM8"/>
      <c r="ABN8"/>
      <c r="ABO8"/>
      <c r="ABP8"/>
      <c r="ABQ8"/>
      <c r="ABR8"/>
      <c r="ABS8"/>
      <c r="ABT8"/>
      <c r="ABU8"/>
      <c r="ABV8"/>
      <c r="ABW8"/>
      <c r="ABX8"/>
      <c r="ABY8"/>
      <c r="ABZ8"/>
      <c r="ACA8"/>
      <c r="ACB8"/>
      <c r="ACC8"/>
      <c r="ACD8"/>
      <c r="ACE8"/>
      <c r="ACF8"/>
      <c r="ACG8"/>
      <c r="ACH8"/>
      <c r="ACI8"/>
      <c r="ACJ8"/>
      <c r="ACK8"/>
      <c r="ACL8"/>
      <c r="ACM8"/>
      <c r="ACN8"/>
      <c r="ACO8"/>
      <c r="ACP8"/>
      <c r="ACQ8"/>
      <c r="ACR8"/>
      <c r="ACS8"/>
      <c r="ACT8"/>
      <c r="ACU8"/>
      <c r="ACV8"/>
      <c r="ACW8"/>
      <c r="ACX8"/>
      <c r="ACY8"/>
      <c r="ACZ8"/>
      <c r="ADA8"/>
      <c r="ADB8"/>
      <c r="ADC8"/>
      <c r="ADD8"/>
      <c r="ADE8"/>
      <c r="ADF8"/>
      <c r="ADG8"/>
      <c r="ADH8"/>
      <c r="ADI8"/>
      <c r="ADJ8"/>
      <c r="ADK8"/>
      <c r="ADL8"/>
      <c r="ADM8"/>
      <c r="ADN8"/>
      <c r="ADO8"/>
      <c r="ADP8"/>
      <c r="ADQ8"/>
      <c r="ADR8"/>
      <c r="ADS8"/>
      <c r="ADT8"/>
      <c r="ADU8"/>
      <c r="ADV8"/>
      <c r="ADW8"/>
      <c r="ADX8"/>
      <c r="ADY8"/>
      <c r="ADZ8"/>
      <c r="AEA8"/>
      <c r="AEB8"/>
      <c r="AEC8"/>
      <c r="AED8"/>
      <c r="AEE8"/>
      <c r="AEF8"/>
      <c r="AEG8"/>
      <c r="AEH8"/>
      <c r="AEI8"/>
      <c r="AEJ8"/>
      <c r="AEK8"/>
      <c r="AEL8"/>
      <c r="AEM8"/>
      <c r="AEN8"/>
      <c r="AEO8"/>
      <c r="AEP8"/>
      <c r="AEQ8"/>
      <c r="AER8"/>
      <c r="AES8"/>
      <c r="AET8"/>
      <c r="AEU8"/>
      <c r="AEV8"/>
      <c r="AEW8"/>
      <c r="AEX8"/>
      <c r="AEY8"/>
      <c r="AEZ8"/>
      <c r="AFA8"/>
      <c r="AFB8"/>
      <c r="AFC8"/>
      <c r="AFD8"/>
      <c r="AFE8"/>
      <c r="AFF8"/>
      <c r="AFG8"/>
      <c r="AFH8"/>
      <c r="AFI8"/>
      <c r="AFJ8"/>
      <c r="AFK8"/>
      <c r="AFL8"/>
      <c r="AFM8"/>
      <c r="AFN8"/>
      <c r="AFO8"/>
      <c r="AFP8"/>
      <c r="AFQ8"/>
      <c r="AFR8"/>
      <c r="AFS8"/>
      <c r="AFT8"/>
      <c r="AFU8"/>
      <c r="AFV8"/>
      <c r="AFW8"/>
      <c r="AFX8"/>
      <c r="AFY8"/>
      <c r="AFZ8"/>
      <c r="AGA8"/>
      <c r="AGB8"/>
      <c r="AGC8"/>
      <c r="AGD8"/>
      <c r="AGE8"/>
      <c r="AGF8"/>
      <c r="AGG8"/>
      <c r="AGH8"/>
      <c r="AGI8"/>
      <c r="AGJ8"/>
      <c r="AGK8"/>
      <c r="AGL8"/>
      <c r="AGM8"/>
      <c r="AGN8"/>
      <c r="AGO8"/>
      <c r="AGP8"/>
      <c r="AGQ8"/>
      <c r="AGR8"/>
      <c r="AGS8"/>
      <c r="AGT8"/>
      <c r="AGU8"/>
      <c r="AGV8"/>
      <c r="AGW8"/>
      <c r="AGX8"/>
      <c r="AGY8"/>
      <c r="AGZ8"/>
      <c r="AHA8"/>
      <c r="AHB8"/>
      <c r="AHC8"/>
      <c r="AHD8"/>
      <c r="AHE8"/>
      <c r="AHF8"/>
      <c r="AHG8"/>
      <c r="AHH8"/>
      <c r="AHI8"/>
      <c r="AHJ8"/>
      <c r="AHK8"/>
      <c r="AHL8"/>
      <c r="AHM8"/>
      <c r="AHN8"/>
      <c r="AHO8"/>
      <c r="AHP8"/>
      <c r="AHQ8"/>
      <c r="AHR8"/>
      <c r="AHS8"/>
      <c r="AHT8"/>
      <c r="AHU8"/>
      <c r="AHV8"/>
      <c r="AHW8"/>
      <c r="AHX8"/>
      <c r="AHY8"/>
      <c r="AHZ8"/>
      <c r="AIA8"/>
      <c r="AIB8"/>
      <c r="AIC8"/>
      <c r="AID8"/>
      <c r="AIE8"/>
      <c r="AIF8"/>
      <c r="AIG8"/>
      <c r="AIH8"/>
      <c r="AII8"/>
      <c r="AIJ8"/>
      <c r="AIK8"/>
      <c r="AIL8"/>
      <c r="AIM8"/>
      <c r="AIN8"/>
      <c r="AIO8"/>
      <c r="AIP8"/>
      <c r="AIQ8"/>
      <c r="AIR8"/>
      <c r="AIS8"/>
      <c r="AIT8"/>
      <c r="AIU8"/>
      <c r="AIV8"/>
      <c r="AIW8"/>
      <c r="AIX8"/>
      <c r="AIY8"/>
      <c r="AIZ8"/>
      <c r="AJA8"/>
      <c r="AJB8"/>
      <c r="AJC8"/>
      <c r="AJD8"/>
      <c r="AJE8"/>
      <c r="AJF8"/>
      <c r="AJG8"/>
      <c r="AJH8"/>
      <c r="AJI8"/>
      <c r="AJJ8"/>
      <c r="AJK8"/>
      <c r="AJL8"/>
      <c r="AJM8"/>
      <c r="AJN8"/>
      <c r="AJO8"/>
      <c r="AJP8"/>
      <c r="AJQ8"/>
      <c r="AJR8"/>
      <c r="AJS8"/>
      <c r="AJT8"/>
      <c r="AJU8"/>
      <c r="AJV8"/>
      <c r="AJW8"/>
      <c r="AJX8"/>
      <c r="AJY8"/>
      <c r="AJZ8"/>
      <c r="AKA8"/>
      <c r="AKB8"/>
      <c r="AKC8"/>
      <c r="AKD8"/>
      <c r="AKE8"/>
      <c r="AKF8"/>
      <c r="AKG8"/>
      <c r="AKH8"/>
      <c r="AKI8"/>
      <c r="AKJ8"/>
      <c r="AKK8"/>
      <c r="AKL8"/>
      <c r="AKM8"/>
      <c r="AKN8"/>
      <c r="AKO8"/>
      <c r="AKP8"/>
      <c r="AKQ8"/>
      <c r="AKR8"/>
      <c r="AKS8"/>
      <c r="AKT8"/>
      <c r="AKU8"/>
      <c r="AKV8"/>
      <c r="AKW8"/>
      <c r="AKX8"/>
      <c r="AKY8"/>
      <c r="AKZ8"/>
      <c r="ALA8"/>
      <c r="ALB8"/>
      <c r="ALC8"/>
      <c r="ALD8"/>
      <c r="ALE8"/>
      <c r="ALF8"/>
      <c r="ALG8"/>
      <c r="ALH8"/>
      <c r="ALI8"/>
      <c r="ALJ8"/>
      <c r="ALK8"/>
      <c r="ALL8"/>
      <c r="ALM8"/>
      <c r="ALN8"/>
      <c r="ALO8"/>
      <c r="ALP8"/>
      <c r="ALQ8"/>
      <c r="ALR8"/>
      <c r="ALS8"/>
      <c r="ALT8"/>
      <c r="ALU8"/>
      <c r="ALV8"/>
      <c r="ALW8"/>
      <c r="ALX8"/>
      <c r="ALY8"/>
      <c r="ALZ8"/>
      <c r="AMA8"/>
      <c r="AMB8"/>
      <c r="AMC8"/>
      <c r="AMD8"/>
      <c r="AME8"/>
      <c r="AMF8"/>
      <c r="AMG8"/>
      <c r="AMH8"/>
      <c r="AMI8"/>
      <c r="AMJ8"/>
      <c r="AMK8"/>
      <c r="AML8"/>
      <c r="AMM8"/>
      <c r="AMN8"/>
      <c r="AMO8"/>
      <c r="AMP8"/>
      <c r="AMQ8"/>
      <c r="AMR8"/>
      <c r="AMS8"/>
      <c r="AMT8"/>
      <c r="AMU8"/>
      <c r="AMV8"/>
      <c r="AMW8"/>
      <c r="AMX8"/>
      <c r="AMY8"/>
      <c r="AMZ8"/>
      <c r="ANA8"/>
      <c r="ANB8"/>
      <c r="ANC8"/>
      <c r="AND8"/>
      <c r="ANE8"/>
      <c r="ANF8"/>
      <c r="ANG8"/>
      <c r="ANH8"/>
      <c r="ANI8"/>
      <c r="ANJ8"/>
      <c r="ANK8"/>
      <c r="ANL8"/>
      <c r="ANM8"/>
      <c r="ANN8"/>
      <c r="ANO8"/>
      <c r="ANP8"/>
      <c r="ANQ8"/>
      <c r="ANR8"/>
      <c r="ANS8"/>
      <c r="ANT8"/>
      <c r="ANU8"/>
      <c r="ANV8"/>
      <c r="ANW8"/>
      <c r="ANX8"/>
      <c r="ANY8"/>
      <c r="ANZ8"/>
      <c r="AOA8"/>
      <c r="AOB8"/>
      <c r="AOC8"/>
      <c r="AOD8"/>
      <c r="AOE8"/>
      <c r="AOF8"/>
      <c r="AOG8"/>
      <c r="AOH8"/>
      <c r="AOI8"/>
      <c r="AOJ8"/>
      <c r="AOK8"/>
      <c r="AOL8"/>
      <c r="AOM8"/>
      <c r="AON8"/>
      <c r="AOO8"/>
      <c r="AOP8"/>
      <c r="AOQ8"/>
      <c r="AOR8"/>
      <c r="AOS8"/>
      <c r="AOT8"/>
      <c r="AOU8"/>
      <c r="AOV8"/>
      <c r="AOW8"/>
      <c r="AOX8"/>
      <c r="AOY8"/>
      <c r="AOZ8"/>
      <c r="APA8"/>
      <c r="APB8"/>
      <c r="APC8"/>
      <c r="APD8"/>
      <c r="APE8"/>
      <c r="APF8"/>
      <c r="APG8"/>
      <c r="APH8"/>
      <c r="API8"/>
      <c r="APJ8"/>
      <c r="APK8"/>
      <c r="APL8"/>
      <c r="APM8"/>
      <c r="APN8"/>
      <c r="APO8"/>
      <c r="APP8"/>
      <c r="APQ8"/>
      <c r="APR8"/>
      <c r="APS8"/>
      <c r="APT8"/>
      <c r="APU8"/>
      <c r="APV8"/>
      <c r="APW8"/>
      <c r="APX8"/>
      <c r="APY8"/>
      <c r="APZ8"/>
      <c r="AQA8"/>
      <c r="AQB8"/>
      <c r="AQC8"/>
      <c r="AQD8"/>
      <c r="AQE8"/>
      <c r="AQF8"/>
      <c r="AQG8"/>
      <c r="AQH8"/>
      <c r="AQI8"/>
      <c r="AQJ8"/>
      <c r="AQK8"/>
      <c r="AQL8"/>
      <c r="AQM8"/>
      <c r="AQN8"/>
      <c r="AQO8"/>
      <c r="AQP8"/>
      <c r="AQQ8"/>
      <c r="AQR8"/>
      <c r="AQS8"/>
      <c r="AQT8"/>
      <c r="AQU8"/>
      <c r="AQV8"/>
      <c r="AQW8"/>
      <c r="AQX8"/>
      <c r="AQY8"/>
      <c r="AQZ8"/>
      <c r="ARA8"/>
      <c r="ARB8"/>
      <c r="ARC8"/>
      <c r="ARD8"/>
      <c r="ARE8"/>
      <c r="ARF8"/>
      <c r="ARG8"/>
      <c r="ARH8"/>
      <c r="ARI8"/>
      <c r="ARJ8"/>
      <c r="ARK8"/>
      <c r="ARL8"/>
      <c r="ARM8"/>
      <c r="ARN8"/>
      <c r="ARO8"/>
      <c r="ARP8"/>
      <c r="ARQ8"/>
      <c r="ARR8"/>
      <c r="ARS8"/>
      <c r="ART8"/>
      <c r="ARU8"/>
      <c r="ARV8"/>
      <c r="ARW8"/>
      <c r="ARX8"/>
      <c r="ARY8"/>
      <c r="ARZ8"/>
      <c r="ASA8"/>
      <c r="ASB8"/>
      <c r="ASC8"/>
      <c r="ASD8"/>
      <c r="ASE8"/>
      <c r="ASF8"/>
      <c r="ASG8"/>
      <c r="ASH8"/>
      <c r="ASI8"/>
      <c r="ASJ8"/>
      <c r="ASK8"/>
      <c r="ASL8"/>
      <c r="ASM8"/>
      <c r="ASN8"/>
      <c r="ASO8"/>
      <c r="ASP8"/>
      <c r="ASQ8"/>
      <c r="ASR8"/>
      <c r="ASS8"/>
      <c r="AST8"/>
      <c r="ASU8"/>
      <c r="ASV8"/>
      <c r="ASW8"/>
      <c r="ASX8"/>
      <c r="ASY8"/>
      <c r="ASZ8"/>
      <c r="ATA8"/>
      <c r="ATB8"/>
      <c r="ATC8"/>
      <c r="ATD8"/>
      <c r="ATE8"/>
      <c r="ATF8"/>
      <c r="ATG8"/>
      <c r="ATH8"/>
      <c r="ATI8"/>
      <c r="ATJ8"/>
      <c r="ATK8"/>
      <c r="ATL8"/>
      <c r="ATM8"/>
      <c r="ATN8"/>
      <c r="ATO8"/>
      <c r="ATP8"/>
      <c r="ATQ8"/>
      <c r="ATR8"/>
      <c r="ATS8"/>
      <c r="ATT8"/>
      <c r="ATU8"/>
      <c r="ATV8"/>
      <c r="ATW8"/>
      <c r="ATX8"/>
      <c r="ATY8"/>
      <c r="ATZ8"/>
      <c r="AUA8"/>
      <c r="AUB8"/>
      <c r="AUC8"/>
      <c r="AUD8"/>
      <c r="AUE8"/>
      <c r="AUF8"/>
      <c r="AUG8"/>
      <c r="AUH8"/>
      <c r="AUI8"/>
      <c r="AUJ8"/>
      <c r="AUK8"/>
      <c r="AUL8"/>
      <c r="AUM8"/>
      <c r="AUN8"/>
      <c r="AUO8"/>
      <c r="AUP8"/>
      <c r="AUQ8"/>
      <c r="AUR8"/>
      <c r="AUS8"/>
      <c r="AUT8"/>
      <c r="AUU8"/>
      <c r="AUV8"/>
      <c r="AUW8"/>
      <c r="AUX8"/>
      <c r="AUY8"/>
      <c r="AUZ8"/>
      <c r="AVA8"/>
      <c r="AVB8"/>
      <c r="AVC8"/>
      <c r="AVD8"/>
      <c r="AVE8"/>
      <c r="AVF8"/>
      <c r="AVG8"/>
      <c r="AVH8"/>
      <c r="AVI8"/>
      <c r="AVJ8"/>
      <c r="AVK8"/>
      <c r="AVL8"/>
      <c r="AVM8"/>
      <c r="AVN8"/>
      <c r="AVO8"/>
      <c r="AVP8"/>
      <c r="AVQ8"/>
      <c r="AVR8"/>
      <c r="AVS8"/>
      <c r="AVT8"/>
      <c r="AVU8"/>
      <c r="AVV8"/>
      <c r="AVW8"/>
      <c r="AVX8"/>
      <c r="AVY8"/>
      <c r="AVZ8"/>
      <c r="AWA8"/>
      <c r="AWB8"/>
      <c r="AWC8"/>
      <c r="AWD8"/>
      <c r="AWE8"/>
      <c r="AWF8"/>
      <c r="AWG8"/>
      <c r="AWH8"/>
      <c r="AWI8"/>
      <c r="AWJ8"/>
      <c r="AWK8"/>
      <c r="AWL8"/>
      <c r="AWM8"/>
      <c r="AWN8"/>
      <c r="AWO8"/>
      <c r="AWP8"/>
      <c r="AWQ8"/>
      <c r="AWR8"/>
      <c r="AWS8"/>
    </row>
    <row r="9" spans="1:1293" s="31" customFormat="1" x14ac:dyDescent="0.2">
      <c r="A9" s="99"/>
      <c r="B9" s="100" t="s">
        <v>130</v>
      </c>
      <c r="C9" s="101"/>
      <c r="D9" s="102" t="s">
        <v>53</v>
      </c>
      <c r="E9" s="201">
        <f>SUM(E10)</f>
        <v>4415</v>
      </c>
      <c r="F9" s="201">
        <f>F10</f>
        <v>27234</v>
      </c>
      <c r="G9" s="201">
        <f t="shared" ref="G9" si="6">SUM(G10)</f>
        <v>27234.16</v>
      </c>
      <c r="H9" s="29">
        <f t="shared" si="4"/>
        <v>616.85526613816535</v>
      </c>
      <c r="I9" s="29">
        <f t="shared" si="5"/>
        <v>100.00058750091796</v>
      </c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  <c r="GG9"/>
      <c r="GH9"/>
      <c r="GI9"/>
      <c r="GJ9"/>
      <c r="GK9"/>
      <c r="GL9"/>
      <c r="GM9"/>
      <c r="GN9"/>
      <c r="GO9"/>
      <c r="GP9"/>
      <c r="GQ9"/>
      <c r="GR9"/>
      <c r="GS9"/>
      <c r="GT9"/>
      <c r="GU9"/>
      <c r="GV9"/>
      <c r="GW9"/>
      <c r="GX9"/>
      <c r="GY9"/>
      <c r="GZ9"/>
      <c r="HA9"/>
      <c r="HB9"/>
      <c r="HC9"/>
      <c r="HD9"/>
      <c r="HE9"/>
      <c r="HF9"/>
      <c r="HG9"/>
      <c r="HH9"/>
      <c r="HI9"/>
      <c r="HJ9"/>
      <c r="HK9"/>
      <c r="HL9"/>
      <c r="HM9"/>
      <c r="HN9"/>
      <c r="HO9"/>
      <c r="HP9"/>
      <c r="HQ9"/>
      <c r="HR9"/>
      <c r="HS9"/>
      <c r="HT9"/>
      <c r="HU9"/>
      <c r="HV9"/>
      <c r="HW9"/>
      <c r="HX9"/>
      <c r="HY9"/>
      <c r="HZ9"/>
      <c r="IA9"/>
      <c r="IB9"/>
      <c r="IC9"/>
      <c r="ID9"/>
      <c r="IE9"/>
      <c r="IF9"/>
      <c r="IG9"/>
      <c r="IH9"/>
      <c r="II9"/>
      <c r="IJ9"/>
      <c r="IK9"/>
      <c r="IL9"/>
      <c r="IM9"/>
      <c r="IN9"/>
      <c r="IO9"/>
      <c r="IP9"/>
      <c r="IQ9"/>
      <c r="IR9"/>
      <c r="IS9"/>
      <c r="IT9"/>
      <c r="IU9"/>
      <c r="IV9"/>
      <c r="IW9"/>
      <c r="IX9"/>
      <c r="IY9"/>
      <c r="IZ9"/>
      <c r="JA9"/>
      <c r="JB9"/>
      <c r="JC9"/>
      <c r="JD9"/>
      <c r="JE9"/>
      <c r="JF9"/>
      <c r="JG9"/>
      <c r="JH9"/>
      <c r="JI9"/>
      <c r="JJ9"/>
      <c r="JK9"/>
      <c r="JL9"/>
      <c r="JM9"/>
      <c r="JN9"/>
      <c r="JO9"/>
      <c r="JP9"/>
      <c r="JQ9"/>
      <c r="JR9"/>
      <c r="JS9"/>
      <c r="JT9"/>
      <c r="JU9"/>
      <c r="JV9"/>
      <c r="JW9"/>
      <c r="JX9"/>
      <c r="JY9"/>
      <c r="JZ9"/>
      <c r="KA9"/>
      <c r="KB9"/>
      <c r="KC9"/>
      <c r="KD9"/>
      <c r="KE9"/>
      <c r="KF9"/>
      <c r="KG9"/>
      <c r="KH9"/>
      <c r="KI9"/>
      <c r="KJ9"/>
      <c r="KK9"/>
      <c r="KL9"/>
      <c r="KM9"/>
      <c r="KN9"/>
      <c r="KO9"/>
      <c r="KP9"/>
      <c r="KQ9"/>
      <c r="KR9"/>
      <c r="KS9"/>
      <c r="KT9"/>
      <c r="KU9"/>
      <c r="KV9"/>
      <c r="KW9"/>
      <c r="KX9"/>
      <c r="KY9"/>
      <c r="KZ9"/>
      <c r="LA9"/>
      <c r="LB9"/>
      <c r="LC9"/>
      <c r="LD9"/>
      <c r="LE9"/>
      <c r="LF9"/>
      <c r="LG9"/>
      <c r="LH9"/>
      <c r="LI9"/>
      <c r="LJ9"/>
      <c r="LK9"/>
      <c r="LL9"/>
      <c r="LM9"/>
      <c r="LN9"/>
      <c r="LO9"/>
      <c r="LP9"/>
      <c r="LQ9"/>
      <c r="LR9"/>
      <c r="LS9"/>
      <c r="LT9"/>
      <c r="LU9"/>
      <c r="LV9"/>
      <c r="LW9"/>
      <c r="LX9"/>
      <c r="LY9"/>
      <c r="LZ9"/>
      <c r="MA9"/>
      <c r="MB9"/>
      <c r="MC9"/>
      <c r="MD9"/>
      <c r="ME9"/>
      <c r="MF9"/>
      <c r="MG9"/>
      <c r="MH9"/>
      <c r="MI9"/>
      <c r="MJ9"/>
      <c r="MK9"/>
      <c r="ML9"/>
      <c r="MM9"/>
      <c r="MN9"/>
      <c r="MO9"/>
      <c r="MP9"/>
      <c r="MQ9"/>
      <c r="MR9"/>
      <c r="MS9"/>
      <c r="MT9"/>
      <c r="MU9"/>
      <c r="MV9"/>
      <c r="MW9"/>
      <c r="MX9"/>
      <c r="MY9"/>
      <c r="MZ9"/>
      <c r="NA9"/>
      <c r="NB9"/>
      <c r="NC9"/>
      <c r="ND9"/>
      <c r="NE9"/>
      <c r="NF9"/>
      <c r="NG9"/>
      <c r="NH9"/>
      <c r="NI9"/>
      <c r="NJ9"/>
      <c r="NK9"/>
      <c r="NL9"/>
      <c r="NM9"/>
      <c r="NN9"/>
      <c r="NO9"/>
      <c r="NP9"/>
      <c r="NQ9"/>
      <c r="NR9"/>
      <c r="NS9"/>
      <c r="NT9"/>
      <c r="NU9"/>
      <c r="NV9"/>
      <c r="NW9"/>
      <c r="NX9"/>
      <c r="NY9"/>
      <c r="NZ9"/>
      <c r="OA9"/>
      <c r="OB9"/>
      <c r="OC9"/>
      <c r="OD9"/>
      <c r="OE9"/>
      <c r="OF9"/>
      <c r="OG9"/>
      <c r="OH9"/>
      <c r="OI9"/>
      <c r="OJ9"/>
      <c r="OK9"/>
      <c r="OL9"/>
      <c r="OM9"/>
      <c r="ON9"/>
      <c r="OO9"/>
      <c r="OP9"/>
      <c r="OQ9"/>
      <c r="OR9"/>
      <c r="OS9"/>
      <c r="OT9"/>
      <c r="OU9"/>
      <c r="OV9"/>
      <c r="OW9"/>
      <c r="OX9"/>
      <c r="OY9"/>
      <c r="OZ9"/>
      <c r="PA9"/>
      <c r="PB9"/>
      <c r="PC9"/>
      <c r="PD9"/>
      <c r="PE9"/>
      <c r="PF9"/>
      <c r="PG9"/>
      <c r="PH9"/>
      <c r="PI9"/>
      <c r="PJ9"/>
      <c r="PK9"/>
      <c r="PL9"/>
      <c r="PM9"/>
      <c r="PN9"/>
      <c r="PO9"/>
      <c r="PP9"/>
      <c r="PQ9"/>
      <c r="PR9"/>
      <c r="PS9"/>
      <c r="PT9"/>
      <c r="PU9"/>
      <c r="PV9"/>
      <c r="PW9"/>
      <c r="PX9"/>
      <c r="PY9"/>
      <c r="PZ9"/>
      <c r="QA9"/>
      <c r="QB9"/>
      <c r="QC9"/>
      <c r="QD9"/>
      <c r="QE9"/>
      <c r="QF9"/>
      <c r="QG9"/>
      <c r="QH9"/>
      <c r="QI9"/>
      <c r="QJ9"/>
      <c r="QK9"/>
      <c r="QL9"/>
      <c r="QM9"/>
      <c r="QN9"/>
      <c r="QO9"/>
      <c r="QP9"/>
      <c r="QQ9"/>
      <c r="QR9"/>
      <c r="QS9"/>
      <c r="QT9"/>
      <c r="QU9"/>
      <c r="QV9"/>
      <c r="QW9"/>
      <c r="QX9"/>
      <c r="QY9"/>
      <c r="QZ9"/>
      <c r="RA9"/>
      <c r="RB9"/>
      <c r="RC9"/>
      <c r="RD9"/>
      <c r="RE9"/>
      <c r="RF9"/>
      <c r="RG9"/>
      <c r="RH9"/>
      <c r="RI9"/>
      <c r="RJ9"/>
      <c r="RK9"/>
      <c r="RL9"/>
      <c r="RM9"/>
      <c r="RN9"/>
      <c r="RO9"/>
      <c r="RP9"/>
      <c r="RQ9"/>
      <c r="RR9"/>
      <c r="RS9"/>
      <c r="RT9"/>
      <c r="RU9"/>
      <c r="RV9"/>
      <c r="RW9"/>
      <c r="RX9"/>
      <c r="RY9"/>
      <c r="RZ9"/>
      <c r="SA9"/>
      <c r="SB9"/>
      <c r="SC9"/>
      <c r="SD9"/>
      <c r="SE9"/>
      <c r="SF9"/>
      <c r="SG9"/>
      <c r="SH9"/>
      <c r="SI9"/>
      <c r="SJ9"/>
      <c r="SK9"/>
      <c r="SL9"/>
      <c r="SM9"/>
      <c r="SN9"/>
      <c r="SO9"/>
      <c r="SP9"/>
      <c r="SQ9"/>
      <c r="SR9"/>
      <c r="SS9"/>
      <c r="ST9"/>
      <c r="SU9"/>
      <c r="SV9"/>
      <c r="SW9"/>
      <c r="SX9"/>
      <c r="SY9"/>
      <c r="SZ9"/>
      <c r="TA9"/>
      <c r="TB9"/>
      <c r="TC9"/>
      <c r="TD9"/>
      <c r="TE9"/>
      <c r="TF9"/>
      <c r="TG9"/>
      <c r="TH9"/>
      <c r="TI9"/>
      <c r="TJ9"/>
      <c r="TK9"/>
      <c r="TL9"/>
      <c r="TM9"/>
      <c r="TN9"/>
      <c r="TO9"/>
      <c r="TP9"/>
      <c r="TQ9"/>
      <c r="TR9"/>
      <c r="TS9"/>
      <c r="TT9"/>
      <c r="TU9"/>
      <c r="TV9"/>
      <c r="TW9"/>
      <c r="TX9"/>
      <c r="TY9"/>
      <c r="TZ9"/>
      <c r="UA9"/>
      <c r="UB9"/>
      <c r="UC9"/>
      <c r="UD9"/>
      <c r="UE9"/>
      <c r="UF9"/>
      <c r="UG9"/>
      <c r="UH9"/>
      <c r="UI9"/>
      <c r="UJ9"/>
      <c r="UK9"/>
      <c r="UL9"/>
      <c r="UM9"/>
      <c r="UN9"/>
      <c r="UO9"/>
      <c r="UP9"/>
      <c r="UQ9"/>
      <c r="UR9"/>
      <c r="US9"/>
      <c r="UT9"/>
      <c r="UU9"/>
      <c r="UV9"/>
      <c r="UW9"/>
      <c r="UX9"/>
      <c r="UY9"/>
      <c r="UZ9"/>
      <c r="VA9"/>
      <c r="VB9"/>
      <c r="VC9"/>
      <c r="VD9"/>
      <c r="VE9"/>
      <c r="VF9"/>
      <c r="VG9"/>
      <c r="VH9"/>
      <c r="VI9"/>
      <c r="VJ9"/>
      <c r="VK9"/>
      <c r="VL9"/>
      <c r="VM9"/>
      <c r="VN9"/>
      <c r="VO9"/>
      <c r="VP9"/>
      <c r="VQ9"/>
      <c r="VR9"/>
      <c r="VS9"/>
      <c r="VT9"/>
      <c r="VU9"/>
      <c r="VV9"/>
      <c r="VW9"/>
      <c r="VX9"/>
      <c r="VY9"/>
      <c r="VZ9"/>
      <c r="WA9"/>
      <c r="WB9"/>
      <c r="WC9"/>
      <c r="WD9"/>
      <c r="WE9"/>
      <c r="WF9"/>
      <c r="WG9"/>
      <c r="WH9"/>
      <c r="WI9"/>
      <c r="WJ9"/>
      <c r="WK9"/>
      <c r="WL9"/>
      <c r="WM9"/>
      <c r="WN9"/>
      <c r="WO9"/>
      <c r="WP9"/>
      <c r="WQ9"/>
      <c r="WR9"/>
      <c r="WS9"/>
      <c r="WT9"/>
      <c r="WU9"/>
      <c r="WV9"/>
      <c r="WW9"/>
      <c r="WX9"/>
      <c r="WY9"/>
      <c r="WZ9"/>
      <c r="XA9"/>
      <c r="XB9"/>
      <c r="XC9"/>
      <c r="XD9"/>
      <c r="XE9"/>
      <c r="XF9"/>
      <c r="XG9"/>
      <c r="XH9"/>
      <c r="XI9"/>
      <c r="XJ9"/>
      <c r="XK9"/>
      <c r="XL9"/>
      <c r="XM9"/>
      <c r="XN9"/>
      <c r="XO9"/>
      <c r="XP9"/>
      <c r="XQ9"/>
      <c r="XR9"/>
      <c r="XS9"/>
      <c r="XT9"/>
      <c r="XU9"/>
      <c r="XV9"/>
      <c r="XW9"/>
      <c r="XX9"/>
      <c r="XY9"/>
      <c r="XZ9"/>
      <c r="YA9"/>
      <c r="YB9"/>
      <c r="YC9"/>
      <c r="YD9"/>
      <c r="YE9"/>
      <c r="YF9"/>
      <c r="YG9"/>
      <c r="YH9"/>
      <c r="YI9"/>
      <c r="YJ9"/>
      <c r="YK9"/>
      <c r="YL9"/>
      <c r="YM9"/>
      <c r="YN9"/>
      <c r="YO9"/>
      <c r="YP9"/>
      <c r="YQ9"/>
      <c r="YR9"/>
      <c r="YS9"/>
      <c r="YT9"/>
      <c r="YU9"/>
      <c r="YV9"/>
      <c r="YW9"/>
      <c r="YX9"/>
      <c r="YY9"/>
      <c r="YZ9"/>
      <c r="ZA9"/>
      <c r="ZB9"/>
      <c r="ZC9"/>
      <c r="ZD9"/>
      <c r="ZE9"/>
      <c r="ZF9"/>
      <c r="ZG9"/>
      <c r="ZH9"/>
      <c r="ZI9"/>
      <c r="ZJ9"/>
      <c r="ZK9"/>
      <c r="ZL9"/>
      <c r="ZM9"/>
      <c r="ZN9"/>
      <c r="ZO9"/>
      <c r="ZP9"/>
      <c r="ZQ9"/>
      <c r="ZR9"/>
      <c r="ZS9"/>
      <c r="ZT9"/>
      <c r="ZU9"/>
      <c r="ZV9"/>
      <c r="ZW9"/>
      <c r="ZX9"/>
      <c r="ZY9"/>
      <c r="ZZ9"/>
      <c r="AAA9"/>
      <c r="AAB9"/>
      <c r="AAC9"/>
      <c r="AAD9"/>
      <c r="AAE9"/>
      <c r="AAF9"/>
      <c r="AAG9"/>
      <c r="AAH9"/>
      <c r="AAI9"/>
      <c r="AAJ9"/>
      <c r="AAK9"/>
      <c r="AAL9"/>
      <c r="AAM9"/>
      <c r="AAN9"/>
      <c r="AAO9"/>
      <c r="AAP9"/>
      <c r="AAQ9"/>
      <c r="AAR9"/>
      <c r="AAS9"/>
      <c r="AAT9"/>
      <c r="AAU9"/>
      <c r="AAV9"/>
      <c r="AAW9"/>
      <c r="AAX9"/>
      <c r="AAY9"/>
      <c r="AAZ9"/>
      <c r="ABA9"/>
      <c r="ABB9"/>
      <c r="ABC9"/>
      <c r="ABD9"/>
      <c r="ABE9"/>
      <c r="ABF9"/>
      <c r="ABG9"/>
      <c r="ABH9"/>
      <c r="ABI9"/>
      <c r="ABJ9"/>
      <c r="ABK9"/>
      <c r="ABL9"/>
      <c r="ABM9"/>
      <c r="ABN9"/>
      <c r="ABO9"/>
      <c r="ABP9"/>
      <c r="ABQ9"/>
      <c r="ABR9"/>
      <c r="ABS9"/>
      <c r="ABT9"/>
      <c r="ABU9"/>
      <c r="ABV9"/>
      <c r="ABW9"/>
      <c r="ABX9"/>
      <c r="ABY9"/>
      <c r="ABZ9"/>
      <c r="ACA9"/>
      <c r="ACB9"/>
      <c r="ACC9"/>
      <c r="ACD9"/>
      <c r="ACE9"/>
      <c r="ACF9"/>
      <c r="ACG9"/>
      <c r="ACH9"/>
      <c r="ACI9"/>
      <c r="ACJ9"/>
      <c r="ACK9"/>
      <c r="ACL9"/>
      <c r="ACM9"/>
      <c r="ACN9"/>
      <c r="ACO9"/>
      <c r="ACP9"/>
      <c r="ACQ9"/>
      <c r="ACR9"/>
      <c r="ACS9"/>
      <c r="ACT9"/>
      <c r="ACU9"/>
      <c r="ACV9"/>
      <c r="ACW9"/>
      <c r="ACX9"/>
      <c r="ACY9"/>
      <c r="ACZ9"/>
      <c r="ADA9"/>
      <c r="ADB9"/>
      <c r="ADC9"/>
      <c r="ADD9"/>
      <c r="ADE9"/>
      <c r="ADF9"/>
      <c r="ADG9"/>
      <c r="ADH9"/>
      <c r="ADI9"/>
      <c r="ADJ9"/>
      <c r="ADK9"/>
      <c r="ADL9"/>
      <c r="ADM9"/>
      <c r="ADN9"/>
      <c r="ADO9"/>
      <c r="ADP9"/>
      <c r="ADQ9"/>
      <c r="ADR9"/>
      <c r="ADS9"/>
      <c r="ADT9"/>
      <c r="ADU9"/>
      <c r="ADV9"/>
      <c r="ADW9"/>
      <c r="ADX9"/>
      <c r="ADY9"/>
      <c r="ADZ9"/>
      <c r="AEA9"/>
      <c r="AEB9"/>
      <c r="AEC9"/>
      <c r="AED9"/>
      <c r="AEE9"/>
      <c r="AEF9"/>
      <c r="AEG9"/>
      <c r="AEH9"/>
      <c r="AEI9"/>
      <c r="AEJ9"/>
      <c r="AEK9"/>
      <c r="AEL9"/>
      <c r="AEM9"/>
      <c r="AEN9"/>
      <c r="AEO9"/>
      <c r="AEP9"/>
      <c r="AEQ9"/>
      <c r="AER9"/>
      <c r="AES9"/>
      <c r="AET9"/>
      <c r="AEU9"/>
      <c r="AEV9"/>
      <c r="AEW9"/>
      <c r="AEX9"/>
      <c r="AEY9"/>
      <c r="AEZ9"/>
      <c r="AFA9"/>
      <c r="AFB9"/>
      <c r="AFC9"/>
      <c r="AFD9"/>
      <c r="AFE9"/>
      <c r="AFF9"/>
      <c r="AFG9"/>
      <c r="AFH9"/>
      <c r="AFI9"/>
      <c r="AFJ9"/>
      <c r="AFK9"/>
      <c r="AFL9"/>
      <c r="AFM9"/>
      <c r="AFN9"/>
      <c r="AFO9"/>
      <c r="AFP9"/>
      <c r="AFQ9"/>
      <c r="AFR9"/>
      <c r="AFS9"/>
      <c r="AFT9"/>
      <c r="AFU9"/>
      <c r="AFV9"/>
      <c r="AFW9"/>
      <c r="AFX9"/>
      <c r="AFY9"/>
      <c r="AFZ9"/>
      <c r="AGA9"/>
      <c r="AGB9"/>
      <c r="AGC9"/>
      <c r="AGD9"/>
      <c r="AGE9"/>
      <c r="AGF9"/>
      <c r="AGG9"/>
      <c r="AGH9"/>
      <c r="AGI9"/>
      <c r="AGJ9"/>
      <c r="AGK9"/>
      <c r="AGL9"/>
      <c r="AGM9"/>
      <c r="AGN9"/>
      <c r="AGO9"/>
      <c r="AGP9"/>
      <c r="AGQ9"/>
      <c r="AGR9"/>
      <c r="AGS9"/>
      <c r="AGT9"/>
      <c r="AGU9"/>
      <c r="AGV9"/>
      <c r="AGW9"/>
      <c r="AGX9"/>
      <c r="AGY9"/>
      <c r="AGZ9"/>
      <c r="AHA9"/>
      <c r="AHB9"/>
      <c r="AHC9"/>
      <c r="AHD9"/>
      <c r="AHE9"/>
      <c r="AHF9"/>
      <c r="AHG9"/>
      <c r="AHH9"/>
      <c r="AHI9"/>
      <c r="AHJ9"/>
      <c r="AHK9"/>
      <c r="AHL9"/>
      <c r="AHM9"/>
      <c r="AHN9"/>
      <c r="AHO9"/>
      <c r="AHP9"/>
      <c r="AHQ9"/>
      <c r="AHR9"/>
      <c r="AHS9"/>
      <c r="AHT9"/>
      <c r="AHU9"/>
      <c r="AHV9"/>
      <c r="AHW9"/>
      <c r="AHX9"/>
      <c r="AHY9"/>
      <c r="AHZ9"/>
      <c r="AIA9"/>
      <c r="AIB9"/>
      <c r="AIC9"/>
      <c r="AID9"/>
      <c r="AIE9"/>
      <c r="AIF9"/>
      <c r="AIG9"/>
      <c r="AIH9"/>
      <c r="AII9"/>
      <c r="AIJ9"/>
      <c r="AIK9"/>
      <c r="AIL9"/>
      <c r="AIM9"/>
      <c r="AIN9"/>
      <c r="AIO9"/>
      <c r="AIP9"/>
      <c r="AIQ9"/>
      <c r="AIR9"/>
      <c r="AIS9"/>
      <c r="AIT9"/>
      <c r="AIU9"/>
      <c r="AIV9"/>
      <c r="AIW9"/>
      <c r="AIX9"/>
      <c r="AIY9"/>
      <c r="AIZ9"/>
      <c r="AJA9"/>
      <c r="AJB9"/>
      <c r="AJC9"/>
      <c r="AJD9"/>
      <c r="AJE9"/>
      <c r="AJF9"/>
      <c r="AJG9"/>
      <c r="AJH9"/>
      <c r="AJI9"/>
      <c r="AJJ9"/>
      <c r="AJK9"/>
      <c r="AJL9"/>
      <c r="AJM9"/>
      <c r="AJN9"/>
      <c r="AJO9"/>
      <c r="AJP9"/>
      <c r="AJQ9"/>
      <c r="AJR9"/>
      <c r="AJS9"/>
      <c r="AJT9"/>
      <c r="AJU9"/>
      <c r="AJV9"/>
      <c r="AJW9"/>
      <c r="AJX9"/>
      <c r="AJY9"/>
      <c r="AJZ9"/>
      <c r="AKA9"/>
      <c r="AKB9"/>
      <c r="AKC9"/>
      <c r="AKD9"/>
      <c r="AKE9"/>
      <c r="AKF9"/>
      <c r="AKG9"/>
      <c r="AKH9"/>
      <c r="AKI9"/>
      <c r="AKJ9"/>
      <c r="AKK9"/>
      <c r="AKL9"/>
      <c r="AKM9"/>
      <c r="AKN9"/>
      <c r="AKO9"/>
      <c r="AKP9"/>
      <c r="AKQ9"/>
      <c r="AKR9"/>
      <c r="AKS9"/>
      <c r="AKT9"/>
      <c r="AKU9"/>
      <c r="AKV9"/>
      <c r="AKW9"/>
      <c r="AKX9"/>
      <c r="AKY9"/>
      <c r="AKZ9"/>
      <c r="ALA9"/>
      <c r="ALB9"/>
      <c r="ALC9"/>
      <c r="ALD9"/>
      <c r="ALE9"/>
      <c r="ALF9"/>
      <c r="ALG9"/>
      <c r="ALH9"/>
      <c r="ALI9"/>
      <c r="ALJ9"/>
      <c r="ALK9"/>
      <c r="ALL9"/>
      <c r="ALM9"/>
      <c r="ALN9"/>
      <c r="ALO9"/>
      <c r="ALP9"/>
      <c r="ALQ9"/>
      <c r="ALR9"/>
      <c r="ALS9"/>
      <c r="ALT9"/>
      <c r="ALU9"/>
      <c r="ALV9"/>
      <c r="ALW9"/>
      <c r="ALX9"/>
      <c r="ALY9"/>
      <c r="ALZ9"/>
      <c r="AMA9"/>
      <c r="AMB9"/>
      <c r="AMC9"/>
      <c r="AMD9"/>
      <c r="AME9"/>
      <c r="AMF9"/>
      <c r="AMG9"/>
      <c r="AMH9"/>
      <c r="AMI9"/>
      <c r="AMJ9"/>
      <c r="AMK9"/>
      <c r="AML9"/>
      <c r="AMM9"/>
      <c r="AMN9"/>
      <c r="AMO9"/>
      <c r="AMP9"/>
      <c r="AMQ9"/>
      <c r="AMR9"/>
      <c r="AMS9"/>
      <c r="AMT9"/>
      <c r="AMU9"/>
      <c r="AMV9"/>
      <c r="AMW9"/>
      <c r="AMX9"/>
      <c r="AMY9"/>
      <c r="AMZ9"/>
      <c r="ANA9"/>
      <c r="ANB9"/>
      <c r="ANC9"/>
      <c r="AND9"/>
      <c r="ANE9"/>
      <c r="ANF9"/>
      <c r="ANG9"/>
      <c r="ANH9"/>
      <c r="ANI9"/>
      <c r="ANJ9"/>
      <c r="ANK9"/>
      <c r="ANL9"/>
      <c r="ANM9"/>
      <c r="ANN9"/>
      <c r="ANO9"/>
      <c r="ANP9"/>
      <c r="ANQ9"/>
      <c r="ANR9"/>
      <c r="ANS9"/>
      <c r="ANT9"/>
      <c r="ANU9"/>
      <c r="ANV9"/>
      <c r="ANW9"/>
      <c r="ANX9"/>
      <c r="ANY9"/>
      <c r="ANZ9"/>
      <c r="AOA9"/>
      <c r="AOB9"/>
      <c r="AOC9"/>
      <c r="AOD9"/>
      <c r="AOE9"/>
      <c r="AOF9"/>
      <c r="AOG9"/>
      <c r="AOH9"/>
      <c r="AOI9"/>
      <c r="AOJ9"/>
      <c r="AOK9"/>
      <c r="AOL9"/>
      <c r="AOM9"/>
      <c r="AON9"/>
      <c r="AOO9"/>
      <c r="AOP9"/>
      <c r="AOQ9"/>
      <c r="AOR9"/>
      <c r="AOS9"/>
      <c r="AOT9"/>
      <c r="AOU9"/>
      <c r="AOV9"/>
      <c r="AOW9"/>
      <c r="AOX9"/>
      <c r="AOY9"/>
      <c r="AOZ9"/>
      <c r="APA9"/>
      <c r="APB9"/>
      <c r="APC9"/>
      <c r="APD9"/>
      <c r="APE9"/>
      <c r="APF9"/>
      <c r="APG9"/>
      <c r="APH9"/>
      <c r="API9"/>
      <c r="APJ9"/>
      <c r="APK9"/>
      <c r="APL9"/>
      <c r="APM9"/>
      <c r="APN9"/>
      <c r="APO9"/>
      <c r="APP9"/>
      <c r="APQ9"/>
      <c r="APR9"/>
      <c r="APS9"/>
      <c r="APT9"/>
      <c r="APU9"/>
      <c r="APV9"/>
      <c r="APW9"/>
      <c r="APX9"/>
      <c r="APY9"/>
      <c r="APZ9"/>
      <c r="AQA9"/>
      <c r="AQB9"/>
      <c r="AQC9"/>
      <c r="AQD9"/>
      <c r="AQE9"/>
      <c r="AQF9"/>
      <c r="AQG9"/>
      <c r="AQH9"/>
      <c r="AQI9"/>
      <c r="AQJ9"/>
      <c r="AQK9"/>
      <c r="AQL9"/>
      <c r="AQM9"/>
      <c r="AQN9"/>
      <c r="AQO9"/>
      <c r="AQP9"/>
      <c r="AQQ9"/>
      <c r="AQR9"/>
      <c r="AQS9"/>
      <c r="AQT9"/>
      <c r="AQU9"/>
      <c r="AQV9"/>
      <c r="AQW9"/>
      <c r="AQX9"/>
      <c r="AQY9"/>
      <c r="AQZ9"/>
      <c r="ARA9"/>
      <c r="ARB9"/>
      <c r="ARC9"/>
      <c r="ARD9"/>
      <c r="ARE9"/>
      <c r="ARF9"/>
      <c r="ARG9"/>
      <c r="ARH9"/>
      <c r="ARI9"/>
      <c r="ARJ9"/>
      <c r="ARK9"/>
      <c r="ARL9"/>
      <c r="ARM9"/>
      <c r="ARN9"/>
      <c r="ARO9"/>
      <c r="ARP9"/>
      <c r="ARQ9"/>
      <c r="ARR9"/>
      <c r="ARS9"/>
      <c r="ART9"/>
      <c r="ARU9"/>
      <c r="ARV9"/>
      <c r="ARW9"/>
      <c r="ARX9"/>
      <c r="ARY9"/>
      <c r="ARZ9"/>
      <c r="ASA9"/>
      <c r="ASB9"/>
      <c r="ASC9"/>
      <c r="ASD9"/>
      <c r="ASE9"/>
      <c r="ASF9"/>
      <c r="ASG9"/>
      <c r="ASH9"/>
      <c r="ASI9"/>
      <c r="ASJ9"/>
      <c r="ASK9"/>
      <c r="ASL9"/>
      <c r="ASM9"/>
      <c r="ASN9"/>
      <c r="ASO9"/>
      <c r="ASP9"/>
      <c r="ASQ9"/>
      <c r="ASR9"/>
      <c r="ASS9"/>
      <c r="AST9"/>
      <c r="ASU9"/>
      <c r="ASV9"/>
      <c r="ASW9"/>
      <c r="ASX9"/>
      <c r="ASY9"/>
      <c r="ASZ9"/>
      <c r="ATA9"/>
      <c r="ATB9"/>
      <c r="ATC9"/>
      <c r="ATD9"/>
      <c r="ATE9"/>
      <c r="ATF9"/>
      <c r="ATG9"/>
      <c r="ATH9"/>
      <c r="ATI9"/>
      <c r="ATJ9"/>
      <c r="ATK9"/>
      <c r="ATL9"/>
      <c r="ATM9"/>
      <c r="ATN9"/>
      <c r="ATO9"/>
      <c r="ATP9"/>
      <c r="ATQ9"/>
      <c r="ATR9"/>
      <c r="ATS9"/>
      <c r="ATT9"/>
      <c r="ATU9"/>
      <c r="ATV9"/>
      <c r="ATW9"/>
      <c r="ATX9"/>
      <c r="ATY9"/>
      <c r="ATZ9"/>
      <c r="AUA9"/>
      <c r="AUB9"/>
      <c r="AUC9"/>
      <c r="AUD9"/>
      <c r="AUE9"/>
      <c r="AUF9"/>
      <c r="AUG9"/>
      <c r="AUH9"/>
      <c r="AUI9"/>
      <c r="AUJ9"/>
      <c r="AUK9"/>
      <c r="AUL9"/>
      <c r="AUM9"/>
      <c r="AUN9"/>
      <c r="AUO9"/>
      <c r="AUP9"/>
      <c r="AUQ9"/>
      <c r="AUR9"/>
      <c r="AUS9"/>
      <c r="AUT9"/>
      <c r="AUU9"/>
      <c r="AUV9"/>
      <c r="AUW9"/>
      <c r="AUX9"/>
      <c r="AUY9"/>
      <c r="AUZ9"/>
      <c r="AVA9"/>
      <c r="AVB9"/>
      <c r="AVC9"/>
      <c r="AVD9"/>
      <c r="AVE9"/>
      <c r="AVF9"/>
      <c r="AVG9"/>
      <c r="AVH9"/>
      <c r="AVI9"/>
      <c r="AVJ9"/>
      <c r="AVK9"/>
      <c r="AVL9"/>
      <c r="AVM9"/>
      <c r="AVN9"/>
      <c r="AVO9"/>
      <c r="AVP9"/>
      <c r="AVQ9"/>
      <c r="AVR9"/>
      <c r="AVS9"/>
      <c r="AVT9"/>
      <c r="AVU9"/>
      <c r="AVV9"/>
      <c r="AVW9"/>
      <c r="AVX9"/>
      <c r="AVY9"/>
      <c r="AVZ9"/>
      <c r="AWA9"/>
      <c r="AWB9"/>
      <c r="AWC9"/>
      <c r="AWD9"/>
      <c r="AWE9"/>
      <c r="AWF9"/>
      <c r="AWG9"/>
      <c r="AWH9"/>
      <c r="AWI9"/>
      <c r="AWJ9"/>
      <c r="AWK9"/>
      <c r="AWL9"/>
      <c r="AWM9"/>
      <c r="AWN9"/>
      <c r="AWO9"/>
      <c r="AWP9"/>
      <c r="AWQ9"/>
      <c r="AWR9"/>
      <c r="AWS9"/>
    </row>
    <row r="10" spans="1:1293" s="31" customFormat="1" ht="15" customHeight="1" x14ac:dyDescent="0.2">
      <c r="A10" s="105"/>
      <c r="B10" s="106" t="s">
        <v>123</v>
      </c>
      <c r="C10" s="105"/>
      <c r="D10" s="107" t="s">
        <v>122</v>
      </c>
      <c r="E10" s="203">
        <v>4415</v>
      </c>
      <c r="F10" s="203">
        <v>27234</v>
      </c>
      <c r="G10" s="203">
        <v>27234.16</v>
      </c>
      <c r="H10" s="29">
        <f t="shared" si="4"/>
        <v>616.85526613816535</v>
      </c>
      <c r="I10" s="29">
        <f t="shared" si="5"/>
        <v>100.00058750091796</v>
      </c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  <c r="IN10"/>
      <c r="IO10"/>
      <c r="IP10"/>
      <c r="IQ10"/>
      <c r="IR10"/>
      <c r="IS10"/>
      <c r="IT10"/>
      <c r="IU10"/>
      <c r="IV10"/>
      <c r="IW10"/>
      <c r="IX10"/>
      <c r="IY10"/>
      <c r="IZ10"/>
      <c r="JA10"/>
      <c r="JB10"/>
      <c r="JC10"/>
      <c r="JD10"/>
      <c r="JE10"/>
      <c r="JF10"/>
      <c r="JG10"/>
      <c r="JH10"/>
      <c r="JI10"/>
      <c r="JJ10"/>
      <c r="JK10"/>
      <c r="JL10"/>
      <c r="JM10"/>
      <c r="JN10"/>
      <c r="JO10"/>
      <c r="JP10"/>
      <c r="JQ10"/>
      <c r="JR10"/>
      <c r="JS10"/>
      <c r="JT10"/>
      <c r="JU10"/>
      <c r="JV10"/>
      <c r="JW10"/>
      <c r="JX10"/>
      <c r="JY10"/>
      <c r="JZ10"/>
      <c r="KA10"/>
      <c r="KB10"/>
      <c r="KC10"/>
      <c r="KD10"/>
      <c r="KE10"/>
      <c r="KF10"/>
      <c r="KG10"/>
      <c r="KH10"/>
      <c r="KI10"/>
      <c r="KJ10"/>
      <c r="KK10"/>
      <c r="KL10"/>
      <c r="KM10"/>
      <c r="KN10"/>
      <c r="KO10"/>
      <c r="KP10"/>
      <c r="KQ10"/>
      <c r="KR10"/>
      <c r="KS10"/>
      <c r="KT10"/>
      <c r="KU10"/>
      <c r="KV10"/>
      <c r="KW10"/>
      <c r="KX10"/>
      <c r="KY10"/>
      <c r="KZ10"/>
      <c r="LA10"/>
      <c r="LB10"/>
      <c r="LC10"/>
      <c r="LD10"/>
      <c r="LE10"/>
      <c r="LF10"/>
      <c r="LG10"/>
      <c r="LH10"/>
      <c r="LI10"/>
      <c r="LJ10"/>
      <c r="LK10"/>
      <c r="LL10"/>
      <c r="LM10"/>
      <c r="LN10"/>
      <c r="LO10"/>
      <c r="LP10"/>
      <c r="LQ10"/>
      <c r="LR10"/>
      <c r="LS10"/>
      <c r="LT10"/>
      <c r="LU10"/>
      <c r="LV10"/>
      <c r="LW10"/>
      <c r="LX10"/>
      <c r="LY10"/>
      <c r="LZ10"/>
      <c r="MA10"/>
      <c r="MB10"/>
      <c r="MC10"/>
      <c r="MD10"/>
      <c r="ME10"/>
      <c r="MF10"/>
      <c r="MG10"/>
      <c r="MH10"/>
      <c r="MI10"/>
      <c r="MJ10"/>
      <c r="MK10"/>
      <c r="ML10"/>
      <c r="MM10"/>
      <c r="MN10"/>
      <c r="MO10"/>
      <c r="MP10"/>
      <c r="MQ10"/>
      <c r="MR10"/>
      <c r="MS10"/>
      <c r="MT10"/>
      <c r="MU10"/>
      <c r="MV10"/>
      <c r="MW10"/>
      <c r="MX10"/>
      <c r="MY10"/>
      <c r="MZ10"/>
      <c r="NA10"/>
      <c r="NB10"/>
      <c r="NC10"/>
      <c r="ND10"/>
      <c r="NE10"/>
      <c r="NF10"/>
      <c r="NG10"/>
      <c r="NH10"/>
      <c r="NI10"/>
      <c r="NJ10"/>
      <c r="NK10"/>
      <c r="NL10"/>
      <c r="NM10"/>
      <c r="NN10"/>
      <c r="NO10"/>
      <c r="NP10"/>
      <c r="NQ10"/>
      <c r="NR10"/>
      <c r="NS10"/>
      <c r="NT10"/>
      <c r="NU10"/>
      <c r="NV10"/>
      <c r="NW10"/>
      <c r="NX10"/>
      <c r="NY10"/>
      <c r="NZ10"/>
      <c r="OA10"/>
      <c r="OB10"/>
      <c r="OC10"/>
      <c r="OD10"/>
      <c r="OE10"/>
      <c r="OF10"/>
      <c r="OG10"/>
      <c r="OH10"/>
      <c r="OI10"/>
      <c r="OJ10"/>
      <c r="OK10"/>
      <c r="OL10"/>
      <c r="OM10"/>
      <c r="ON10"/>
      <c r="OO10"/>
      <c r="OP10"/>
      <c r="OQ10"/>
      <c r="OR10"/>
      <c r="OS10"/>
      <c r="OT10"/>
      <c r="OU10"/>
      <c r="OV10"/>
      <c r="OW10"/>
      <c r="OX10"/>
      <c r="OY10"/>
      <c r="OZ10"/>
      <c r="PA10"/>
      <c r="PB10"/>
      <c r="PC10"/>
      <c r="PD10"/>
      <c r="PE10"/>
      <c r="PF10"/>
      <c r="PG10"/>
      <c r="PH10"/>
      <c r="PI10"/>
      <c r="PJ10"/>
      <c r="PK10"/>
      <c r="PL10"/>
      <c r="PM10"/>
      <c r="PN10"/>
      <c r="PO10"/>
      <c r="PP10"/>
      <c r="PQ10"/>
      <c r="PR10"/>
      <c r="PS10"/>
      <c r="PT10"/>
      <c r="PU10"/>
      <c r="PV10"/>
      <c r="PW10"/>
      <c r="PX10"/>
      <c r="PY10"/>
      <c r="PZ10"/>
      <c r="QA10"/>
      <c r="QB10"/>
      <c r="QC10"/>
      <c r="QD10"/>
      <c r="QE10"/>
      <c r="QF10"/>
      <c r="QG10"/>
      <c r="QH10"/>
      <c r="QI10"/>
      <c r="QJ10"/>
      <c r="QK10"/>
      <c r="QL10"/>
      <c r="QM10"/>
      <c r="QN10"/>
      <c r="QO10"/>
      <c r="QP10"/>
      <c r="QQ10"/>
      <c r="QR10"/>
      <c r="QS10"/>
      <c r="QT10"/>
      <c r="QU10"/>
      <c r="QV10"/>
      <c r="QW10"/>
      <c r="QX10"/>
      <c r="QY10"/>
      <c r="QZ10"/>
      <c r="RA10"/>
      <c r="RB10"/>
      <c r="RC10"/>
      <c r="RD10"/>
      <c r="RE10"/>
      <c r="RF10"/>
      <c r="RG10"/>
      <c r="RH10"/>
      <c r="RI10"/>
      <c r="RJ10"/>
      <c r="RK10"/>
      <c r="RL10"/>
      <c r="RM10"/>
      <c r="RN10"/>
      <c r="RO10"/>
      <c r="RP10"/>
      <c r="RQ10"/>
      <c r="RR10"/>
      <c r="RS10"/>
      <c r="RT10"/>
      <c r="RU10"/>
      <c r="RV10"/>
      <c r="RW10"/>
      <c r="RX10"/>
      <c r="RY10"/>
      <c r="RZ10"/>
      <c r="SA10"/>
      <c r="SB10"/>
      <c r="SC10"/>
      <c r="SD10"/>
      <c r="SE10"/>
      <c r="SF10"/>
      <c r="SG10"/>
      <c r="SH10"/>
      <c r="SI10"/>
      <c r="SJ10"/>
      <c r="SK10"/>
      <c r="SL10"/>
      <c r="SM10"/>
      <c r="SN10"/>
      <c r="SO10"/>
      <c r="SP10"/>
      <c r="SQ10"/>
      <c r="SR10"/>
      <c r="SS10"/>
      <c r="ST10"/>
      <c r="SU10"/>
      <c r="SV10"/>
      <c r="SW10"/>
      <c r="SX10"/>
      <c r="SY10"/>
      <c r="SZ10"/>
      <c r="TA10"/>
      <c r="TB10"/>
      <c r="TC10"/>
      <c r="TD10"/>
      <c r="TE10"/>
      <c r="TF10"/>
      <c r="TG10"/>
      <c r="TH10"/>
      <c r="TI10"/>
      <c r="TJ10"/>
      <c r="TK10"/>
      <c r="TL10"/>
      <c r="TM10"/>
      <c r="TN10"/>
      <c r="TO10"/>
      <c r="TP10"/>
      <c r="TQ10"/>
      <c r="TR10"/>
      <c r="TS10"/>
      <c r="TT10"/>
      <c r="TU10"/>
      <c r="TV10"/>
      <c r="TW10"/>
      <c r="TX10"/>
      <c r="TY10"/>
      <c r="TZ10"/>
      <c r="UA10"/>
      <c r="UB10"/>
      <c r="UC10"/>
      <c r="UD10"/>
      <c r="UE10"/>
      <c r="UF10"/>
      <c r="UG10"/>
      <c r="UH10"/>
      <c r="UI10"/>
      <c r="UJ10"/>
      <c r="UK10"/>
      <c r="UL10"/>
      <c r="UM10"/>
      <c r="UN10"/>
      <c r="UO10"/>
      <c r="UP10"/>
      <c r="UQ10"/>
      <c r="UR10"/>
      <c r="US10"/>
      <c r="UT10"/>
      <c r="UU10"/>
      <c r="UV10"/>
      <c r="UW10"/>
      <c r="UX10"/>
      <c r="UY10"/>
      <c r="UZ10"/>
      <c r="VA10"/>
      <c r="VB10"/>
      <c r="VC10"/>
      <c r="VD10"/>
      <c r="VE10"/>
      <c r="VF10"/>
      <c r="VG10"/>
      <c r="VH10"/>
      <c r="VI10"/>
      <c r="VJ10"/>
      <c r="VK10"/>
      <c r="VL10"/>
      <c r="VM10"/>
      <c r="VN10"/>
      <c r="VO10"/>
      <c r="VP10"/>
      <c r="VQ10"/>
      <c r="VR10"/>
      <c r="VS10"/>
      <c r="VT10"/>
      <c r="VU10"/>
      <c r="VV10"/>
      <c r="VW10"/>
      <c r="VX10"/>
      <c r="VY10"/>
      <c r="VZ10"/>
      <c r="WA10"/>
      <c r="WB10"/>
      <c r="WC10"/>
      <c r="WD10"/>
      <c r="WE10"/>
      <c r="WF10"/>
      <c r="WG10"/>
      <c r="WH10"/>
      <c r="WI10"/>
      <c r="WJ10"/>
      <c r="WK10"/>
      <c r="WL10"/>
      <c r="WM10"/>
      <c r="WN10"/>
      <c r="WO10"/>
      <c r="WP10"/>
      <c r="WQ10"/>
      <c r="WR10"/>
      <c r="WS10"/>
      <c r="WT10"/>
      <c r="WU10"/>
      <c r="WV10"/>
      <c r="WW10"/>
      <c r="WX10"/>
      <c r="WY10"/>
      <c r="WZ10"/>
      <c r="XA10"/>
      <c r="XB10"/>
      <c r="XC10"/>
      <c r="XD10"/>
      <c r="XE10"/>
      <c r="XF10"/>
      <c r="XG10"/>
      <c r="XH10"/>
      <c r="XI10"/>
      <c r="XJ10"/>
      <c r="XK10"/>
      <c r="XL10"/>
      <c r="XM10"/>
      <c r="XN10"/>
      <c r="XO10"/>
      <c r="XP10"/>
      <c r="XQ10"/>
      <c r="XR10"/>
      <c r="XS10"/>
      <c r="XT10"/>
      <c r="XU10"/>
      <c r="XV10"/>
      <c r="XW10"/>
      <c r="XX10"/>
      <c r="XY10"/>
      <c r="XZ10"/>
      <c r="YA10"/>
      <c r="YB10"/>
      <c r="YC10"/>
      <c r="YD10"/>
      <c r="YE10"/>
      <c r="YF10"/>
      <c r="YG10"/>
      <c r="YH10"/>
      <c r="YI10"/>
      <c r="YJ10"/>
      <c r="YK10"/>
      <c r="YL10"/>
      <c r="YM10"/>
      <c r="YN10"/>
      <c r="YO10"/>
      <c r="YP10"/>
      <c r="YQ10"/>
      <c r="YR10"/>
      <c r="YS10"/>
      <c r="YT10"/>
      <c r="YU10"/>
      <c r="YV10"/>
      <c r="YW10"/>
      <c r="YX10"/>
      <c r="YY10"/>
      <c r="YZ10"/>
      <c r="ZA10"/>
      <c r="ZB10"/>
      <c r="ZC10"/>
      <c r="ZD10"/>
      <c r="ZE10"/>
      <c r="ZF10"/>
      <c r="ZG10"/>
      <c r="ZH10"/>
      <c r="ZI10"/>
      <c r="ZJ10"/>
      <c r="ZK10"/>
      <c r="ZL10"/>
      <c r="ZM10"/>
      <c r="ZN10"/>
      <c r="ZO10"/>
      <c r="ZP10"/>
      <c r="ZQ10"/>
      <c r="ZR10"/>
      <c r="ZS10"/>
      <c r="ZT10"/>
      <c r="ZU10"/>
      <c r="ZV10"/>
      <c r="ZW10"/>
      <c r="ZX10"/>
      <c r="ZY10"/>
      <c r="ZZ10"/>
      <c r="AAA10"/>
      <c r="AAB10"/>
      <c r="AAC10"/>
      <c r="AAD10"/>
      <c r="AAE10"/>
      <c r="AAF10"/>
      <c r="AAG10"/>
      <c r="AAH10"/>
      <c r="AAI10"/>
      <c r="AAJ10"/>
      <c r="AAK10"/>
      <c r="AAL10"/>
      <c r="AAM10"/>
      <c r="AAN10"/>
      <c r="AAO10"/>
      <c r="AAP10"/>
      <c r="AAQ10"/>
      <c r="AAR10"/>
      <c r="AAS10"/>
      <c r="AAT10"/>
      <c r="AAU10"/>
      <c r="AAV10"/>
      <c r="AAW10"/>
      <c r="AAX10"/>
      <c r="AAY10"/>
      <c r="AAZ10"/>
      <c r="ABA10"/>
      <c r="ABB10"/>
      <c r="ABC10"/>
      <c r="ABD10"/>
      <c r="ABE10"/>
      <c r="ABF10"/>
      <c r="ABG10"/>
      <c r="ABH10"/>
      <c r="ABI10"/>
      <c r="ABJ10"/>
      <c r="ABK10"/>
      <c r="ABL10"/>
      <c r="ABM10"/>
      <c r="ABN10"/>
      <c r="ABO10"/>
      <c r="ABP10"/>
      <c r="ABQ10"/>
      <c r="ABR10"/>
      <c r="ABS10"/>
      <c r="ABT10"/>
      <c r="ABU10"/>
      <c r="ABV10"/>
      <c r="ABW10"/>
      <c r="ABX10"/>
      <c r="ABY10"/>
      <c r="ABZ10"/>
      <c r="ACA10"/>
      <c r="ACB10"/>
      <c r="ACC10"/>
      <c r="ACD10"/>
      <c r="ACE10"/>
      <c r="ACF10"/>
      <c r="ACG10"/>
      <c r="ACH10"/>
      <c r="ACI10"/>
      <c r="ACJ10"/>
      <c r="ACK10"/>
      <c r="ACL10"/>
      <c r="ACM10"/>
      <c r="ACN10"/>
      <c r="ACO10"/>
      <c r="ACP10"/>
      <c r="ACQ10"/>
      <c r="ACR10"/>
      <c r="ACS10"/>
      <c r="ACT10"/>
      <c r="ACU10"/>
      <c r="ACV10"/>
      <c r="ACW10"/>
      <c r="ACX10"/>
      <c r="ACY10"/>
      <c r="ACZ10"/>
      <c r="ADA10"/>
      <c r="ADB10"/>
      <c r="ADC10"/>
      <c r="ADD10"/>
      <c r="ADE10"/>
      <c r="ADF10"/>
      <c r="ADG10"/>
      <c r="ADH10"/>
      <c r="ADI10"/>
      <c r="ADJ10"/>
      <c r="ADK10"/>
      <c r="ADL10"/>
      <c r="ADM10"/>
      <c r="ADN10"/>
      <c r="ADO10"/>
      <c r="ADP10"/>
      <c r="ADQ10"/>
      <c r="ADR10"/>
      <c r="ADS10"/>
      <c r="ADT10"/>
      <c r="ADU10"/>
      <c r="ADV10"/>
      <c r="ADW10"/>
      <c r="ADX10"/>
      <c r="ADY10"/>
      <c r="ADZ10"/>
      <c r="AEA10"/>
      <c r="AEB10"/>
      <c r="AEC10"/>
      <c r="AED10"/>
      <c r="AEE10"/>
      <c r="AEF10"/>
      <c r="AEG10"/>
      <c r="AEH10"/>
      <c r="AEI10"/>
      <c r="AEJ10"/>
      <c r="AEK10"/>
      <c r="AEL10"/>
      <c r="AEM10"/>
      <c r="AEN10"/>
      <c r="AEO10"/>
      <c r="AEP10"/>
      <c r="AEQ10"/>
      <c r="AER10"/>
      <c r="AES10"/>
      <c r="AET10"/>
      <c r="AEU10"/>
      <c r="AEV10"/>
      <c r="AEW10"/>
      <c r="AEX10"/>
      <c r="AEY10"/>
      <c r="AEZ10"/>
      <c r="AFA10"/>
      <c r="AFB10"/>
      <c r="AFC10"/>
      <c r="AFD10"/>
      <c r="AFE10"/>
      <c r="AFF10"/>
      <c r="AFG10"/>
      <c r="AFH10"/>
      <c r="AFI10"/>
      <c r="AFJ10"/>
      <c r="AFK10"/>
      <c r="AFL10"/>
      <c r="AFM10"/>
      <c r="AFN10"/>
      <c r="AFO10"/>
      <c r="AFP10"/>
      <c r="AFQ10"/>
      <c r="AFR10"/>
      <c r="AFS10"/>
      <c r="AFT10"/>
      <c r="AFU10"/>
      <c r="AFV10"/>
      <c r="AFW10"/>
      <c r="AFX10"/>
      <c r="AFY10"/>
      <c r="AFZ10"/>
      <c r="AGA10"/>
      <c r="AGB10"/>
      <c r="AGC10"/>
      <c r="AGD10"/>
      <c r="AGE10"/>
      <c r="AGF10"/>
      <c r="AGG10"/>
      <c r="AGH10"/>
      <c r="AGI10"/>
      <c r="AGJ10"/>
      <c r="AGK10"/>
      <c r="AGL10"/>
      <c r="AGM10"/>
      <c r="AGN10"/>
      <c r="AGO10"/>
      <c r="AGP10"/>
      <c r="AGQ10"/>
      <c r="AGR10"/>
      <c r="AGS10"/>
      <c r="AGT10"/>
      <c r="AGU10"/>
      <c r="AGV10"/>
      <c r="AGW10"/>
      <c r="AGX10"/>
      <c r="AGY10"/>
      <c r="AGZ10"/>
      <c r="AHA10"/>
      <c r="AHB10"/>
      <c r="AHC10"/>
      <c r="AHD10"/>
      <c r="AHE10"/>
      <c r="AHF10"/>
      <c r="AHG10"/>
      <c r="AHH10"/>
      <c r="AHI10"/>
      <c r="AHJ10"/>
      <c r="AHK10"/>
      <c r="AHL10"/>
      <c r="AHM10"/>
      <c r="AHN10"/>
      <c r="AHO10"/>
      <c r="AHP10"/>
      <c r="AHQ10"/>
      <c r="AHR10"/>
      <c r="AHS10"/>
      <c r="AHT10"/>
      <c r="AHU10"/>
      <c r="AHV10"/>
      <c r="AHW10"/>
      <c r="AHX10"/>
      <c r="AHY10"/>
      <c r="AHZ10"/>
      <c r="AIA10"/>
      <c r="AIB10"/>
      <c r="AIC10"/>
      <c r="AID10"/>
      <c r="AIE10"/>
      <c r="AIF10"/>
      <c r="AIG10"/>
      <c r="AIH10"/>
      <c r="AII10"/>
      <c r="AIJ10"/>
      <c r="AIK10"/>
      <c r="AIL10"/>
      <c r="AIM10"/>
      <c r="AIN10"/>
      <c r="AIO10"/>
      <c r="AIP10"/>
      <c r="AIQ10"/>
      <c r="AIR10"/>
      <c r="AIS10"/>
      <c r="AIT10"/>
      <c r="AIU10"/>
      <c r="AIV10"/>
      <c r="AIW10"/>
      <c r="AIX10"/>
      <c r="AIY10"/>
      <c r="AIZ10"/>
      <c r="AJA10"/>
      <c r="AJB10"/>
      <c r="AJC10"/>
      <c r="AJD10"/>
      <c r="AJE10"/>
      <c r="AJF10"/>
      <c r="AJG10"/>
      <c r="AJH10"/>
      <c r="AJI10"/>
      <c r="AJJ10"/>
      <c r="AJK10"/>
      <c r="AJL10"/>
      <c r="AJM10"/>
      <c r="AJN10"/>
      <c r="AJO10"/>
      <c r="AJP10"/>
      <c r="AJQ10"/>
      <c r="AJR10"/>
      <c r="AJS10"/>
      <c r="AJT10"/>
      <c r="AJU10"/>
      <c r="AJV10"/>
      <c r="AJW10"/>
      <c r="AJX10"/>
      <c r="AJY10"/>
      <c r="AJZ10"/>
      <c r="AKA10"/>
      <c r="AKB10"/>
      <c r="AKC10"/>
      <c r="AKD10"/>
      <c r="AKE10"/>
      <c r="AKF10"/>
      <c r="AKG10"/>
      <c r="AKH10"/>
      <c r="AKI10"/>
      <c r="AKJ10"/>
      <c r="AKK10"/>
      <c r="AKL10"/>
      <c r="AKM10"/>
      <c r="AKN10"/>
      <c r="AKO10"/>
      <c r="AKP10"/>
      <c r="AKQ10"/>
      <c r="AKR10"/>
      <c r="AKS10"/>
      <c r="AKT10"/>
      <c r="AKU10"/>
      <c r="AKV10"/>
      <c r="AKW10"/>
      <c r="AKX10"/>
      <c r="AKY10"/>
      <c r="AKZ10"/>
      <c r="ALA10"/>
      <c r="ALB10"/>
      <c r="ALC10"/>
      <c r="ALD10"/>
      <c r="ALE10"/>
      <c r="ALF10"/>
      <c r="ALG10"/>
      <c r="ALH10"/>
      <c r="ALI10"/>
      <c r="ALJ10"/>
      <c r="ALK10"/>
      <c r="ALL10"/>
      <c r="ALM10"/>
      <c r="ALN10"/>
      <c r="ALO10"/>
      <c r="ALP10"/>
      <c r="ALQ10"/>
      <c r="ALR10"/>
      <c r="ALS10"/>
      <c r="ALT10"/>
      <c r="ALU10"/>
      <c r="ALV10"/>
      <c r="ALW10"/>
      <c r="ALX10"/>
      <c r="ALY10"/>
      <c r="ALZ10"/>
      <c r="AMA10"/>
      <c r="AMB10"/>
      <c r="AMC10"/>
      <c r="AMD10"/>
      <c r="AME10"/>
      <c r="AMF10"/>
      <c r="AMG10"/>
      <c r="AMH10"/>
      <c r="AMI10"/>
      <c r="AMJ10"/>
      <c r="AMK10"/>
      <c r="AML10"/>
      <c r="AMM10"/>
      <c r="AMN10"/>
      <c r="AMO10"/>
      <c r="AMP10"/>
      <c r="AMQ10"/>
      <c r="AMR10"/>
      <c r="AMS10"/>
      <c r="AMT10"/>
      <c r="AMU10"/>
      <c r="AMV10"/>
      <c r="AMW10"/>
      <c r="AMX10"/>
      <c r="AMY10"/>
      <c r="AMZ10"/>
      <c r="ANA10"/>
      <c r="ANB10"/>
      <c r="ANC10"/>
      <c r="AND10"/>
      <c r="ANE10"/>
      <c r="ANF10"/>
      <c r="ANG10"/>
      <c r="ANH10"/>
      <c r="ANI10"/>
      <c r="ANJ10"/>
      <c r="ANK10"/>
      <c r="ANL10"/>
      <c r="ANM10"/>
      <c r="ANN10"/>
      <c r="ANO10"/>
      <c r="ANP10"/>
      <c r="ANQ10"/>
      <c r="ANR10"/>
      <c r="ANS10"/>
      <c r="ANT10"/>
      <c r="ANU10"/>
      <c r="ANV10"/>
      <c r="ANW10"/>
      <c r="ANX10"/>
      <c r="ANY10"/>
      <c r="ANZ10"/>
      <c r="AOA10"/>
      <c r="AOB10"/>
      <c r="AOC10"/>
      <c r="AOD10"/>
      <c r="AOE10"/>
      <c r="AOF10"/>
      <c r="AOG10"/>
      <c r="AOH10"/>
      <c r="AOI10"/>
      <c r="AOJ10"/>
      <c r="AOK10"/>
      <c r="AOL10"/>
      <c r="AOM10"/>
      <c r="AON10"/>
      <c r="AOO10"/>
      <c r="AOP10"/>
      <c r="AOQ10"/>
      <c r="AOR10"/>
      <c r="AOS10"/>
      <c r="AOT10"/>
      <c r="AOU10"/>
      <c r="AOV10"/>
      <c r="AOW10"/>
      <c r="AOX10"/>
      <c r="AOY10"/>
      <c r="AOZ10"/>
      <c r="APA10"/>
      <c r="APB10"/>
      <c r="APC10"/>
      <c r="APD10"/>
      <c r="APE10"/>
      <c r="APF10"/>
      <c r="APG10"/>
      <c r="APH10"/>
      <c r="API10"/>
      <c r="APJ10"/>
      <c r="APK10"/>
      <c r="APL10"/>
      <c r="APM10"/>
      <c r="APN10"/>
      <c r="APO10"/>
      <c r="APP10"/>
      <c r="APQ10"/>
      <c r="APR10"/>
      <c r="APS10"/>
      <c r="APT10"/>
      <c r="APU10"/>
      <c r="APV10"/>
      <c r="APW10"/>
      <c r="APX10"/>
      <c r="APY10"/>
      <c r="APZ10"/>
      <c r="AQA10"/>
      <c r="AQB10"/>
      <c r="AQC10"/>
      <c r="AQD10"/>
      <c r="AQE10"/>
      <c r="AQF10"/>
      <c r="AQG10"/>
      <c r="AQH10"/>
      <c r="AQI10"/>
      <c r="AQJ10"/>
      <c r="AQK10"/>
      <c r="AQL10"/>
      <c r="AQM10"/>
      <c r="AQN10"/>
      <c r="AQO10"/>
      <c r="AQP10"/>
      <c r="AQQ10"/>
      <c r="AQR10"/>
      <c r="AQS10"/>
      <c r="AQT10"/>
      <c r="AQU10"/>
      <c r="AQV10"/>
      <c r="AQW10"/>
      <c r="AQX10"/>
      <c r="AQY10"/>
      <c r="AQZ10"/>
      <c r="ARA10"/>
      <c r="ARB10"/>
      <c r="ARC10"/>
      <c r="ARD10"/>
      <c r="ARE10"/>
      <c r="ARF10"/>
      <c r="ARG10"/>
      <c r="ARH10"/>
      <c r="ARI10"/>
      <c r="ARJ10"/>
      <c r="ARK10"/>
      <c r="ARL10"/>
      <c r="ARM10"/>
      <c r="ARN10"/>
      <c r="ARO10"/>
      <c r="ARP10"/>
      <c r="ARQ10"/>
      <c r="ARR10"/>
      <c r="ARS10"/>
      <c r="ART10"/>
      <c r="ARU10"/>
      <c r="ARV10"/>
      <c r="ARW10"/>
      <c r="ARX10"/>
      <c r="ARY10"/>
      <c r="ARZ10"/>
      <c r="ASA10"/>
      <c r="ASB10"/>
      <c r="ASC10"/>
      <c r="ASD10"/>
      <c r="ASE10"/>
      <c r="ASF10"/>
      <c r="ASG10"/>
      <c r="ASH10"/>
      <c r="ASI10"/>
      <c r="ASJ10"/>
      <c r="ASK10"/>
      <c r="ASL10"/>
      <c r="ASM10"/>
      <c r="ASN10"/>
      <c r="ASO10"/>
      <c r="ASP10"/>
      <c r="ASQ10"/>
      <c r="ASR10"/>
      <c r="ASS10"/>
      <c r="AST10"/>
      <c r="ASU10"/>
      <c r="ASV10"/>
      <c r="ASW10"/>
      <c r="ASX10"/>
      <c r="ASY10"/>
      <c r="ASZ10"/>
      <c r="ATA10"/>
      <c r="ATB10"/>
      <c r="ATC10"/>
      <c r="ATD10"/>
      <c r="ATE10"/>
      <c r="ATF10"/>
      <c r="ATG10"/>
      <c r="ATH10"/>
      <c r="ATI10"/>
      <c r="ATJ10"/>
      <c r="ATK10"/>
      <c r="ATL10"/>
      <c r="ATM10"/>
      <c r="ATN10"/>
      <c r="ATO10"/>
      <c r="ATP10"/>
      <c r="ATQ10"/>
      <c r="ATR10"/>
      <c r="ATS10"/>
      <c r="ATT10"/>
      <c r="ATU10"/>
      <c r="ATV10"/>
      <c r="ATW10"/>
      <c r="ATX10"/>
      <c r="ATY10"/>
      <c r="ATZ10"/>
      <c r="AUA10"/>
      <c r="AUB10"/>
      <c r="AUC10"/>
      <c r="AUD10"/>
      <c r="AUE10"/>
      <c r="AUF10"/>
      <c r="AUG10"/>
      <c r="AUH10"/>
      <c r="AUI10"/>
      <c r="AUJ10"/>
      <c r="AUK10"/>
      <c r="AUL10"/>
      <c r="AUM10"/>
      <c r="AUN10"/>
      <c r="AUO10"/>
      <c r="AUP10"/>
      <c r="AUQ10"/>
      <c r="AUR10"/>
      <c r="AUS10"/>
      <c r="AUT10"/>
      <c r="AUU10"/>
      <c r="AUV10"/>
      <c r="AUW10"/>
      <c r="AUX10"/>
      <c r="AUY10"/>
      <c r="AUZ10"/>
      <c r="AVA10"/>
      <c r="AVB10"/>
      <c r="AVC10"/>
      <c r="AVD10"/>
      <c r="AVE10"/>
      <c r="AVF10"/>
      <c r="AVG10"/>
      <c r="AVH10"/>
      <c r="AVI10"/>
      <c r="AVJ10"/>
      <c r="AVK10"/>
      <c r="AVL10"/>
      <c r="AVM10"/>
      <c r="AVN10"/>
      <c r="AVO10"/>
      <c r="AVP10"/>
      <c r="AVQ10"/>
      <c r="AVR10"/>
      <c r="AVS10"/>
      <c r="AVT10"/>
      <c r="AVU10"/>
      <c r="AVV10"/>
      <c r="AVW10"/>
      <c r="AVX10"/>
      <c r="AVY10"/>
      <c r="AVZ10"/>
      <c r="AWA10"/>
      <c r="AWB10"/>
      <c r="AWC10"/>
      <c r="AWD10"/>
      <c r="AWE10"/>
      <c r="AWF10"/>
      <c r="AWG10"/>
      <c r="AWH10"/>
      <c r="AWI10"/>
      <c r="AWJ10"/>
      <c r="AWK10"/>
      <c r="AWL10"/>
      <c r="AWM10"/>
      <c r="AWN10"/>
      <c r="AWO10"/>
      <c r="AWP10"/>
      <c r="AWQ10"/>
      <c r="AWR10"/>
      <c r="AWS10"/>
    </row>
    <row r="11" spans="1:1293" s="33" customFormat="1" ht="30" x14ac:dyDescent="0.2">
      <c r="A11" s="105"/>
      <c r="B11" s="100" t="s">
        <v>124</v>
      </c>
      <c r="C11" s="99"/>
      <c r="D11" s="102" t="s">
        <v>132</v>
      </c>
      <c r="E11" s="201">
        <f>SUM(E12)</f>
        <v>2400</v>
      </c>
      <c r="F11" s="201">
        <f>F12</f>
        <v>0</v>
      </c>
      <c r="G11" s="201">
        <f t="shared" ref="G11" si="7">SUM(G12)</f>
        <v>0</v>
      </c>
      <c r="H11" s="29">
        <f t="shared" si="4"/>
        <v>0</v>
      </c>
      <c r="I11" s="29" t="e">
        <f t="shared" si="5"/>
        <v>#DIV/0!</v>
      </c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  <c r="IN11"/>
      <c r="IO11"/>
      <c r="IP11"/>
      <c r="IQ11"/>
      <c r="IR11"/>
      <c r="IS11"/>
      <c r="IT11"/>
      <c r="IU11"/>
      <c r="IV11"/>
      <c r="IW11"/>
      <c r="IX11"/>
      <c r="IY11"/>
      <c r="IZ11"/>
      <c r="JA11"/>
      <c r="JB11"/>
      <c r="JC11"/>
      <c r="JD11"/>
      <c r="JE11"/>
      <c r="JF11"/>
      <c r="JG11"/>
      <c r="JH11"/>
      <c r="JI11"/>
      <c r="JJ11"/>
      <c r="JK11"/>
      <c r="JL11"/>
      <c r="JM11"/>
      <c r="JN11"/>
      <c r="JO11"/>
      <c r="JP11"/>
      <c r="JQ11"/>
      <c r="JR11"/>
      <c r="JS11"/>
      <c r="JT11"/>
      <c r="JU11"/>
      <c r="JV11"/>
      <c r="JW11"/>
      <c r="JX11"/>
      <c r="JY11"/>
      <c r="JZ11"/>
      <c r="KA11"/>
      <c r="KB11"/>
      <c r="KC11"/>
      <c r="KD11"/>
      <c r="KE11"/>
      <c r="KF11"/>
      <c r="KG11"/>
      <c r="KH11"/>
      <c r="KI11"/>
      <c r="KJ11"/>
      <c r="KK11"/>
      <c r="KL11"/>
      <c r="KM11"/>
      <c r="KN11"/>
      <c r="KO11"/>
      <c r="KP11"/>
      <c r="KQ11"/>
      <c r="KR11"/>
      <c r="KS11"/>
      <c r="KT11"/>
      <c r="KU11"/>
      <c r="KV11"/>
      <c r="KW11"/>
      <c r="KX11"/>
      <c r="KY11"/>
      <c r="KZ11"/>
      <c r="LA11"/>
      <c r="LB11"/>
      <c r="LC11"/>
      <c r="LD11"/>
      <c r="LE11"/>
      <c r="LF11"/>
      <c r="LG11"/>
      <c r="LH11"/>
      <c r="LI11"/>
      <c r="LJ11"/>
      <c r="LK11"/>
      <c r="LL11"/>
      <c r="LM11"/>
      <c r="LN11"/>
      <c r="LO11"/>
      <c r="LP11"/>
      <c r="LQ11"/>
      <c r="LR11"/>
      <c r="LS11"/>
      <c r="LT11"/>
      <c r="LU11"/>
      <c r="LV11"/>
      <c r="LW11"/>
      <c r="LX11"/>
      <c r="LY11"/>
      <c r="LZ11"/>
      <c r="MA11"/>
      <c r="MB11"/>
      <c r="MC11"/>
      <c r="MD11"/>
      <c r="ME11"/>
      <c r="MF11"/>
      <c r="MG11"/>
      <c r="MH11"/>
      <c r="MI11"/>
      <c r="MJ11"/>
      <c r="MK11"/>
      <c r="ML11"/>
      <c r="MM11"/>
      <c r="MN11"/>
      <c r="MO11"/>
      <c r="MP11"/>
      <c r="MQ11"/>
      <c r="MR11"/>
      <c r="MS11"/>
      <c r="MT11"/>
      <c r="MU11"/>
      <c r="MV11"/>
      <c r="MW11"/>
      <c r="MX11"/>
      <c r="MY11"/>
      <c r="MZ11"/>
      <c r="NA11"/>
      <c r="NB11"/>
      <c r="NC11"/>
      <c r="ND11"/>
      <c r="NE11"/>
      <c r="NF11"/>
      <c r="NG11"/>
      <c r="NH11"/>
      <c r="NI11"/>
      <c r="NJ11"/>
      <c r="NK11"/>
      <c r="NL11"/>
      <c r="NM11"/>
      <c r="NN11"/>
      <c r="NO11"/>
      <c r="NP11"/>
      <c r="NQ11"/>
      <c r="NR11"/>
      <c r="NS11"/>
      <c r="NT11"/>
      <c r="NU11"/>
      <c r="NV11"/>
      <c r="NW11"/>
      <c r="NX11"/>
      <c r="NY11"/>
      <c r="NZ11"/>
      <c r="OA11"/>
      <c r="OB11"/>
      <c r="OC11"/>
      <c r="OD11"/>
      <c r="OE11"/>
      <c r="OF11"/>
      <c r="OG11"/>
      <c r="OH11"/>
      <c r="OI11"/>
      <c r="OJ11"/>
      <c r="OK11"/>
      <c r="OL11"/>
      <c r="OM11"/>
      <c r="ON11"/>
      <c r="OO11"/>
      <c r="OP11"/>
      <c r="OQ11"/>
      <c r="OR11"/>
      <c r="OS11"/>
      <c r="OT11"/>
      <c r="OU11"/>
      <c r="OV11"/>
      <c r="OW11"/>
      <c r="OX11"/>
      <c r="OY11"/>
      <c r="OZ11"/>
      <c r="PA11"/>
      <c r="PB11"/>
      <c r="PC11"/>
      <c r="PD11"/>
      <c r="PE11"/>
      <c r="PF11"/>
      <c r="PG11"/>
      <c r="PH11"/>
      <c r="PI11"/>
      <c r="PJ11"/>
      <c r="PK11"/>
      <c r="PL11"/>
      <c r="PM11"/>
      <c r="PN11"/>
      <c r="PO11"/>
      <c r="PP11"/>
      <c r="PQ11"/>
      <c r="PR11"/>
      <c r="PS11"/>
      <c r="PT11"/>
      <c r="PU11"/>
      <c r="PV11"/>
      <c r="PW11"/>
      <c r="PX11"/>
      <c r="PY11"/>
      <c r="PZ11"/>
      <c r="QA11"/>
      <c r="QB11"/>
      <c r="QC11"/>
      <c r="QD11"/>
      <c r="QE11"/>
      <c r="QF11"/>
      <c r="QG11"/>
      <c r="QH11"/>
      <c r="QI11"/>
      <c r="QJ11"/>
      <c r="QK11"/>
      <c r="QL11"/>
      <c r="QM11"/>
      <c r="QN11"/>
      <c r="QO11"/>
      <c r="QP11"/>
      <c r="QQ11"/>
      <c r="QR11"/>
      <c r="QS11"/>
      <c r="QT11"/>
      <c r="QU11"/>
      <c r="QV11"/>
      <c r="QW11"/>
      <c r="QX11"/>
      <c r="QY11"/>
      <c r="QZ11"/>
      <c r="RA11"/>
      <c r="RB11"/>
      <c r="RC11"/>
      <c r="RD11"/>
      <c r="RE11"/>
      <c r="RF11"/>
      <c r="RG11"/>
      <c r="RH11"/>
      <c r="RI11"/>
      <c r="RJ11"/>
      <c r="RK11"/>
      <c r="RL11"/>
      <c r="RM11"/>
      <c r="RN11"/>
      <c r="RO11"/>
      <c r="RP11"/>
      <c r="RQ11"/>
      <c r="RR11"/>
      <c r="RS11"/>
      <c r="RT11"/>
      <c r="RU11"/>
      <c r="RV11"/>
      <c r="RW11"/>
      <c r="RX11"/>
      <c r="RY11"/>
      <c r="RZ11"/>
      <c r="SA11"/>
      <c r="SB11"/>
      <c r="SC11"/>
      <c r="SD11"/>
      <c r="SE11"/>
      <c r="SF11"/>
      <c r="SG11"/>
      <c r="SH11"/>
      <c r="SI11"/>
      <c r="SJ11"/>
      <c r="SK11"/>
      <c r="SL11"/>
      <c r="SM11"/>
      <c r="SN11"/>
      <c r="SO11"/>
      <c r="SP11"/>
      <c r="SQ11"/>
      <c r="SR11"/>
      <c r="SS11"/>
      <c r="ST11"/>
      <c r="SU11"/>
      <c r="SV11"/>
      <c r="SW11"/>
      <c r="SX11"/>
      <c r="SY11"/>
      <c r="SZ11"/>
      <c r="TA11"/>
      <c r="TB11"/>
      <c r="TC11"/>
      <c r="TD11"/>
      <c r="TE11"/>
      <c r="TF11"/>
      <c r="TG11"/>
      <c r="TH11"/>
      <c r="TI11"/>
      <c r="TJ11"/>
      <c r="TK11"/>
      <c r="TL11"/>
      <c r="TM11"/>
      <c r="TN11"/>
      <c r="TO11"/>
      <c r="TP11"/>
      <c r="TQ11"/>
      <c r="TR11"/>
      <c r="TS11"/>
      <c r="TT11"/>
      <c r="TU11"/>
      <c r="TV11"/>
      <c r="TW11"/>
      <c r="TX11"/>
      <c r="TY11"/>
      <c r="TZ11"/>
      <c r="UA11"/>
      <c r="UB11"/>
      <c r="UC11"/>
      <c r="UD11"/>
      <c r="UE11"/>
      <c r="UF11"/>
      <c r="UG11"/>
      <c r="UH11"/>
      <c r="UI11"/>
      <c r="UJ11"/>
      <c r="UK11"/>
      <c r="UL11"/>
      <c r="UM11"/>
      <c r="UN11"/>
      <c r="UO11"/>
      <c r="UP11"/>
      <c r="UQ11"/>
      <c r="UR11"/>
      <c r="US11"/>
      <c r="UT11"/>
      <c r="UU11"/>
      <c r="UV11"/>
      <c r="UW11"/>
      <c r="UX11"/>
      <c r="UY11"/>
      <c r="UZ11"/>
      <c r="VA11"/>
      <c r="VB11"/>
      <c r="VC11"/>
      <c r="VD11"/>
      <c r="VE11"/>
      <c r="VF11"/>
      <c r="VG11"/>
      <c r="VH11"/>
      <c r="VI11"/>
      <c r="VJ11"/>
      <c r="VK11"/>
      <c r="VL11"/>
      <c r="VM11"/>
      <c r="VN11"/>
      <c r="VO11"/>
      <c r="VP11"/>
      <c r="VQ11"/>
      <c r="VR11"/>
      <c r="VS11"/>
      <c r="VT11"/>
      <c r="VU11"/>
      <c r="VV11"/>
      <c r="VW11"/>
      <c r="VX11"/>
      <c r="VY11"/>
      <c r="VZ11"/>
      <c r="WA11"/>
      <c r="WB11"/>
      <c r="WC11"/>
      <c r="WD11"/>
      <c r="WE11"/>
      <c r="WF11"/>
      <c r="WG11"/>
      <c r="WH11"/>
      <c r="WI11"/>
      <c r="WJ11"/>
      <c r="WK11"/>
      <c r="WL11"/>
      <c r="WM11"/>
      <c r="WN11"/>
      <c r="WO11"/>
      <c r="WP11"/>
      <c r="WQ11"/>
      <c r="WR11"/>
      <c r="WS11"/>
      <c r="WT11"/>
      <c r="WU11"/>
      <c r="WV11"/>
      <c r="WW11"/>
      <c r="WX11"/>
      <c r="WY11"/>
      <c r="WZ11"/>
      <c r="XA11"/>
      <c r="XB11"/>
      <c r="XC11"/>
      <c r="XD11"/>
      <c r="XE11"/>
      <c r="XF11"/>
      <c r="XG11"/>
      <c r="XH11"/>
      <c r="XI11"/>
      <c r="XJ11"/>
      <c r="XK11"/>
      <c r="XL11"/>
      <c r="XM11"/>
      <c r="XN11"/>
      <c r="XO11"/>
      <c r="XP11"/>
      <c r="XQ11"/>
      <c r="XR11"/>
      <c r="XS11"/>
      <c r="XT11"/>
      <c r="XU11"/>
      <c r="XV11"/>
      <c r="XW11"/>
      <c r="XX11"/>
      <c r="XY11"/>
      <c r="XZ11"/>
      <c r="YA11"/>
      <c r="YB11"/>
      <c r="YC11"/>
      <c r="YD11"/>
      <c r="YE11"/>
      <c r="YF11"/>
      <c r="YG11"/>
      <c r="YH11"/>
      <c r="YI11"/>
      <c r="YJ11"/>
      <c r="YK11"/>
      <c r="YL11"/>
      <c r="YM11"/>
      <c r="YN11"/>
      <c r="YO11"/>
      <c r="YP11"/>
      <c r="YQ11"/>
      <c r="YR11"/>
      <c r="YS11"/>
      <c r="YT11"/>
      <c r="YU11"/>
      <c r="YV11"/>
      <c r="YW11"/>
      <c r="YX11"/>
      <c r="YY11"/>
      <c r="YZ11"/>
      <c r="ZA11"/>
      <c r="ZB11"/>
      <c r="ZC11"/>
      <c r="ZD11"/>
      <c r="ZE11"/>
      <c r="ZF11"/>
      <c r="ZG11"/>
      <c r="ZH11"/>
      <c r="ZI11"/>
      <c r="ZJ11"/>
      <c r="ZK11"/>
      <c r="ZL11"/>
      <c r="ZM11"/>
      <c r="ZN11"/>
      <c r="ZO11"/>
      <c r="ZP11"/>
      <c r="ZQ11"/>
      <c r="ZR11"/>
      <c r="ZS11"/>
      <c r="ZT11"/>
      <c r="ZU11"/>
      <c r="ZV11"/>
      <c r="ZW11"/>
      <c r="ZX11"/>
      <c r="ZY11"/>
      <c r="ZZ11"/>
      <c r="AAA11"/>
      <c r="AAB11"/>
      <c r="AAC11"/>
      <c r="AAD11"/>
      <c r="AAE11"/>
      <c r="AAF11"/>
      <c r="AAG11"/>
      <c r="AAH11"/>
      <c r="AAI11"/>
      <c r="AAJ11"/>
      <c r="AAK11"/>
      <c r="AAL11"/>
      <c r="AAM11"/>
      <c r="AAN11"/>
      <c r="AAO11"/>
      <c r="AAP11"/>
      <c r="AAQ11"/>
      <c r="AAR11"/>
      <c r="AAS11"/>
      <c r="AAT11"/>
      <c r="AAU11"/>
      <c r="AAV11"/>
      <c r="AAW11"/>
      <c r="AAX11"/>
      <c r="AAY11"/>
      <c r="AAZ11"/>
      <c r="ABA11"/>
      <c r="ABB11"/>
      <c r="ABC11"/>
      <c r="ABD11"/>
      <c r="ABE11"/>
      <c r="ABF11"/>
      <c r="ABG11"/>
      <c r="ABH11"/>
      <c r="ABI11"/>
      <c r="ABJ11"/>
      <c r="ABK11"/>
      <c r="ABL11"/>
      <c r="ABM11"/>
      <c r="ABN11"/>
      <c r="ABO11"/>
      <c r="ABP11"/>
      <c r="ABQ11"/>
      <c r="ABR11"/>
      <c r="ABS11"/>
      <c r="ABT11"/>
      <c r="ABU11"/>
      <c r="ABV11"/>
      <c r="ABW11"/>
      <c r="ABX11"/>
      <c r="ABY11"/>
      <c r="ABZ11"/>
      <c r="ACA11"/>
      <c r="ACB11"/>
      <c r="ACC11"/>
      <c r="ACD11"/>
      <c r="ACE11"/>
      <c r="ACF11"/>
      <c r="ACG11"/>
      <c r="ACH11"/>
      <c r="ACI11"/>
      <c r="ACJ11"/>
      <c r="ACK11"/>
      <c r="ACL11"/>
      <c r="ACM11"/>
      <c r="ACN11"/>
      <c r="ACO11"/>
      <c r="ACP11"/>
      <c r="ACQ11"/>
      <c r="ACR11"/>
      <c r="ACS11"/>
      <c r="ACT11"/>
      <c r="ACU11"/>
      <c r="ACV11"/>
      <c r="ACW11"/>
      <c r="ACX11"/>
      <c r="ACY11"/>
      <c r="ACZ11"/>
      <c r="ADA11"/>
      <c r="ADB11"/>
      <c r="ADC11"/>
      <c r="ADD11"/>
      <c r="ADE11"/>
      <c r="ADF11"/>
      <c r="ADG11"/>
      <c r="ADH11"/>
      <c r="ADI11"/>
      <c r="ADJ11"/>
      <c r="ADK11"/>
      <c r="ADL11"/>
      <c r="ADM11"/>
      <c r="ADN11"/>
      <c r="ADO11"/>
      <c r="ADP11"/>
      <c r="ADQ11"/>
      <c r="ADR11"/>
      <c r="ADS11"/>
      <c r="ADT11"/>
      <c r="ADU11"/>
      <c r="ADV11"/>
      <c r="ADW11"/>
      <c r="ADX11"/>
      <c r="ADY11"/>
      <c r="ADZ11"/>
      <c r="AEA11"/>
      <c r="AEB11"/>
      <c r="AEC11"/>
      <c r="AED11"/>
      <c r="AEE11"/>
      <c r="AEF11"/>
      <c r="AEG11"/>
      <c r="AEH11"/>
      <c r="AEI11"/>
      <c r="AEJ11"/>
      <c r="AEK11"/>
      <c r="AEL11"/>
      <c r="AEM11"/>
      <c r="AEN11"/>
      <c r="AEO11"/>
      <c r="AEP11"/>
      <c r="AEQ11"/>
      <c r="AER11"/>
      <c r="AES11"/>
      <c r="AET11"/>
      <c r="AEU11"/>
      <c r="AEV11"/>
      <c r="AEW11"/>
      <c r="AEX11"/>
      <c r="AEY11"/>
      <c r="AEZ11"/>
      <c r="AFA11"/>
      <c r="AFB11"/>
      <c r="AFC11"/>
      <c r="AFD11"/>
      <c r="AFE11"/>
      <c r="AFF11"/>
      <c r="AFG11"/>
      <c r="AFH11"/>
      <c r="AFI11"/>
      <c r="AFJ11"/>
      <c r="AFK11"/>
      <c r="AFL11"/>
      <c r="AFM11"/>
      <c r="AFN11"/>
      <c r="AFO11"/>
      <c r="AFP11"/>
      <c r="AFQ11"/>
      <c r="AFR11"/>
      <c r="AFS11"/>
      <c r="AFT11"/>
      <c r="AFU11"/>
      <c r="AFV11"/>
      <c r="AFW11"/>
      <c r="AFX11"/>
      <c r="AFY11"/>
      <c r="AFZ11"/>
      <c r="AGA11"/>
      <c r="AGB11"/>
      <c r="AGC11"/>
      <c r="AGD11"/>
      <c r="AGE11"/>
      <c r="AGF11"/>
      <c r="AGG11"/>
      <c r="AGH11"/>
      <c r="AGI11"/>
      <c r="AGJ11"/>
      <c r="AGK11"/>
      <c r="AGL11"/>
      <c r="AGM11"/>
      <c r="AGN11"/>
      <c r="AGO11"/>
      <c r="AGP11"/>
      <c r="AGQ11"/>
      <c r="AGR11"/>
      <c r="AGS11"/>
      <c r="AGT11"/>
      <c r="AGU11"/>
      <c r="AGV11"/>
      <c r="AGW11"/>
      <c r="AGX11"/>
      <c r="AGY11"/>
      <c r="AGZ11"/>
      <c r="AHA11"/>
      <c r="AHB11"/>
      <c r="AHC11"/>
      <c r="AHD11"/>
      <c r="AHE11"/>
      <c r="AHF11"/>
      <c r="AHG11"/>
      <c r="AHH11"/>
      <c r="AHI11"/>
      <c r="AHJ11"/>
      <c r="AHK11"/>
      <c r="AHL11"/>
      <c r="AHM11"/>
      <c r="AHN11"/>
      <c r="AHO11"/>
      <c r="AHP11"/>
      <c r="AHQ11"/>
      <c r="AHR11"/>
      <c r="AHS11"/>
      <c r="AHT11"/>
      <c r="AHU11"/>
      <c r="AHV11"/>
      <c r="AHW11"/>
      <c r="AHX11"/>
      <c r="AHY11"/>
      <c r="AHZ11"/>
      <c r="AIA11"/>
      <c r="AIB11"/>
      <c r="AIC11"/>
      <c r="AID11"/>
      <c r="AIE11"/>
      <c r="AIF11"/>
      <c r="AIG11"/>
      <c r="AIH11"/>
      <c r="AII11"/>
      <c r="AIJ11"/>
      <c r="AIK11"/>
      <c r="AIL11"/>
      <c r="AIM11"/>
      <c r="AIN11"/>
      <c r="AIO11"/>
      <c r="AIP11"/>
      <c r="AIQ11"/>
      <c r="AIR11"/>
      <c r="AIS11"/>
      <c r="AIT11"/>
      <c r="AIU11"/>
      <c r="AIV11"/>
      <c r="AIW11"/>
      <c r="AIX11"/>
      <c r="AIY11"/>
      <c r="AIZ11"/>
      <c r="AJA11"/>
      <c r="AJB11"/>
      <c r="AJC11"/>
      <c r="AJD11"/>
      <c r="AJE11"/>
      <c r="AJF11"/>
      <c r="AJG11"/>
      <c r="AJH11"/>
      <c r="AJI11"/>
      <c r="AJJ11"/>
      <c r="AJK11"/>
      <c r="AJL11"/>
      <c r="AJM11"/>
      <c r="AJN11"/>
      <c r="AJO11"/>
      <c r="AJP11"/>
      <c r="AJQ11"/>
      <c r="AJR11"/>
      <c r="AJS11"/>
      <c r="AJT11"/>
      <c r="AJU11"/>
      <c r="AJV11"/>
      <c r="AJW11"/>
      <c r="AJX11"/>
      <c r="AJY11"/>
      <c r="AJZ11"/>
      <c r="AKA11"/>
      <c r="AKB11"/>
      <c r="AKC11"/>
      <c r="AKD11"/>
      <c r="AKE11"/>
      <c r="AKF11"/>
      <c r="AKG11"/>
      <c r="AKH11"/>
      <c r="AKI11"/>
      <c r="AKJ11"/>
      <c r="AKK11"/>
      <c r="AKL11"/>
      <c r="AKM11"/>
      <c r="AKN11"/>
      <c r="AKO11"/>
      <c r="AKP11"/>
      <c r="AKQ11"/>
      <c r="AKR11"/>
      <c r="AKS11"/>
      <c r="AKT11"/>
      <c r="AKU11"/>
      <c r="AKV11"/>
      <c r="AKW11"/>
      <c r="AKX11"/>
      <c r="AKY11"/>
      <c r="AKZ11"/>
      <c r="ALA11"/>
      <c r="ALB11"/>
      <c r="ALC11"/>
      <c r="ALD11"/>
      <c r="ALE11"/>
      <c r="ALF11"/>
      <c r="ALG11"/>
      <c r="ALH11"/>
      <c r="ALI11"/>
      <c r="ALJ11"/>
      <c r="ALK11"/>
      <c r="ALL11"/>
      <c r="ALM11"/>
      <c r="ALN11"/>
      <c r="ALO11"/>
      <c r="ALP11"/>
      <c r="ALQ11"/>
      <c r="ALR11"/>
      <c r="ALS11"/>
      <c r="ALT11"/>
      <c r="ALU11"/>
      <c r="ALV11"/>
      <c r="ALW11"/>
      <c r="ALX11"/>
      <c r="ALY11"/>
      <c r="ALZ11"/>
      <c r="AMA11"/>
      <c r="AMB11"/>
      <c r="AMC11"/>
      <c r="AMD11"/>
      <c r="AME11"/>
      <c r="AMF11"/>
      <c r="AMG11"/>
      <c r="AMH11"/>
      <c r="AMI11"/>
      <c r="AMJ11"/>
      <c r="AMK11"/>
      <c r="AML11"/>
      <c r="AMM11"/>
      <c r="AMN11"/>
      <c r="AMO11"/>
      <c r="AMP11"/>
      <c r="AMQ11"/>
      <c r="AMR11"/>
      <c r="AMS11"/>
      <c r="AMT11"/>
      <c r="AMU11"/>
      <c r="AMV11"/>
      <c r="AMW11"/>
      <c r="AMX11"/>
      <c r="AMY11"/>
      <c r="AMZ11"/>
      <c r="ANA11"/>
      <c r="ANB11"/>
      <c r="ANC11"/>
      <c r="AND11"/>
      <c r="ANE11"/>
      <c r="ANF11"/>
      <c r="ANG11"/>
      <c r="ANH11"/>
      <c r="ANI11"/>
      <c r="ANJ11"/>
      <c r="ANK11"/>
      <c r="ANL11"/>
      <c r="ANM11"/>
      <c r="ANN11"/>
      <c r="ANO11"/>
      <c r="ANP11"/>
      <c r="ANQ11"/>
      <c r="ANR11"/>
      <c r="ANS11"/>
      <c r="ANT11"/>
      <c r="ANU11"/>
      <c r="ANV11"/>
      <c r="ANW11"/>
      <c r="ANX11"/>
      <c r="ANY11"/>
      <c r="ANZ11"/>
      <c r="AOA11"/>
      <c r="AOB11"/>
      <c r="AOC11"/>
      <c r="AOD11"/>
      <c r="AOE11"/>
      <c r="AOF11"/>
      <c r="AOG11"/>
      <c r="AOH11"/>
      <c r="AOI11"/>
      <c r="AOJ11"/>
      <c r="AOK11"/>
      <c r="AOL11"/>
      <c r="AOM11"/>
      <c r="AON11"/>
      <c r="AOO11"/>
      <c r="AOP11"/>
      <c r="AOQ11"/>
      <c r="AOR11"/>
      <c r="AOS11"/>
      <c r="AOT11"/>
      <c r="AOU11"/>
      <c r="AOV11"/>
      <c r="AOW11"/>
      <c r="AOX11"/>
      <c r="AOY11"/>
      <c r="AOZ11"/>
      <c r="APA11"/>
      <c r="APB11"/>
      <c r="APC11"/>
      <c r="APD11"/>
      <c r="APE11"/>
      <c r="APF11"/>
      <c r="APG11"/>
      <c r="APH11"/>
      <c r="API11"/>
      <c r="APJ11"/>
      <c r="APK11"/>
      <c r="APL11"/>
      <c r="APM11"/>
      <c r="APN11"/>
      <c r="APO11"/>
      <c r="APP11"/>
      <c r="APQ11"/>
      <c r="APR11"/>
      <c r="APS11"/>
      <c r="APT11"/>
      <c r="APU11"/>
      <c r="APV11"/>
      <c r="APW11"/>
      <c r="APX11"/>
      <c r="APY11"/>
      <c r="APZ11"/>
      <c r="AQA11"/>
      <c r="AQB11"/>
      <c r="AQC11"/>
      <c r="AQD11"/>
      <c r="AQE11"/>
      <c r="AQF11"/>
      <c r="AQG11"/>
      <c r="AQH11"/>
      <c r="AQI11"/>
      <c r="AQJ11"/>
      <c r="AQK11"/>
      <c r="AQL11"/>
      <c r="AQM11"/>
      <c r="AQN11"/>
      <c r="AQO11"/>
      <c r="AQP11"/>
      <c r="AQQ11"/>
      <c r="AQR11"/>
      <c r="AQS11"/>
      <c r="AQT11"/>
      <c r="AQU11"/>
      <c r="AQV11"/>
      <c r="AQW11"/>
      <c r="AQX11"/>
      <c r="AQY11"/>
      <c r="AQZ11"/>
      <c r="ARA11"/>
      <c r="ARB11"/>
      <c r="ARC11"/>
      <c r="ARD11"/>
      <c r="ARE11"/>
      <c r="ARF11"/>
      <c r="ARG11"/>
      <c r="ARH11"/>
      <c r="ARI11"/>
      <c r="ARJ11"/>
      <c r="ARK11"/>
      <c r="ARL11"/>
      <c r="ARM11"/>
      <c r="ARN11"/>
      <c r="ARO11"/>
      <c r="ARP11"/>
      <c r="ARQ11"/>
      <c r="ARR11"/>
      <c r="ARS11"/>
      <c r="ART11"/>
      <c r="ARU11"/>
      <c r="ARV11"/>
      <c r="ARW11"/>
      <c r="ARX11"/>
      <c r="ARY11"/>
      <c r="ARZ11"/>
      <c r="ASA11"/>
      <c r="ASB11"/>
      <c r="ASC11"/>
      <c r="ASD11"/>
      <c r="ASE11"/>
      <c r="ASF11"/>
      <c r="ASG11"/>
      <c r="ASH11"/>
      <c r="ASI11"/>
      <c r="ASJ11"/>
      <c r="ASK11"/>
      <c r="ASL11"/>
      <c r="ASM11"/>
      <c r="ASN11"/>
      <c r="ASO11"/>
      <c r="ASP11"/>
      <c r="ASQ11"/>
      <c r="ASR11"/>
      <c r="ASS11"/>
      <c r="AST11"/>
      <c r="ASU11"/>
      <c r="ASV11"/>
      <c r="ASW11"/>
      <c r="ASX11"/>
      <c r="ASY11"/>
      <c r="ASZ11"/>
      <c r="ATA11"/>
      <c r="ATB11"/>
      <c r="ATC11"/>
      <c r="ATD11"/>
      <c r="ATE11"/>
      <c r="ATF11"/>
      <c r="ATG11"/>
      <c r="ATH11"/>
      <c r="ATI11"/>
      <c r="ATJ11"/>
      <c r="ATK11"/>
      <c r="ATL11"/>
      <c r="ATM11"/>
      <c r="ATN11"/>
      <c r="ATO11"/>
      <c r="ATP11"/>
      <c r="ATQ11"/>
      <c r="ATR11"/>
      <c r="ATS11"/>
      <c r="ATT11"/>
      <c r="ATU11"/>
      <c r="ATV11"/>
      <c r="ATW11"/>
      <c r="ATX11"/>
      <c r="ATY11"/>
      <c r="ATZ11"/>
      <c r="AUA11"/>
      <c r="AUB11"/>
      <c r="AUC11"/>
      <c r="AUD11"/>
      <c r="AUE11"/>
      <c r="AUF11"/>
      <c r="AUG11"/>
      <c r="AUH11"/>
      <c r="AUI11"/>
      <c r="AUJ11"/>
      <c r="AUK11"/>
      <c r="AUL11"/>
      <c r="AUM11"/>
      <c r="AUN11"/>
      <c r="AUO11"/>
      <c r="AUP11"/>
      <c r="AUQ11"/>
      <c r="AUR11"/>
      <c r="AUS11"/>
      <c r="AUT11"/>
      <c r="AUU11"/>
      <c r="AUV11"/>
      <c r="AUW11"/>
      <c r="AUX11"/>
      <c r="AUY11"/>
      <c r="AUZ11"/>
      <c r="AVA11"/>
      <c r="AVB11"/>
      <c r="AVC11"/>
      <c r="AVD11"/>
      <c r="AVE11"/>
      <c r="AVF11"/>
      <c r="AVG11"/>
      <c r="AVH11"/>
      <c r="AVI11"/>
      <c r="AVJ11"/>
      <c r="AVK11"/>
      <c r="AVL11"/>
      <c r="AVM11"/>
      <c r="AVN11"/>
      <c r="AVO11"/>
      <c r="AVP11"/>
      <c r="AVQ11"/>
      <c r="AVR11"/>
      <c r="AVS11"/>
      <c r="AVT11"/>
      <c r="AVU11"/>
      <c r="AVV11"/>
      <c r="AVW11"/>
      <c r="AVX11"/>
      <c r="AVY11"/>
      <c r="AVZ11"/>
      <c r="AWA11"/>
      <c r="AWB11"/>
      <c r="AWC11"/>
      <c r="AWD11"/>
      <c r="AWE11"/>
      <c r="AWF11"/>
      <c r="AWG11"/>
      <c r="AWH11"/>
      <c r="AWI11"/>
      <c r="AWJ11"/>
      <c r="AWK11"/>
      <c r="AWL11"/>
      <c r="AWM11"/>
      <c r="AWN11"/>
      <c r="AWO11"/>
      <c r="AWP11"/>
      <c r="AWQ11"/>
      <c r="AWR11"/>
      <c r="AWS11"/>
    </row>
    <row r="12" spans="1:1293" s="33" customFormat="1" ht="30" x14ac:dyDescent="0.2">
      <c r="A12" s="105"/>
      <c r="B12" s="106" t="s">
        <v>125</v>
      </c>
      <c r="C12" s="105"/>
      <c r="D12" s="107" t="s">
        <v>126</v>
      </c>
      <c r="E12" s="203">
        <v>2400</v>
      </c>
      <c r="F12" s="203"/>
      <c r="G12" s="203"/>
      <c r="H12" s="29">
        <f t="shared" si="4"/>
        <v>0</v>
      </c>
      <c r="I12" s="29" t="e">
        <f t="shared" si="5"/>
        <v>#DIV/0!</v>
      </c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  <c r="IN12"/>
      <c r="IO12"/>
      <c r="IP12"/>
      <c r="IQ12"/>
      <c r="IR12"/>
      <c r="IS12"/>
      <c r="IT12"/>
      <c r="IU12"/>
      <c r="IV12"/>
      <c r="IW12"/>
      <c r="IX12"/>
      <c r="IY12"/>
      <c r="IZ12"/>
      <c r="JA12"/>
      <c r="JB12"/>
      <c r="JC12"/>
      <c r="JD12"/>
      <c r="JE12"/>
      <c r="JF12"/>
      <c r="JG12"/>
      <c r="JH12"/>
      <c r="JI12"/>
      <c r="JJ12"/>
      <c r="JK12"/>
      <c r="JL12"/>
      <c r="JM12"/>
      <c r="JN12"/>
      <c r="JO12"/>
      <c r="JP12"/>
      <c r="JQ12"/>
      <c r="JR12"/>
      <c r="JS12"/>
      <c r="JT12"/>
      <c r="JU12"/>
      <c r="JV12"/>
      <c r="JW12"/>
      <c r="JX12"/>
      <c r="JY12"/>
      <c r="JZ12"/>
      <c r="KA12"/>
      <c r="KB12"/>
      <c r="KC12"/>
      <c r="KD12"/>
      <c r="KE12"/>
      <c r="KF12"/>
      <c r="KG12"/>
      <c r="KH12"/>
      <c r="KI12"/>
      <c r="KJ12"/>
      <c r="KK12"/>
      <c r="KL12"/>
      <c r="KM12"/>
      <c r="KN12"/>
      <c r="KO12"/>
      <c r="KP12"/>
      <c r="KQ12"/>
      <c r="KR12"/>
      <c r="KS12"/>
      <c r="KT12"/>
      <c r="KU12"/>
      <c r="KV12"/>
      <c r="KW12"/>
      <c r="KX12"/>
      <c r="KY12"/>
      <c r="KZ12"/>
      <c r="LA12"/>
      <c r="LB12"/>
      <c r="LC12"/>
      <c r="LD12"/>
      <c r="LE12"/>
      <c r="LF12"/>
      <c r="LG12"/>
      <c r="LH12"/>
      <c r="LI12"/>
      <c r="LJ12"/>
      <c r="LK12"/>
      <c r="LL12"/>
      <c r="LM12"/>
      <c r="LN12"/>
      <c r="LO12"/>
      <c r="LP12"/>
      <c r="LQ12"/>
      <c r="LR12"/>
      <c r="LS12"/>
      <c r="LT12"/>
      <c r="LU12"/>
      <c r="LV12"/>
      <c r="LW12"/>
      <c r="LX12"/>
      <c r="LY12"/>
      <c r="LZ12"/>
      <c r="MA12"/>
      <c r="MB12"/>
      <c r="MC12"/>
      <c r="MD12"/>
      <c r="ME12"/>
      <c r="MF12"/>
      <c r="MG12"/>
      <c r="MH12"/>
      <c r="MI12"/>
      <c r="MJ12"/>
      <c r="MK12"/>
      <c r="ML12"/>
      <c r="MM12"/>
      <c r="MN12"/>
      <c r="MO12"/>
      <c r="MP12"/>
      <c r="MQ12"/>
      <c r="MR12"/>
      <c r="MS12"/>
      <c r="MT12"/>
      <c r="MU12"/>
      <c r="MV12"/>
      <c r="MW12"/>
      <c r="MX12"/>
      <c r="MY12"/>
      <c r="MZ12"/>
      <c r="NA12"/>
      <c r="NB12"/>
      <c r="NC12"/>
      <c r="ND12"/>
      <c r="NE12"/>
      <c r="NF12"/>
      <c r="NG12"/>
      <c r="NH12"/>
      <c r="NI12"/>
      <c r="NJ12"/>
      <c r="NK12"/>
      <c r="NL12"/>
      <c r="NM12"/>
      <c r="NN12"/>
      <c r="NO12"/>
      <c r="NP12"/>
      <c r="NQ12"/>
      <c r="NR12"/>
      <c r="NS12"/>
      <c r="NT12"/>
      <c r="NU12"/>
      <c r="NV12"/>
      <c r="NW12"/>
      <c r="NX12"/>
      <c r="NY12"/>
      <c r="NZ12"/>
      <c r="OA12"/>
      <c r="OB12"/>
      <c r="OC12"/>
      <c r="OD12"/>
      <c r="OE12"/>
      <c r="OF12"/>
      <c r="OG12"/>
      <c r="OH12"/>
      <c r="OI12"/>
      <c r="OJ12"/>
      <c r="OK12"/>
      <c r="OL12"/>
      <c r="OM12"/>
      <c r="ON12"/>
      <c r="OO12"/>
      <c r="OP12"/>
      <c r="OQ12"/>
      <c r="OR12"/>
      <c r="OS12"/>
      <c r="OT12"/>
      <c r="OU12"/>
      <c r="OV12"/>
      <c r="OW12"/>
      <c r="OX12"/>
      <c r="OY12"/>
      <c r="OZ12"/>
      <c r="PA12"/>
      <c r="PB12"/>
      <c r="PC12"/>
      <c r="PD12"/>
      <c r="PE12"/>
      <c r="PF12"/>
      <c r="PG12"/>
      <c r="PH12"/>
      <c r="PI12"/>
      <c r="PJ12"/>
      <c r="PK12"/>
      <c r="PL12"/>
      <c r="PM12"/>
      <c r="PN12"/>
      <c r="PO12"/>
      <c r="PP12"/>
      <c r="PQ12"/>
      <c r="PR12"/>
      <c r="PS12"/>
      <c r="PT12"/>
      <c r="PU12"/>
      <c r="PV12"/>
      <c r="PW12"/>
      <c r="PX12"/>
      <c r="PY12"/>
      <c r="PZ12"/>
      <c r="QA12"/>
      <c r="QB12"/>
      <c r="QC12"/>
      <c r="QD12"/>
      <c r="QE12"/>
      <c r="QF12"/>
      <c r="QG12"/>
      <c r="QH12"/>
      <c r="QI12"/>
      <c r="QJ12"/>
      <c r="QK12"/>
      <c r="QL12"/>
      <c r="QM12"/>
      <c r="QN12"/>
      <c r="QO12"/>
      <c r="QP12"/>
      <c r="QQ12"/>
      <c r="QR12"/>
      <c r="QS12"/>
      <c r="QT12"/>
      <c r="QU12"/>
      <c r="QV12"/>
      <c r="QW12"/>
      <c r="QX12"/>
      <c r="QY12"/>
      <c r="QZ12"/>
      <c r="RA12"/>
      <c r="RB12"/>
      <c r="RC12"/>
      <c r="RD12"/>
      <c r="RE12"/>
      <c r="RF12"/>
      <c r="RG12"/>
      <c r="RH12"/>
      <c r="RI12"/>
      <c r="RJ12"/>
      <c r="RK12"/>
      <c r="RL12"/>
      <c r="RM12"/>
      <c r="RN12"/>
      <c r="RO12"/>
      <c r="RP12"/>
      <c r="RQ12"/>
      <c r="RR12"/>
      <c r="RS12"/>
      <c r="RT12"/>
      <c r="RU12"/>
      <c r="RV12"/>
      <c r="RW12"/>
      <c r="RX12"/>
      <c r="RY12"/>
      <c r="RZ12"/>
      <c r="SA12"/>
      <c r="SB12"/>
      <c r="SC12"/>
      <c r="SD12"/>
      <c r="SE12"/>
      <c r="SF12"/>
      <c r="SG12"/>
      <c r="SH12"/>
      <c r="SI12"/>
      <c r="SJ12"/>
      <c r="SK12"/>
      <c r="SL12"/>
      <c r="SM12"/>
      <c r="SN12"/>
      <c r="SO12"/>
      <c r="SP12"/>
      <c r="SQ12"/>
      <c r="SR12"/>
      <c r="SS12"/>
      <c r="ST12"/>
      <c r="SU12"/>
      <c r="SV12"/>
      <c r="SW12"/>
      <c r="SX12"/>
      <c r="SY12"/>
      <c r="SZ12"/>
      <c r="TA12"/>
      <c r="TB12"/>
      <c r="TC12"/>
      <c r="TD12"/>
      <c r="TE12"/>
      <c r="TF12"/>
      <c r="TG12"/>
      <c r="TH12"/>
      <c r="TI12"/>
      <c r="TJ12"/>
      <c r="TK12"/>
      <c r="TL12"/>
      <c r="TM12"/>
      <c r="TN12"/>
      <c r="TO12"/>
      <c r="TP12"/>
      <c r="TQ12"/>
      <c r="TR12"/>
      <c r="TS12"/>
      <c r="TT12"/>
      <c r="TU12"/>
      <c r="TV12"/>
      <c r="TW12"/>
      <c r="TX12"/>
      <c r="TY12"/>
      <c r="TZ12"/>
      <c r="UA12"/>
      <c r="UB12"/>
      <c r="UC12"/>
      <c r="UD12"/>
      <c r="UE12"/>
      <c r="UF12"/>
      <c r="UG12"/>
      <c r="UH12"/>
      <c r="UI12"/>
      <c r="UJ12"/>
      <c r="UK12"/>
      <c r="UL12"/>
      <c r="UM12"/>
      <c r="UN12"/>
      <c r="UO12"/>
      <c r="UP12"/>
      <c r="UQ12"/>
      <c r="UR12"/>
      <c r="US12"/>
      <c r="UT12"/>
      <c r="UU12"/>
      <c r="UV12"/>
      <c r="UW12"/>
      <c r="UX12"/>
      <c r="UY12"/>
      <c r="UZ12"/>
      <c r="VA12"/>
      <c r="VB12"/>
      <c r="VC12"/>
      <c r="VD12"/>
      <c r="VE12"/>
      <c r="VF12"/>
      <c r="VG12"/>
      <c r="VH12"/>
      <c r="VI12"/>
      <c r="VJ12"/>
      <c r="VK12"/>
      <c r="VL12"/>
      <c r="VM12"/>
      <c r="VN12"/>
      <c r="VO12"/>
      <c r="VP12"/>
      <c r="VQ12"/>
      <c r="VR12"/>
      <c r="VS12"/>
      <c r="VT12"/>
      <c r="VU12"/>
      <c r="VV12"/>
      <c r="VW12"/>
      <c r="VX12"/>
      <c r="VY12"/>
      <c r="VZ12"/>
      <c r="WA12"/>
      <c r="WB12"/>
      <c r="WC12"/>
      <c r="WD12"/>
      <c r="WE12"/>
      <c r="WF12"/>
      <c r="WG12"/>
      <c r="WH12"/>
      <c r="WI12"/>
      <c r="WJ12"/>
      <c r="WK12"/>
      <c r="WL12"/>
      <c r="WM12"/>
      <c r="WN12"/>
      <c r="WO12"/>
      <c r="WP12"/>
      <c r="WQ12"/>
      <c r="WR12"/>
      <c r="WS12"/>
      <c r="WT12"/>
      <c r="WU12"/>
      <c r="WV12"/>
      <c r="WW12"/>
      <c r="WX12"/>
      <c r="WY12"/>
      <c r="WZ12"/>
      <c r="XA12"/>
      <c r="XB12"/>
      <c r="XC12"/>
      <c r="XD12"/>
      <c r="XE12"/>
      <c r="XF12"/>
      <c r="XG12"/>
      <c r="XH12"/>
      <c r="XI12"/>
      <c r="XJ12"/>
      <c r="XK12"/>
      <c r="XL12"/>
      <c r="XM12"/>
      <c r="XN12"/>
      <c r="XO12"/>
      <c r="XP12"/>
      <c r="XQ12"/>
      <c r="XR12"/>
      <c r="XS12"/>
      <c r="XT12"/>
      <c r="XU12"/>
      <c r="XV12"/>
      <c r="XW12"/>
      <c r="XX12"/>
      <c r="XY12"/>
      <c r="XZ12"/>
      <c r="YA12"/>
      <c r="YB12"/>
      <c r="YC12"/>
      <c r="YD12"/>
      <c r="YE12"/>
      <c r="YF12"/>
      <c r="YG12"/>
      <c r="YH12"/>
      <c r="YI12"/>
      <c r="YJ12"/>
      <c r="YK12"/>
      <c r="YL12"/>
      <c r="YM12"/>
      <c r="YN12"/>
      <c r="YO12"/>
      <c r="YP12"/>
      <c r="YQ12"/>
      <c r="YR12"/>
      <c r="YS12"/>
      <c r="YT12"/>
      <c r="YU12"/>
      <c r="YV12"/>
      <c r="YW12"/>
      <c r="YX12"/>
      <c r="YY12"/>
      <c r="YZ12"/>
      <c r="ZA12"/>
      <c r="ZB12"/>
      <c r="ZC12"/>
      <c r="ZD12"/>
      <c r="ZE12"/>
      <c r="ZF12"/>
      <c r="ZG12"/>
      <c r="ZH12"/>
      <c r="ZI12"/>
      <c r="ZJ12"/>
      <c r="ZK12"/>
      <c r="ZL12"/>
      <c r="ZM12"/>
      <c r="ZN12"/>
      <c r="ZO12"/>
      <c r="ZP12"/>
      <c r="ZQ12"/>
      <c r="ZR12"/>
      <c r="ZS12"/>
      <c r="ZT12"/>
      <c r="ZU12"/>
      <c r="ZV12"/>
      <c r="ZW12"/>
      <c r="ZX12"/>
      <c r="ZY12"/>
      <c r="ZZ12"/>
      <c r="AAA12"/>
      <c r="AAB12"/>
      <c r="AAC12"/>
      <c r="AAD12"/>
      <c r="AAE12"/>
      <c r="AAF12"/>
      <c r="AAG12"/>
      <c r="AAH12"/>
      <c r="AAI12"/>
      <c r="AAJ12"/>
      <c r="AAK12"/>
      <c r="AAL12"/>
      <c r="AAM12"/>
      <c r="AAN12"/>
      <c r="AAO12"/>
      <c r="AAP12"/>
      <c r="AAQ12"/>
      <c r="AAR12"/>
      <c r="AAS12"/>
      <c r="AAT12"/>
      <c r="AAU12"/>
      <c r="AAV12"/>
      <c r="AAW12"/>
      <c r="AAX12"/>
      <c r="AAY12"/>
      <c r="AAZ12"/>
      <c r="ABA12"/>
      <c r="ABB12"/>
      <c r="ABC12"/>
      <c r="ABD12"/>
      <c r="ABE12"/>
      <c r="ABF12"/>
      <c r="ABG12"/>
      <c r="ABH12"/>
      <c r="ABI12"/>
      <c r="ABJ12"/>
      <c r="ABK12"/>
      <c r="ABL12"/>
      <c r="ABM12"/>
      <c r="ABN12"/>
      <c r="ABO12"/>
      <c r="ABP12"/>
      <c r="ABQ12"/>
      <c r="ABR12"/>
      <c r="ABS12"/>
      <c r="ABT12"/>
      <c r="ABU12"/>
      <c r="ABV12"/>
      <c r="ABW12"/>
      <c r="ABX12"/>
      <c r="ABY12"/>
      <c r="ABZ12"/>
      <c r="ACA12"/>
      <c r="ACB12"/>
      <c r="ACC12"/>
      <c r="ACD12"/>
      <c r="ACE12"/>
      <c r="ACF12"/>
      <c r="ACG12"/>
      <c r="ACH12"/>
      <c r="ACI12"/>
      <c r="ACJ12"/>
      <c r="ACK12"/>
      <c r="ACL12"/>
      <c r="ACM12"/>
      <c r="ACN12"/>
      <c r="ACO12"/>
      <c r="ACP12"/>
      <c r="ACQ12"/>
      <c r="ACR12"/>
      <c r="ACS12"/>
      <c r="ACT12"/>
      <c r="ACU12"/>
      <c r="ACV12"/>
      <c r="ACW12"/>
      <c r="ACX12"/>
      <c r="ACY12"/>
      <c r="ACZ12"/>
      <c r="ADA12"/>
      <c r="ADB12"/>
      <c r="ADC12"/>
      <c r="ADD12"/>
      <c r="ADE12"/>
      <c r="ADF12"/>
      <c r="ADG12"/>
      <c r="ADH12"/>
      <c r="ADI12"/>
      <c r="ADJ12"/>
      <c r="ADK12"/>
      <c r="ADL12"/>
      <c r="ADM12"/>
      <c r="ADN12"/>
      <c r="ADO12"/>
      <c r="ADP12"/>
      <c r="ADQ12"/>
      <c r="ADR12"/>
      <c r="ADS12"/>
      <c r="ADT12"/>
      <c r="ADU12"/>
      <c r="ADV12"/>
      <c r="ADW12"/>
      <c r="ADX12"/>
      <c r="ADY12"/>
      <c r="ADZ12"/>
      <c r="AEA12"/>
      <c r="AEB12"/>
      <c r="AEC12"/>
      <c r="AED12"/>
      <c r="AEE12"/>
      <c r="AEF12"/>
      <c r="AEG12"/>
      <c r="AEH12"/>
      <c r="AEI12"/>
      <c r="AEJ12"/>
      <c r="AEK12"/>
      <c r="AEL12"/>
      <c r="AEM12"/>
      <c r="AEN12"/>
      <c r="AEO12"/>
      <c r="AEP12"/>
      <c r="AEQ12"/>
      <c r="AER12"/>
      <c r="AES12"/>
      <c r="AET12"/>
      <c r="AEU12"/>
      <c r="AEV12"/>
      <c r="AEW12"/>
      <c r="AEX12"/>
      <c r="AEY12"/>
      <c r="AEZ12"/>
      <c r="AFA12"/>
      <c r="AFB12"/>
      <c r="AFC12"/>
      <c r="AFD12"/>
      <c r="AFE12"/>
      <c r="AFF12"/>
      <c r="AFG12"/>
      <c r="AFH12"/>
      <c r="AFI12"/>
      <c r="AFJ12"/>
      <c r="AFK12"/>
      <c r="AFL12"/>
      <c r="AFM12"/>
      <c r="AFN12"/>
      <c r="AFO12"/>
      <c r="AFP12"/>
      <c r="AFQ12"/>
      <c r="AFR12"/>
      <c r="AFS12"/>
      <c r="AFT12"/>
      <c r="AFU12"/>
      <c r="AFV12"/>
      <c r="AFW12"/>
      <c r="AFX12"/>
      <c r="AFY12"/>
      <c r="AFZ12"/>
      <c r="AGA12"/>
      <c r="AGB12"/>
      <c r="AGC12"/>
      <c r="AGD12"/>
      <c r="AGE12"/>
      <c r="AGF12"/>
      <c r="AGG12"/>
      <c r="AGH12"/>
      <c r="AGI12"/>
      <c r="AGJ12"/>
      <c r="AGK12"/>
      <c r="AGL12"/>
      <c r="AGM12"/>
      <c r="AGN12"/>
      <c r="AGO12"/>
      <c r="AGP12"/>
      <c r="AGQ12"/>
      <c r="AGR12"/>
      <c r="AGS12"/>
      <c r="AGT12"/>
      <c r="AGU12"/>
      <c r="AGV12"/>
      <c r="AGW12"/>
      <c r="AGX12"/>
      <c r="AGY12"/>
      <c r="AGZ12"/>
      <c r="AHA12"/>
      <c r="AHB12"/>
      <c r="AHC12"/>
      <c r="AHD12"/>
      <c r="AHE12"/>
      <c r="AHF12"/>
      <c r="AHG12"/>
      <c r="AHH12"/>
      <c r="AHI12"/>
      <c r="AHJ12"/>
      <c r="AHK12"/>
      <c r="AHL12"/>
      <c r="AHM12"/>
      <c r="AHN12"/>
      <c r="AHO12"/>
      <c r="AHP12"/>
      <c r="AHQ12"/>
      <c r="AHR12"/>
      <c r="AHS12"/>
      <c r="AHT12"/>
      <c r="AHU12"/>
      <c r="AHV12"/>
      <c r="AHW12"/>
      <c r="AHX12"/>
      <c r="AHY12"/>
      <c r="AHZ12"/>
      <c r="AIA12"/>
      <c r="AIB12"/>
      <c r="AIC12"/>
      <c r="AID12"/>
      <c r="AIE12"/>
      <c r="AIF12"/>
      <c r="AIG12"/>
      <c r="AIH12"/>
      <c r="AII12"/>
      <c r="AIJ12"/>
      <c r="AIK12"/>
      <c r="AIL12"/>
      <c r="AIM12"/>
      <c r="AIN12"/>
      <c r="AIO12"/>
      <c r="AIP12"/>
      <c r="AIQ12"/>
      <c r="AIR12"/>
      <c r="AIS12"/>
      <c r="AIT12"/>
      <c r="AIU12"/>
      <c r="AIV12"/>
      <c r="AIW12"/>
      <c r="AIX12"/>
      <c r="AIY12"/>
      <c r="AIZ12"/>
      <c r="AJA12"/>
      <c r="AJB12"/>
      <c r="AJC12"/>
      <c r="AJD12"/>
      <c r="AJE12"/>
      <c r="AJF12"/>
      <c r="AJG12"/>
      <c r="AJH12"/>
      <c r="AJI12"/>
      <c r="AJJ12"/>
      <c r="AJK12"/>
      <c r="AJL12"/>
      <c r="AJM12"/>
      <c r="AJN12"/>
      <c r="AJO12"/>
      <c r="AJP12"/>
      <c r="AJQ12"/>
      <c r="AJR12"/>
      <c r="AJS12"/>
      <c r="AJT12"/>
      <c r="AJU12"/>
      <c r="AJV12"/>
      <c r="AJW12"/>
      <c r="AJX12"/>
      <c r="AJY12"/>
      <c r="AJZ12"/>
      <c r="AKA12"/>
      <c r="AKB12"/>
      <c r="AKC12"/>
      <c r="AKD12"/>
      <c r="AKE12"/>
      <c r="AKF12"/>
      <c r="AKG12"/>
      <c r="AKH12"/>
      <c r="AKI12"/>
      <c r="AKJ12"/>
      <c r="AKK12"/>
      <c r="AKL12"/>
      <c r="AKM12"/>
      <c r="AKN12"/>
      <c r="AKO12"/>
      <c r="AKP12"/>
      <c r="AKQ12"/>
      <c r="AKR12"/>
      <c r="AKS12"/>
      <c r="AKT12"/>
      <c r="AKU12"/>
      <c r="AKV12"/>
      <c r="AKW12"/>
      <c r="AKX12"/>
      <c r="AKY12"/>
      <c r="AKZ12"/>
      <c r="ALA12"/>
      <c r="ALB12"/>
      <c r="ALC12"/>
      <c r="ALD12"/>
      <c r="ALE12"/>
      <c r="ALF12"/>
      <c r="ALG12"/>
      <c r="ALH12"/>
      <c r="ALI12"/>
      <c r="ALJ12"/>
      <c r="ALK12"/>
      <c r="ALL12"/>
      <c r="ALM12"/>
      <c r="ALN12"/>
      <c r="ALO12"/>
      <c r="ALP12"/>
      <c r="ALQ12"/>
      <c r="ALR12"/>
      <c r="ALS12"/>
      <c r="ALT12"/>
      <c r="ALU12"/>
      <c r="ALV12"/>
      <c r="ALW12"/>
      <c r="ALX12"/>
      <c r="ALY12"/>
      <c r="ALZ12"/>
      <c r="AMA12"/>
      <c r="AMB12"/>
      <c r="AMC12"/>
      <c r="AMD12"/>
      <c r="AME12"/>
      <c r="AMF12"/>
      <c r="AMG12"/>
      <c r="AMH12"/>
      <c r="AMI12"/>
      <c r="AMJ12"/>
      <c r="AMK12"/>
      <c r="AML12"/>
      <c r="AMM12"/>
      <c r="AMN12"/>
      <c r="AMO12"/>
      <c r="AMP12"/>
      <c r="AMQ12"/>
      <c r="AMR12"/>
      <c r="AMS12"/>
      <c r="AMT12"/>
      <c r="AMU12"/>
      <c r="AMV12"/>
      <c r="AMW12"/>
      <c r="AMX12"/>
      <c r="AMY12"/>
      <c r="AMZ12"/>
      <c r="ANA12"/>
      <c r="ANB12"/>
      <c r="ANC12"/>
      <c r="AND12"/>
      <c r="ANE12"/>
      <c r="ANF12"/>
      <c r="ANG12"/>
      <c r="ANH12"/>
      <c r="ANI12"/>
      <c r="ANJ12"/>
      <c r="ANK12"/>
      <c r="ANL12"/>
      <c r="ANM12"/>
      <c r="ANN12"/>
      <c r="ANO12"/>
      <c r="ANP12"/>
      <c r="ANQ12"/>
      <c r="ANR12"/>
      <c r="ANS12"/>
      <c r="ANT12"/>
      <c r="ANU12"/>
      <c r="ANV12"/>
      <c r="ANW12"/>
      <c r="ANX12"/>
      <c r="ANY12"/>
      <c r="ANZ12"/>
      <c r="AOA12"/>
      <c r="AOB12"/>
      <c r="AOC12"/>
      <c r="AOD12"/>
      <c r="AOE12"/>
      <c r="AOF12"/>
      <c r="AOG12"/>
      <c r="AOH12"/>
      <c r="AOI12"/>
      <c r="AOJ12"/>
      <c r="AOK12"/>
      <c r="AOL12"/>
      <c r="AOM12"/>
      <c r="AON12"/>
      <c r="AOO12"/>
      <c r="AOP12"/>
      <c r="AOQ12"/>
      <c r="AOR12"/>
      <c r="AOS12"/>
      <c r="AOT12"/>
      <c r="AOU12"/>
      <c r="AOV12"/>
      <c r="AOW12"/>
      <c r="AOX12"/>
      <c r="AOY12"/>
      <c r="AOZ12"/>
      <c r="APA12"/>
      <c r="APB12"/>
      <c r="APC12"/>
      <c r="APD12"/>
      <c r="APE12"/>
      <c r="APF12"/>
      <c r="APG12"/>
      <c r="APH12"/>
      <c r="API12"/>
      <c r="APJ12"/>
      <c r="APK12"/>
      <c r="APL12"/>
      <c r="APM12"/>
      <c r="APN12"/>
      <c r="APO12"/>
      <c r="APP12"/>
      <c r="APQ12"/>
      <c r="APR12"/>
      <c r="APS12"/>
      <c r="APT12"/>
      <c r="APU12"/>
      <c r="APV12"/>
      <c r="APW12"/>
      <c r="APX12"/>
      <c r="APY12"/>
      <c r="APZ12"/>
      <c r="AQA12"/>
      <c r="AQB12"/>
      <c r="AQC12"/>
      <c r="AQD12"/>
      <c r="AQE12"/>
      <c r="AQF12"/>
      <c r="AQG12"/>
      <c r="AQH12"/>
      <c r="AQI12"/>
      <c r="AQJ12"/>
      <c r="AQK12"/>
      <c r="AQL12"/>
      <c r="AQM12"/>
      <c r="AQN12"/>
      <c r="AQO12"/>
      <c r="AQP12"/>
      <c r="AQQ12"/>
      <c r="AQR12"/>
      <c r="AQS12"/>
      <c r="AQT12"/>
      <c r="AQU12"/>
      <c r="AQV12"/>
      <c r="AQW12"/>
      <c r="AQX12"/>
      <c r="AQY12"/>
      <c r="AQZ12"/>
      <c r="ARA12"/>
      <c r="ARB12"/>
      <c r="ARC12"/>
      <c r="ARD12"/>
      <c r="ARE12"/>
      <c r="ARF12"/>
      <c r="ARG12"/>
      <c r="ARH12"/>
      <c r="ARI12"/>
      <c r="ARJ12"/>
      <c r="ARK12"/>
      <c r="ARL12"/>
      <c r="ARM12"/>
      <c r="ARN12"/>
      <c r="ARO12"/>
      <c r="ARP12"/>
      <c r="ARQ12"/>
      <c r="ARR12"/>
      <c r="ARS12"/>
      <c r="ART12"/>
      <c r="ARU12"/>
      <c r="ARV12"/>
      <c r="ARW12"/>
      <c r="ARX12"/>
      <c r="ARY12"/>
      <c r="ARZ12"/>
      <c r="ASA12"/>
      <c r="ASB12"/>
      <c r="ASC12"/>
      <c r="ASD12"/>
      <c r="ASE12"/>
      <c r="ASF12"/>
      <c r="ASG12"/>
      <c r="ASH12"/>
      <c r="ASI12"/>
      <c r="ASJ12"/>
      <c r="ASK12"/>
      <c r="ASL12"/>
      <c r="ASM12"/>
      <c r="ASN12"/>
      <c r="ASO12"/>
      <c r="ASP12"/>
      <c r="ASQ12"/>
      <c r="ASR12"/>
      <c r="ASS12"/>
      <c r="AST12"/>
      <c r="ASU12"/>
      <c r="ASV12"/>
      <c r="ASW12"/>
      <c r="ASX12"/>
      <c r="ASY12"/>
      <c r="ASZ12"/>
      <c r="ATA12"/>
      <c r="ATB12"/>
      <c r="ATC12"/>
      <c r="ATD12"/>
      <c r="ATE12"/>
      <c r="ATF12"/>
      <c r="ATG12"/>
      <c r="ATH12"/>
      <c r="ATI12"/>
      <c r="ATJ12"/>
      <c r="ATK12"/>
      <c r="ATL12"/>
      <c r="ATM12"/>
      <c r="ATN12"/>
      <c r="ATO12"/>
      <c r="ATP12"/>
      <c r="ATQ12"/>
      <c r="ATR12"/>
      <c r="ATS12"/>
      <c r="ATT12"/>
      <c r="ATU12"/>
      <c r="ATV12"/>
      <c r="ATW12"/>
      <c r="ATX12"/>
      <c r="ATY12"/>
      <c r="ATZ12"/>
      <c r="AUA12"/>
      <c r="AUB12"/>
      <c r="AUC12"/>
      <c r="AUD12"/>
      <c r="AUE12"/>
      <c r="AUF12"/>
      <c r="AUG12"/>
      <c r="AUH12"/>
      <c r="AUI12"/>
      <c r="AUJ12"/>
      <c r="AUK12"/>
      <c r="AUL12"/>
      <c r="AUM12"/>
      <c r="AUN12"/>
      <c r="AUO12"/>
      <c r="AUP12"/>
      <c r="AUQ12"/>
      <c r="AUR12"/>
      <c r="AUS12"/>
      <c r="AUT12"/>
      <c r="AUU12"/>
      <c r="AUV12"/>
      <c r="AUW12"/>
      <c r="AUX12"/>
      <c r="AUY12"/>
      <c r="AUZ12"/>
      <c r="AVA12"/>
      <c r="AVB12"/>
      <c r="AVC12"/>
      <c r="AVD12"/>
      <c r="AVE12"/>
      <c r="AVF12"/>
      <c r="AVG12"/>
      <c r="AVH12"/>
      <c r="AVI12"/>
      <c r="AVJ12"/>
      <c r="AVK12"/>
      <c r="AVL12"/>
      <c r="AVM12"/>
      <c r="AVN12"/>
      <c r="AVO12"/>
      <c r="AVP12"/>
      <c r="AVQ12"/>
      <c r="AVR12"/>
      <c r="AVS12"/>
      <c r="AVT12"/>
      <c r="AVU12"/>
      <c r="AVV12"/>
      <c r="AVW12"/>
      <c r="AVX12"/>
      <c r="AVY12"/>
      <c r="AVZ12"/>
      <c r="AWA12"/>
      <c r="AWB12"/>
      <c r="AWC12"/>
      <c r="AWD12"/>
      <c r="AWE12"/>
      <c r="AWF12"/>
      <c r="AWG12"/>
      <c r="AWH12"/>
      <c r="AWI12"/>
      <c r="AWJ12"/>
      <c r="AWK12"/>
      <c r="AWL12"/>
      <c r="AWM12"/>
      <c r="AWN12"/>
      <c r="AWO12"/>
      <c r="AWP12"/>
      <c r="AWQ12"/>
      <c r="AWR12"/>
      <c r="AWS12"/>
    </row>
    <row r="13" spans="1:1293" s="33" customFormat="1" x14ac:dyDescent="0.2">
      <c r="A13" s="105"/>
      <c r="B13" s="100" t="s">
        <v>333</v>
      </c>
      <c r="C13" s="99"/>
      <c r="D13" s="102" t="s">
        <v>275</v>
      </c>
      <c r="E13" s="231">
        <f>E14</f>
        <v>0</v>
      </c>
      <c r="F13" s="231">
        <f t="shared" ref="F13:G13" si="8">F14</f>
        <v>112735</v>
      </c>
      <c r="G13" s="231">
        <f t="shared" si="8"/>
        <v>112734.56</v>
      </c>
      <c r="H13" s="29"/>
      <c r="I13" s="29">
        <f t="shared" si="5"/>
        <v>99.999609704173494</v>
      </c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  <c r="IN13"/>
      <c r="IO13"/>
      <c r="IP13"/>
      <c r="IQ13"/>
      <c r="IR13"/>
      <c r="IS13"/>
      <c r="IT13"/>
      <c r="IU13"/>
      <c r="IV13"/>
      <c r="IW13"/>
      <c r="IX13"/>
      <c r="IY13"/>
      <c r="IZ13"/>
      <c r="JA13"/>
      <c r="JB13"/>
      <c r="JC13"/>
      <c r="JD13"/>
      <c r="JE13"/>
      <c r="JF13"/>
      <c r="JG13"/>
      <c r="JH13"/>
      <c r="JI13"/>
      <c r="JJ13"/>
      <c r="JK13"/>
      <c r="JL13"/>
      <c r="JM13"/>
      <c r="JN13"/>
      <c r="JO13"/>
      <c r="JP13"/>
      <c r="JQ13"/>
      <c r="JR13"/>
      <c r="JS13"/>
      <c r="JT13"/>
      <c r="JU13"/>
      <c r="JV13"/>
      <c r="JW13"/>
      <c r="JX13"/>
      <c r="JY13"/>
      <c r="JZ13"/>
      <c r="KA13"/>
      <c r="KB13"/>
      <c r="KC13"/>
      <c r="KD13"/>
      <c r="KE13"/>
      <c r="KF13"/>
      <c r="KG13"/>
      <c r="KH13"/>
      <c r="KI13"/>
      <c r="KJ13"/>
      <c r="KK13"/>
      <c r="KL13"/>
      <c r="KM13"/>
      <c r="KN13"/>
      <c r="KO13"/>
      <c r="KP13"/>
      <c r="KQ13"/>
      <c r="KR13"/>
      <c r="KS13"/>
      <c r="KT13"/>
      <c r="KU13"/>
      <c r="KV13"/>
      <c r="KW13"/>
      <c r="KX13"/>
      <c r="KY13"/>
      <c r="KZ13"/>
      <c r="LA13"/>
      <c r="LB13"/>
      <c r="LC13"/>
      <c r="LD13"/>
      <c r="LE13"/>
      <c r="LF13"/>
      <c r="LG13"/>
      <c r="LH13"/>
      <c r="LI13"/>
      <c r="LJ13"/>
      <c r="LK13"/>
      <c r="LL13"/>
      <c r="LM13"/>
      <c r="LN13"/>
      <c r="LO13"/>
      <c r="LP13"/>
      <c r="LQ13"/>
      <c r="LR13"/>
      <c r="LS13"/>
      <c r="LT13"/>
      <c r="LU13"/>
      <c r="LV13"/>
      <c r="LW13"/>
      <c r="LX13"/>
      <c r="LY13"/>
      <c r="LZ13"/>
      <c r="MA13"/>
      <c r="MB13"/>
      <c r="MC13"/>
      <c r="MD13"/>
      <c r="ME13"/>
      <c r="MF13"/>
      <c r="MG13"/>
      <c r="MH13"/>
      <c r="MI13"/>
      <c r="MJ13"/>
      <c r="MK13"/>
      <c r="ML13"/>
      <c r="MM13"/>
      <c r="MN13"/>
      <c r="MO13"/>
      <c r="MP13"/>
      <c r="MQ13"/>
      <c r="MR13"/>
      <c r="MS13"/>
      <c r="MT13"/>
      <c r="MU13"/>
      <c r="MV13"/>
      <c r="MW13"/>
      <c r="MX13"/>
      <c r="MY13"/>
      <c r="MZ13"/>
      <c r="NA13"/>
      <c r="NB13"/>
      <c r="NC13"/>
      <c r="ND13"/>
      <c r="NE13"/>
      <c r="NF13"/>
      <c r="NG13"/>
      <c r="NH13"/>
      <c r="NI13"/>
      <c r="NJ13"/>
      <c r="NK13"/>
      <c r="NL13"/>
      <c r="NM13"/>
      <c r="NN13"/>
      <c r="NO13"/>
      <c r="NP13"/>
      <c r="NQ13"/>
      <c r="NR13"/>
      <c r="NS13"/>
      <c r="NT13"/>
      <c r="NU13"/>
      <c r="NV13"/>
      <c r="NW13"/>
      <c r="NX13"/>
      <c r="NY13"/>
      <c r="NZ13"/>
      <c r="OA13"/>
      <c r="OB13"/>
      <c r="OC13"/>
      <c r="OD13"/>
      <c r="OE13"/>
      <c r="OF13"/>
      <c r="OG13"/>
      <c r="OH13"/>
      <c r="OI13"/>
      <c r="OJ13"/>
      <c r="OK13"/>
      <c r="OL13"/>
      <c r="OM13"/>
      <c r="ON13"/>
      <c r="OO13"/>
      <c r="OP13"/>
      <c r="OQ13"/>
      <c r="OR13"/>
      <c r="OS13"/>
      <c r="OT13"/>
      <c r="OU13"/>
      <c r="OV13"/>
      <c r="OW13"/>
      <c r="OX13"/>
      <c r="OY13"/>
      <c r="OZ13"/>
      <c r="PA13"/>
      <c r="PB13"/>
      <c r="PC13"/>
      <c r="PD13"/>
      <c r="PE13"/>
      <c r="PF13"/>
      <c r="PG13"/>
      <c r="PH13"/>
      <c r="PI13"/>
      <c r="PJ13"/>
      <c r="PK13"/>
      <c r="PL13"/>
      <c r="PM13"/>
      <c r="PN13"/>
      <c r="PO13"/>
      <c r="PP13"/>
      <c r="PQ13"/>
      <c r="PR13"/>
      <c r="PS13"/>
      <c r="PT13"/>
      <c r="PU13"/>
      <c r="PV13"/>
      <c r="PW13"/>
      <c r="PX13"/>
      <c r="PY13"/>
      <c r="PZ13"/>
      <c r="QA13"/>
      <c r="QB13"/>
      <c r="QC13"/>
      <c r="QD13"/>
      <c r="QE13"/>
      <c r="QF13"/>
      <c r="QG13"/>
      <c r="QH13"/>
      <c r="QI13"/>
      <c r="QJ13"/>
      <c r="QK13"/>
      <c r="QL13"/>
      <c r="QM13"/>
      <c r="QN13"/>
      <c r="QO13"/>
      <c r="QP13"/>
      <c r="QQ13"/>
      <c r="QR13"/>
      <c r="QS13"/>
      <c r="QT13"/>
      <c r="QU13"/>
      <c r="QV13"/>
      <c r="QW13"/>
      <c r="QX13"/>
      <c r="QY13"/>
      <c r="QZ13"/>
      <c r="RA13"/>
      <c r="RB13"/>
      <c r="RC13"/>
      <c r="RD13"/>
      <c r="RE13"/>
      <c r="RF13"/>
      <c r="RG13"/>
      <c r="RH13"/>
      <c r="RI13"/>
      <c r="RJ13"/>
      <c r="RK13"/>
      <c r="RL13"/>
      <c r="RM13"/>
      <c r="RN13"/>
      <c r="RO13"/>
      <c r="RP13"/>
      <c r="RQ13"/>
      <c r="RR13"/>
      <c r="RS13"/>
      <c r="RT13"/>
      <c r="RU13"/>
      <c r="RV13"/>
      <c r="RW13"/>
      <c r="RX13"/>
      <c r="RY13"/>
      <c r="RZ13"/>
      <c r="SA13"/>
      <c r="SB13"/>
      <c r="SC13"/>
      <c r="SD13"/>
      <c r="SE13"/>
      <c r="SF13"/>
      <c r="SG13"/>
      <c r="SH13"/>
      <c r="SI13"/>
      <c r="SJ13"/>
      <c r="SK13"/>
      <c r="SL13"/>
      <c r="SM13"/>
      <c r="SN13"/>
      <c r="SO13"/>
      <c r="SP13"/>
      <c r="SQ13"/>
      <c r="SR13"/>
      <c r="SS13"/>
      <c r="ST13"/>
      <c r="SU13"/>
      <c r="SV13"/>
      <c r="SW13"/>
      <c r="SX13"/>
      <c r="SY13"/>
      <c r="SZ13"/>
      <c r="TA13"/>
      <c r="TB13"/>
      <c r="TC13"/>
      <c r="TD13"/>
      <c r="TE13"/>
      <c r="TF13"/>
      <c r="TG13"/>
      <c r="TH13"/>
      <c r="TI13"/>
      <c r="TJ13"/>
      <c r="TK13"/>
      <c r="TL13"/>
      <c r="TM13"/>
      <c r="TN13"/>
      <c r="TO13"/>
      <c r="TP13"/>
      <c r="TQ13"/>
      <c r="TR13"/>
      <c r="TS13"/>
      <c r="TT13"/>
      <c r="TU13"/>
      <c r="TV13"/>
      <c r="TW13"/>
      <c r="TX13"/>
      <c r="TY13"/>
      <c r="TZ13"/>
      <c r="UA13"/>
      <c r="UB13"/>
      <c r="UC13"/>
      <c r="UD13"/>
      <c r="UE13"/>
      <c r="UF13"/>
      <c r="UG13"/>
      <c r="UH13"/>
      <c r="UI13"/>
      <c r="UJ13"/>
      <c r="UK13"/>
      <c r="UL13"/>
      <c r="UM13"/>
      <c r="UN13"/>
      <c r="UO13"/>
      <c r="UP13"/>
      <c r="UQ13"/>
      <c r="UR13"/>
      <c r="US13"/>
      <c r="UT13"/>
      <c r="UU13"/>
      <c r="UV13"/>
      <c r="UW13"/>
      <c r="UX13"/>
      <c r="UY13"/>
      <c r="UZ13"/>
      <c r="VA13"/>
      <c r="VB13"/>
      <c r="VC13"/>
      <c r="VD13"/>
      <c r="VE13"/>
      <c r="VF13"/>
      <c r="VG13"/>
      <c r="VH13"/>
      <c r="VI13"/>
      <c r="VJ13"/>
      <c r="VK13"/>
      <c r="VL13"/>
      <c r="VM13"/>
      <c r="VN13"/>
      <c r="VO13"/>
      <c r="VP13"/>
      <c r="VQ13"/>
      <c r="VR13"/>
      <c r="VS13"/>
      <c r="VT13"/>
      <c r="VU13"/>
      <c r="VV13"/>
      <c r="VW13"/>
      <c r="VX13"/>
      <c r="VY13"/>
      <c r="VZ13"/>
      <c r="WA13"/>
      <c r="WB13"/>
      <c r="WC13"/>
      <c r="WD13"/>
      <c r="WE13"/>
      <c r="WF13"/>
      <c r="WG13"/>
      <c r="WH13"/>
      <c r="WI13"/>
      <c r="WJ13"/>
      <c r="WK13"/>
      <c r="WL13"/>
      <c r="WM13"/>
      <c r="WN13"/>
      <c r="WO13"/>
      <c r="WP13"/>
      <c r="WQ13"/>
      <c r="WR13"/>
      <c r="WS13"/>
      <c r="WT13"/>
      <c r="WU13"/>
      <c r="WV13"/>
      <c r="WW13"/>
      <c r="WX13"/>
      <c r="WY13"/>
      <c r="WZ13"/>
      <c r="XA13"/>
      <c r="XB13"/>
      <c r="XC13"/>
      <c r="XD13"/>
      <c r="XE13"/>
      <c r="XF13"/>
      <c r="XG13"/>
      <c r="XH13"/>
      <c r="XI13"/>
      <c r="XJ13"/>
      <c r="XK13"/>
      <c r="XL13"/>
      <c r="XM13"/>
      <c r="XN13"/>
      <c r="XO13"/>
      <c r="XP13"/>
      <c r="XQ13"/>
      <c r="XR13"/>
      <c r="XS13"/>
      <c r="XT13"/>
      <c r="XU13"/>
      <c r="XV13"/>
      <c r="XW13"/>
      <c r="XX13"/>
      <c r="XY13"/>
      <c r="XZ13"/>
      <c r="YA13"/>
      <c r="YB13"/>
      <c r="YC13"/>
      <c r="YD13"/>
      <c r="YE13"/>
      <c r="YF13"/>
      <c r="YG13"/>
      <c r="YH13"/>
      <c r="YI13"/>
      <c r="YJ13"/>
      <c r="YK13"/>
      <c r="YL13"/>
      <c r="YM13"/>
      <c r="YN13"/>
      <c r="YO13"/>
      <c r="YP13"/>
      <c r="YQ13"/>
      <c r="YR13"/>
      <c r="YS13"/>
      <c r="YT13"/>
      <c r="YU13"/>
      <c r="YV13"/>
      <c r="YW13"/>
      <c r="YX13"/>
      <c r="YY13"/>
      <c r="YZ13"/>
      <c r="ZA13"/>
      <c r="ZB13"/>
      <c r="ZC13"/>
      <c r="ZD13"/>
      <c r="ZE13"/>
      <c r="ZF13"/>
      <c r="ZG13"/>
      <c r="ZH13"/>
      <c r="ZI13"/>
      <c r="ZJ13"/>
      <c r="ZK13"/>
      <c r="ZL13"/>
      <c r="ZM13"/>
      <c r="ZN13"/>
      <c r="ZO13"/>
      <c r="ZP13"/>
      <c r="ZQ13"/>
      <c r="ZR13"/>
      <c r="ZS13"/>
      <c r="ZT13"/>
      <c r="ZU13"/>
      <c r="ZV13"/>
      <c r="ZW13"/>
      <c r="ZX13"/>
      <c r="ZY13"/>
      <c r="ZZ13"/>
      <c r="AAA13"/>
      <c r="AAB13"/>
      <c r="AAC13"/>
      <c r="AAD13"/>
      <c r="AAE13"/>
      <c r="AAF13"/>
      <c r="AAG13"/>
      <c r="AAH13"/>
      <c r="AAI13"/>
      <c r="AAJ13"/>
      <c r="AAK13"/>
      <c r="AAL13"/>
      <c r="AAM13"/>
      <c r="AAN13"/>
      <c r="AAO13"/>
      <c r="AAP13"/>
      <c r="AAQ13"/>
      <c r="AAR13"/>
      <c r="AAS13"/>
      <c r="AAT13"/>
      <c r="AAU13"/>
      <c r="AAV13"/>
      <c r="AAW13"/>
      <c r="AAX13"/>
      <c r="AAY13"/>
      <c r="AAZ13"/>
      <c r="ABA13"/>
      <c r="ABB13"/>
      <c r="ABC13"/>
      <c r="ABD13"/>
      <c r="ABE13"/>
      <c r="ABF13"/>
      <c r="ABG13"/>
      <c r="ABH13"/>
      <c r="ABI13"/>
      <c r="ABJ13"/>
      <c r="ABK13"/>
      <c r="ABL13"/>
      <c r="ABM13"/>
      <c r="ABN13"/>
      <c r="ABO13"/>
      <c r="ABP13"/>
      <c r="ABQ13"/>
      <c r="ABR13"/>
      <c r="ABS13"/>
      <c r="ABT13"/>
      <c r="ABU13"/>
      <c r="ABV13"/>
      <c r="ABW13"/>
      <c r="ABX13"/>
      <c r="ABY13"/>
      <c r="ABZ13"/>
      <c r="ACA13"/>
      <c r="ACB13"/>
      <c r="ACC13"/>
      <c r="ACD13"/>
      <c r="ACE13"/>
      <c r="ACF13"/>
      <c r="ACG13"/>
      <c r="ACH13"/>
      <c r="ACI13"/>
      <c r="ACJ13"/>
      <c r="ACK13"/>
      <c r="ACL13"/>
      <c r="ACM13"/>
      <c r="ACN13"/>
      <c r="ACO13"/>
      <c r="ACP13"/>
      <c r="ACQ13"/>
      <c r="ACR13"/>
      <c r="ACS13"/>
      <c r="ACT13"/>
      <c r="ACU13"/>
      <c r="ACV13"/>
      <c r="ACW13"/>
      <c r="ACX13"/>
      <c r="ACY13"/>
      <c r="ACZ13"/>
      <c r="ADA13"/>
      <c r="ADB13"/>
      <c r="ADC13"/>
      <c r="ADD13"/>
      <c r="ADE13"/>
      <c r="ADF13"/>
      <c r="ADG13"/>
      <c r="ADH13"/>
      <c r="ADI13"/>
      <c r="ADJ13"/>
      <c r="ADK13"/>
      <c r="ADL13"/>
      <c r="ADM13"/>
      <c r="ADN13"/>
      <c r="ADO13"/>
      <c r="ADP13"/>
      <c r="ADQ13"/>
      <c r="ADR13"/>
      <c r="ADS13"/>
      <c r="ADT13"/>
      <c r="ADU13"/>
      <c r="ADV13"/>
      <c r="ADW13"/>
      <c r="ADX13"/>
      <c r="ADY13"/>
      <c r="ADZ13"/>
      <c r="AEA13"/>
      <c r="AEB13"/>
      <c r="AEC13"/>
      <c r="AED13"/>
      <c r="AEE13"/>
      <c r="AEF13"/>
      <c r="AEG13"/>
      <c r="AEH13"/>
      <c r="AEI13"/>
      <c r="AEJ13"/>
      <c r="AEK13"/>
      <c r="AEL13"/>
      <c r="AEM13"/>
      <c r="AEN13"/>
      <c r="AEO13"/>
      <c r="AEP13"/>
      <c r="AEQ13"/>
      <c r="AER13"/>
      <c r="AES13"/>
      <c r="AET13"/>
      <c r="AEU13"/>
      <c r="AEV13"/>
      <c r="AEW13"/>
      <c r="AEX13"/>
      <c r="AEY13"/>
      <c r="AEZ13"/>
      <c r="AFA13"/>
      <c r="AFB13"/>
      <c r="AFC13"/>
      <c r="AFD13"/>
      <c r="AFE13"/>
      <c r="AFF13"/>
      <c r="AFG13"/>
      <c r="AFH13"/>
      <c r="AFI13"/>
      <c r="AFJ13"/>
      <c r="AFK13"/>
      <c r="AFL13"/>
      <c r="AFM13"/>
      <c r="AFN13"/>
      <c r="AFO13"/>
      <c r="AFP13"/>
      <c r="AFQ13"/>
      <c r="AFR13"/>
      <c r="AFS13"/>
      <c r="AFT13"/>
      <c r="AFU13"/>
      <c r="AFV13"/>
      <c r="AFW13"/>
      <c r="AFX13"/>
      <c r="AFY13"/>
      <c r="AFZ13"/>
      <c r="AGA13"/>
      <c r="AGB13"/>
      <c r="AGC13"/>
      <c r="AGD13"/>
      <c r="AGE13"/>
      <c r="AGF13"/>
      <c r="AGG13"/>
      <c r="AGH13"/>
      <c r="AGI13"/>
      <c r="AGJ13"/>
      <c r="AGK13"/>
      <c r="AGL13"/>
      <c r="AGM13"/>
      <c r="AGN13"/>
      <c r="AGO13"/>
      <c r="AGP13"/>
      <c r="AGQ13"/>
      <c r="AGR13"/>
      <c r="AGS13"/>
      <c r="AGT13"/>
      <c r="AGU13"/>
      <c r="AGV13"/>
      <c r="AGW13"/>
      <c r="AGX13"/>
      <c r="AGY13"/>
      <c r="AGZ13"/>
      <c r="AHA13"/>
      <c r="AHB13"/>
      <c r="AHC13"/>
      <c r="AHD13"/>
      <c r="AHE13"/>
      <c r="AHF13"/>
      <c r="AHG13"/>
      <c r="AHH13"/>
      <c r="AHI13"/>
      <c r="AHJ13"/>
      <c r="AHK13"/>
      <c r="AHL13"/>
      <c r="AHM13"/>
      <c r="AHN13"/>
      <c r="AHO13"/>
      <c r="AHP13"/>
      <c r="AHQ13"/>
      <c r="AHR13"/>
      <c r="AHS13"/>
      <c r="AHT13"/>
      <c r="AHU13"/>
      <c r="AHV13"/>
      <c r="AHW13"/>
      <c r="AHX13"/>
      <c r="AHY13"/>
      <c r="AHZ13"/>
      <c r="AIA13"/>
      <c r="AIB13"/>
      <c r="AIC13"/>
      <c r="AID13"/>
      <c r="AIE13"/>
      <c r="AIF13"/>
      <c r="AIG13"/>
      <c r="AIH13"/>
      <c r="AII13"/>
      <c r="AIJ13"/>
      <c r="AIK13"/>
      <c r="AIL13"/>
      <c r="AIM13"/>
      <c r="AIN13"/>
      <c r="AIO13"/>
      <c r="AIP13"/>
      <c r="AIQ13"/>
      <c r="AIR13"/>
      <c r="AIS13"/>
      <c r="AIT13"/>
      <c r="AIU13"/>
      <c r="AIV13"/>
      <c r="AIW13"/>
      <c r="AIX13"/>
      <c r="AIY13"/>
      <c r="AIZ13"/>
      <c r="AJA13"/>
      <c r="AJB13"/>
      <c r="AJC13"/>
      <c r="AJD13"/>
      <c r="AJE13"/>
      <c r="AJF13"/>
      <c r="AJG13"/>
      <c r="AJH13"/>
      <c r="AJI13"/>
      <c r="AJJ13"/>
      <c r="AJK13"/>
      <c r="AJL13"/>
      <c r="AJM13"/>
      <c r="AJN13"/>
      <c r="AJO13"/>
      <c r="AJP13"/>
      <c r="AJQ13"/>
      <c r="AJR13"/>
      <c r="AJS13"/>
      <c r="AJT13"/>
      <c r="AJU13"/>
      <c r="AJV13"/>
      <c r="AJW13"/>
      <c r="AJX13"/>
      <c r="AJY13"/>
      <c r="AJZ13"/>
      <c r="AKA13"/>
      <c r="AKB13"/>
      <c r="AKC13"/>
      <c r="AKD13"/>
      <c r="AKE13"/>
      <c r="AKF13"/>
      <c r="AKG13"/>
      <c r="AKH13"/>
      <c r="AKI13"/>
      <c r="AKJ13"/>
      <c r="AKK13"/>
      <c r="AKL13"/>
      <c r="AKM13"/>
      <c r="AKN13"/>
      <c r="AKO13"/>
      <c r="AKP13"/>
      <c r="AKQ13"/>
      <c r="AKR13"/>
      <c r="AKS13"/>
      <c r="AKT13"/>
      <c r="AKU13"/>
      <c r="AKV13"/>
      <c r="AKW13"/>
      <c r="AKX13"/>
      <c r="AKY13"/>
      <c r="AKZ13"/>
      <c r="ALA13"/>
      <c r="ALB13"/>
      <c r="ALC13"/>
      <c r="ALD13"/>
      <c r="ALE13"/>
      <c r="ALF13"/>
      <c r="ALG13"/>
      <c r="ALH13"/>
      <c r="ALI13"/>
      <c r="ALJ13"/>
      <c r="ALK13"/>
      <c r="ALL13"/>
      <c r="ALM13"/>
      <c r="ALN13"/>
      <c r="ALO13"/>
      <c r="ALP13"/>
      <c r="ALQ13"/>
      <c r="ALR13"/>
      <c r="ALS13"/>
      <c r="ALT13"/>
      <c r="ALU13"/>
      <c r="ALV13"/>
      <c r="ALW13"/>
      <c r="ALX13"/>
      <c r="ALY13"/>
      <c r="ALZ13"/>
      <c r="AMA13"/>
      <c r="AMB13"/>
      <c r="AMC13"/>
      <c r="AMD13"/>
      <c r="AME13"/>
      <c r="AMF13"/>
      <c r="AMG13"/>
      <c r="AMH13"/>
      <c r="AMI13"/>
      <c r="AMJ13"/>
      <c r="AMK13"/>
      <c r="AML13"/>
      <c r="AMM13"/>
      <c r="AMN13"/>
      <c r="AMO13"/>
      <c r="AMP13"/>
      <c r="AMQ13"/>
      <c r="AMR13"/>
      <c r="AMS13"/>
      <c r="AMT13"/>
      <c r="AMU13"/>
      <c r="AMV13"/>
      <c r="AMW13"/>
      <c r="AMX13"/>
      <c r="AMY13"/>
      <c r="AMZ13"/>
      <c r="ANA13"/>
      <c r="ANB13"/>
      <c r="ANC13"/>
      <c r="AND13"/>
      <c r="ANE13"/>
      <c r="ANF13"/>
      <c r="ANG13"/>
      <c r="ANH13"/>
      <c r="ANI13"/>
      <c r="ANJ13"/>
      <c r="ANK13"/>
      <c r="ANL13"/>
      <c r="ANM13"/>
      <c r="ANN13"/>
      <c r="ANO13"/>
      <c r="ANP13"/>
      <c r="ANQ13"/>
      <c r="ANR13"/>
      <c r="ANS13"/>
      <c r="ANT13"/>
      <c r="ANU13"/>
      <c r="ANV13"/>
      <c r="ANW13"/>
      <c r="ANX13"/>
      <c r="ANY13"/>
      <c r="ANZ13"/>
      <c r="AOA13"/>
      <c r="AOB13"/>
      <c r="AOC13"/>
      <c r="AOD13"/>
      <c r="AOE13"/>
      <c r="AOF13"/>
      <c r="AOG13"/>
      <c r="AOH13"/>
      <c r="AOI13"/>
      <c r="AOJ13"/>
      <c r="AOK13"/>
      <c r="AOL13"/>
      <c r="AOM13"/>
      <c r="AON13"/>
      <c r="AOO13"/>
      <c r="AOP13"/>
      <c r="AOQ13"/>
      <c r="AOR13"/>
      <c r="AOS13"/>
      <c r="AOT13"/>
      <c r="AOU13"/>
      <c r="AOV13"/>
      <c r="AOW13"/>
      <c r="AOX13"/>
      <c r="AOY13"/>
      <c r="AOZ13"/>
      <c r="APA13"/>
      <c r="APB13"/>
      <c r="APC13"/>
      <c r="APD13"/>
      <c r="APE13"/>
      <c r="APF13"/>
      <c r="APG13"/>
      <c r="APH13"/>
      <c r="API13"/>
      <c r="APJ13"/>
      <c r="APK13"/>
      <c r="APL13"/>
      <c r="APM13"/>
      <c r="APN13"/>
      <c r="APO13"/>
      <c r="APP13"/>
      <c r="APQ13"/>
      <c r="APR13"/>
      <c r="APS13"/>
      <c r="APT13"/>
      <c r="APU13"/>
      <c r="APV13"/>
      <c r="APW13"/>
      <c r="APX13"/>
      <c r="APY13"/>
      <c r="APZ13"/>
      <c r="AQA13"/>
      <c r="AQB13"/>
      <c r="AQC13"/>
      <c r="AQD13"/>
      <c r="AQE13"/>
      <c r="AQF13"/>
      <c r="AQG13"/>
      <c r="AQH13"/>
      <c r="AQI13"/>
      <c r="AQJ13"/>
      <c r="AQK13"/>
      <c r="AQL13"/>
      <c r="AQM13"/>
      <c r="AQN13"/>
      <c r="AQO13"/>
      <c r="AQP13"/>
      <c r="AQQ13"/>
      <c r="AQR13"/>
      <c r="AQS13"/>
      <c r="AQT13"/>
      <c r="AQU13"/>
      <c r="AQV13"/>
      <c r="AQW13"/>
      <c r="AQX13"/>
      <c r="AQY13"/>
      <c r="AQZ13"/>
      <c r="ARA13"/>
      <c r="ARB13"/>
      <c r="ARC13"/>
      <c r="ARD13"/>
      <c r="ARE13"/>
      <c r="ARF13"/>
      <c r="ARG13"/>
      <c r="ARH13"/>
      <c r="ARI13"/>
      <c r="ARJ13"/>
      <c r="ARK13"/>
      <c r="ARL13"/>
      <c r="ARM13"/>
      <c r="ARN13"/>
      <c r="ARO13"/>
      <c r="ARP13"/>
      <c r="ARQ13"/>
      <c r="ARR13"/>
      <c r="ARS13"/>
      <c r="ART13"/>
      <c r="ARU13"/>
      <c r="ARV13"/>
      <c r="ARW13"/>
      <c r="ARX13"/>
      <c r="ARY13"/>
      <c r="ARZ13"/>
      <c r="ASA13"/>
      <c r="ASB13"/>
      <c r="ASC13"/>
      <c r="ASD13"/>
      <c r="ASE13"/>
      <c r="ASF13"/>
      <c r="ASG13"/>
      <c r="ASH13"/>
      <c r="ASI13"/>
      <c r="ASJ13"/>
      <c r="ASK13"/>
      <c r="ASL13"/>
      <c r="ASM13"/>
      <c r="ASN13"/>
      <c r="ASO13"/>
      <c r="ASP13"/>
      <c r="ASQ13"/>
      <c r="ASR13"/>
      <c r="ASS13"/>
      <c r="AST13"/>
      <c r="ASU13"/>
      <c r="ASV13"/>
      <c r="ASW13"/>
      <c r="ASX13"/>
      <c r="ASY13"/>
      <c r="ASZ13"/>
      <c r="ATA13"/>
      <c r="ATB13"/>
      <c r="ATC13"/>
      <c r="ATD13"/>
      <c r="ATE13"/>
      <c r="ATF13"/>
      <c r="ATG13"/>
      <c r="ATH13"/>
      <c r="ATI13"/>
      <c r="ATJ13"/>
      <c r="ATK13"/>
      <c r="ATL13"/>
      <c r="ATM13"/>
      <c r="ATN13"/>
      <c r="ATO13"/>
      <c r="ATP13"/>
      <c r="ATQ13"/>
      <c r="ATR13"/>
      <c r="ATS13"/>
      <c r="ATT13"/>
      <c r="ATU13"/>
      <c r="ATV13"/>
      <c r="ATW13"/>
      <c r="ATX13"/>
      <c r="ATY13"/>
      <c r="ATZ13"/>
      <c r="AUA13"/>
      <c r="AUB13"/>
      <c r="AUC13"/>
      <c r="AUD13"/>
      <c r="AUE13"/>
      <c r="AUF13"/>
      <c r="AUG13"/>
      <c r="AUH13"/>
      <c r="AUI13"/>
      <c r="AUJ13"/>
      <c r="AUK13"/>
      <c r="AUL13"/>
      <c r="AUM13"/>
      <c r="AUN13"/>
      <c r="AUO13"/>
      <c r="AUP13"/>
      <c r="AUQ13"/>
      <c r="AUR13"/>
      <c r="AUS13"/>
      <c r="AUT13"/>
      <c r="AUU13"/>
      <c r="AUV13"/>
      <c r="AUW13"/>
      <c r="AUX13"/>
      <c r="AUY13"/>
      <c r="AUZ13"/>
      <c r="AVA13"/>
      <c r="AVB13"/>
      <c r="AVC13"/>
      <c r="AVD13"/>
      <c r="AVE13"/>
      <c r="AVF13"/>
      <c r="AVG13"/>
      <c r="AVH13"/>
      <c r="AVI13"/>
      <c r="AVJ13"/>
      <c r="AVK13"/>
      <c r="AVL13"/>
      <c r="AVM13"/>
      <c r="AVN13"/>
      <c r="AVO13"/>
      <c r="AVP13"/>
      <c r="AVQ13"/>
      <c r="AVR13"/>
      <c r="AVS13"/>
      <c r="AVT13"/>
      <c r="AVU13"/>
      <c r="AVV13"/>
      <c r="AVW13"/>
      <c r="AVX13"/>
      <c r="AVY13"/>
      <c r="AVZ13"/>
      <c r="AWA13"/>
      <c r="AWB13"/>
      <c r="AWC13"/>
      <c r="AWD13"/>
      <c r="AWE13"/>
      <c r="AWF13"/>
      <c r="AWG13"/>
      <c r="AWH13"/>
      <c r="AWI13"/>
      <c r="AWJ13"/>
      <c r="AWK13"/>
      <c r="AWL13"/>
      <c r="AWM13"/>
      <c r="AWN13"/>
      <c r="AWO13"/>
      <c r="AWP13"/>
      <c r="AWQ13"/>
      <c r="AWR13"/>
      <c r="AWS13"/>
    </row>
    <row r="14" spans="1:1293" s="33" customFormat="1" ht="30" x14ac:dyDescent="0.2">
      <c r="A14" s="105"/>
      <c r="B14" s="106" t="s">
        <v>334</v>
      </c>
      <c r="C14" s="105"/>
      <c r="D14" s="107" t="s">
        <v>335</v>
      </c>
      <c r="E14" s="203">
        <v>0</v>
      </c>
      <c r="F14" s="203">
        <v>112735</v>
      </c>
      <c r="G14" s="203">
        <v>112734.56</v>
      </c>
      <c r="H14" s="29"/>
      <c r="I14" s="29">
        <f t="shared" si="5"/>
        <v>99.999609704173494</v>
      </c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  <c r="IN14"/>
      <c r="IO14"/>
      <c r="IP14"/>
      <c r="IQ14"/>
      <c r="IR14"/>
      <c r="IS14"/>
      <c r="IT14"/>
      <c r="IU14"/>
      <c r="IV14"/>
      <c r="IW14"/>
      <c r="IX14"/>
      <c r="IY14"/>
      <c r="IZ14"/>
      <c r="JA14"/>
      <c r="JB14"/>
      <c r="JC14"/>
      <c r="JD14"/>
      <c r="JE14"/>
      <c r="JF14"/>
      <c r="JG14"/>
      <c r="JH14"/>
      <c r="JI14"/>
      <c r="JJ14"/>
      <c r="JK14"/>
      <c r="JL14"/>
      <c r="JM14"/>
      <c r="JN14"/>
      <c r="JO14"/>
      <c r="JP14"/>
      <c r="JQ14"/>
      <c r="JR14"/>
      <c r="JS14"/>
      <c r="JT14"/>
      <c r="JU14"/>
      <c r="JV14"/>
      <c r="JW14"/>
      <c r="JX14"/>
      <c r="JY14"/>
      <c r="JZ14"/>
      <c r="KA14"/>
      <c r="KB14"/>
      <c r="KC14"/>
      <c r="KD14"/>
      <c r="KE14"/>
      <c r="KF14"/>
      <c r="KG14"/>
      <c r="KH14"/>
      <c r="KI14"/>
      <c r="KJ14"/>
      <c r="KK14"/>
      <c r="KL14"/>
      <c r="KM14"/>
      <c r="KN14"/>
      <c r="KO14"/>
      <c r="KP14"/>
      <c r="KQ14"/>
      <c r="KR14"/>
      <c r="KS14"/>
      <c r="KT14"/>
      <c r="KU14"/>
      <c r="KV14"/>
      <c r="KW14"/>
      <c r="KX14"/>
      <c r="KY14"/>
      <c r="KZ14"/>
      <c r="LA14"/>
      <c r="LB14"/>
      <c r="LC14"/>
      <c r="LD14"/>
      <c r="LE14"/>
      <c r="LF14"/>
      <c r="LG14"/>
      <c r="LH14"/>
      <c r="LI14"/>
      <c r="LJ14"/>
      <c r="LK14"/>
      <c r="LL14"/>
      <c r="LM14"/>
      <c r="LN14"/>
      <c r="LO14"/>
      <c r="LP14"/>
      <c r="LQ14"/>
      <c r="LR14"/>
      <c r="LS14"/>
      <c r="LT14"/>
      <c r="LU14"/>
      <c r="LV14"/>
      <c r="LW14"/>
      <c r="LX14"/>
      <c r="LY14"/>
      <c r="LZ14"/>
      <c r="MA14"/>
      <c r="MB14"/>
      <c r="MC14"/>
      <c r="MD14"/>
      <c r="ME14"/>
      <c r="MF14"/>
      <c r="MG14"/>
      <c r="MH14"/>
      <c r="MI14"/>
      <c r="MJ14"/>
      <c r="MK14"/>
      <c r="ML14"/>
      <c r="MM14"/>
      <c r="MN14"/>
      <c r="MO14"/>
      <c r="MP14"/>
      <c r="MQ14"/>
      <c r="MR14"/>
      <c r="MS14"/>
      <c r="MT14"/>
      <c r="MU14"/>
      <c r="MV14"/>
      <c r="MW14"/>
      <c r="MX14"/>
      <c r="MY14"/>
      <c r="MZ14"/>
      <c r="NA14"/>
      <c r="NB14"/>
      <c r="NC14"/>
      <c r="ND14"/>
      <c r="NE14"/>
      <c r="NF14"/>
      <c r="NG14"/>
      <c r="NH14"/>
      <c r="NI14"/>
      <c r="NJ14"/>
      <c r="NK14"/>
      <c r="NL14"/>
      <c r="NM14"/>
      <c r="NN14"/>
      <c r="NO14"/>
      <c r="NP14"/>
      <c r="NQ14"/>
      <c r="NR14"/>
      <c r="NS14"/>
      <c r="NT14"/>
      <c r="NU14"/>
      <c r="NV14"/>
      <c r="NW14"/>
      <c r="NX14"/>
      <c r="NY14"/>
      <c r="NZ14"/>
      <c r="OA14"/>
      <c r="OB14"/>
      <c r="OC14"/>
      <c r="OD14"/>
      <c r="OE14"/>
      <c r="OF14"/>
      <c r="OG14"/>
      <c r="OH14"/>
      <c r="OI14"/>
      <c r="OJ14"/>
      <c r="OK14"/>
      <c r="OL14"/>
      <c r="OM14"/>
      <c r="ON14"/>
      <c r="OO14"/>
      <c r="OP14"/>
      <c r="OQ14"/>
      <c r="OR14"/>
      <c r="OS14"/>
      <c r="OT14"/>
      <c r="OU14"/>
      <c r="OV14"/>
      <c r="OW14"/>
      <c r="OX14"/>
      <c r="OY14"/>
      <c r="OZ14"/>
      <c r="PA14"/>
      <c r="PB14"/>
      <c r="PC14"/>
      <c r="PD14"/>
      <c r="PE14"/>
      <c r="PF14"/>
      <c r="PG14"/>
      <c r="PH14"/>
      <c r="PI14"/>
      <c r="PJ14"/>
      <c r="PK14"/>
      <c r="PL14"/>
      <c r="PM14"/>
      <c r="PN14"/>
      <c r="PO14"/>
      <c r="PP14"/>
      <c r="PQ14"/>
      <c r="PR14"/>
      <c r="PS14"/>
      <c r="PT14"/>
      <c r="PU14"/>
      <c r="PV14"/>
      <c r="PW14"/>
      <c r="PX14"/>
      <c r="PY14"/>
      <c r="PZ14"/>
      <c r="QA14"/>
      <c r="QB14"/>
      <c r="QC14"/>
      <c r="QD14"/>
      <c r="QE14"/>
      <c r="QF14"/>
      <c r="QG14"/>
      <c r="QH14"/>
      <c r="QI14"/>
      <c r="QJ14"/>
      <c r="QK14"/>
      <c r="QL14"/>
      <c r="QM14"/>
      <c r="QN14"/>
      <c r="QO14"/>
      <c r="QP14"/>
      <c r="QQ14"/>
      <c r="QR14"/>
      <c r="QS14"/>
      <c r="QT14"/>
      <c r="QU14"/>
      <c r="QV14"/>
      <c r="QW14"/>
      <c r="QX14"/>
      <c r="QY14"/>
      <c r="QZ14"/>
      <c r="RA14"/>
      <c r="RB14"/>
      <c r="RC14"/>
      <c r="RD14"/>
      <c r="RE14"/>
      <c r="RF14"/>
      <c r="RG14"/>
      <c r="RH14"/>
      <c r="RI14"/>
      <c r="RJ14"/>
      <c r="RK14"/>
      <c r="RL14"/>
      <c r="RM14"/>
      <c r="RN14"/>
      <c r="RO14"/>
      <c r="RP14"/>
      <c r="RQ14"/>
      <c r="RR14"/>
      <c r="RS14"/>
      <c r="RT14"/>
      <c r="RU14"/>
      <c r="RV14"/>
      <c r="RW14"/>
      <c r="RX14"/>
      <c r="RY14"/>
      <c r="RZ14"/>
      <c r="SA14"/>
      <c r="SB14"/>
      <c r="SC14"/>
      <c r="SD14"/>
      <c r="SE14"/>
      <c r="SF14"/>
      <c r="SG14"/>
      <c r="SH14"/>
      <c r="SI14"/>
      <c r="SJ14"/>
      <c r="SK14"/>
      <c r="SL14"/>
      <c r="SM14"/>
      <c r="SN14"/>
      <c r="SO14"/>
      <c r="SP14"/>
      <c r="SQ14"/>
      <c r="SR14"/>
      <c r="SS14"/>
      <c r="ST14"/>
      <c r="SU14"/>
      <c r="SV14"/>
      <c r="SW14"/>
      <c r="SX14"/>
      <c r="SY14"/>
      <c r="SZ14"/>
      <c r="TA14"/>
      <c r="TB14"/>
      <c r="TC14"/>
      <c r="TD14"/>
      <c r="TE14"/>
      <c r="TF14"/>
      <c r="TG14"/>
      <c r="TH14"/>
      <c r="TI14"/>
      <c r="TJ14"/>
      <c r="TK14"/>
      <c r="TL14"/>
      <c r="TM14"/>
      <c r="TN14"/>
      <c r="TO14"/>
      <c r="TP14"/>
      <c r="TQ14"/>
      <c r="TR14"/>
      <c r="TS14"/>
      <c r="TT14"/>
      <c r="TU14"/>
      <c r="TV14"/>
      <c r="TW14"/>
      <c r="TX14"/>
      <c r="TY14"/>
      <c r="TZ14"/>
      <c r="UA14"/>
      <c r="UB14"/>
      <c r="UC14"/>
      <c r="UD14"/>
      <c r="UE14"/>
      <c r="UF14"/>
      <c r="UG14"/>
      <c r="UH14"/>
      <c r="UI14"/>
      <c r="UJ14"/>
      <c r="UK14"/>
      <c r="UL14"/>
      <c r="UM14"/>
      <c r="UN14"/>
      <c r="UO14"/>
      <c r="UP14"/>
      <c r="UQ14"/>
      <c r="UR14"/>
      <c r="US14"/>
      <c r="UT14"/>
      <c r="UU14"/>
      <c r="UV14"/>
      <c r="UW14"/>
      <c r="UX14"/>
      <c r="UY14"/>
      <c r="UZ14"/>
      <c r="VA14"/>
      <c r="VB14"/>
      <c r="VC14"/>
      <c r="VD14"/>
      <c r="VE14"/>
      <c r="VF14"/>
      <c r="VG14"/>
      <c r="VH14"/>
      <c r="VI14"/>
      <c r="VJ14"/>
      <c r="VK14"/>
      <c r="VL14"/>
      <c r="VM14"/>
      <c r="VN14"/>
      <c r="VO14"/>
      <c r="VP14"/>
      <c r="VQ14"/>
      <c r="VR14"/>
      <c r="VS14"/>
      <c r="VT14"/>
      <c r="VU14"/>
      <c r="VV14"/>
      <c r="VW14"/>
      <c r="VX14"/>
      <c r="VY14"/>
      <c r="VZ14"/>
      <c r="WA14"/>
      <c r="WB14"/>
      <c r="WC14"/>
      <c r="WD14"/>
      <c r="WE14"/>
      <c r="WF14"/>
      <c r="WG14"/>
      <c r="WH14"/>
      <c r="WI14"/>
      <c r="WJ14"/>
      <c r="WK14"/>
      <c r="WL14"/>
      <c r="WM14"/>
      <c r="WN14"/>
      <c r="WO14"/>
      <c r="WP14"/>
      <c r="WQ14"/>
      <c r="WR14"/>
      <c r="WS14"/>
      <c r="WT14"/>
      <c r="WU14"/>
      <c r="WV14"/>
      <c r="WW14"/>
      <c r="WX14"/>
      <c r="WY14"/>
      <c r="WZ14"/>
      <c r="XA14"/>
      <c r="XB14"/>
      <c r="XC14"/>
      <c r="XD14"/>
      <c r="XE14"/>
      <c r="XF14"/>
      <c r="XG14"/>
      <c r="XH14"/>
      <c r="XI14"/>
      <c r="XJ14"/>
      <c r="XK14"/>
      <c r="XL14"/>
      <c r="XM14"/>
      <c r="XN14"/>
      <c r="XO14"/>
      <c r="XP14"/>
      <c r="XQ14"/>
      <c r="XR14"/>
      <c r="XS14"/>
      <c r="XT14"/>
      <c r="XU14"/>
      <c r="XV14"/>
      <c r="XW14"/>
      <c r="XX14"/>
      <c r="XY14"/>
      <c r="XZ14"/>
      <c r="YA14"/>
      <c r="YB14"/>
      <c r="YC14"/>
      <c r="YD14"/>
      <c r="YE14"/>
      <c r="YF14"/>
      <c r="YG14"/>
      <c r="YH14"/>
      <c r="YI14"/>
      <c r="YJ14"/>
      <c r="YK14"/>
      <c r="YL14"/>
      <c r="YM14"/>
      <c r="YN14"/>
      <c r="YO14"/>
      <c r="YP14"/>
      <c r="YQ14"/>
      <c r="YR14"/>
      <c r="YS14"/>
      <c r="YT14"/>
      <c r="YU14"/>
      <c r="YV14"/>
      <c r="YW14"/>
      <c r="YX14"/>
      <c r="YY14"/>
      <c r="YZ14"/>
      <c r="ZA14"/>
      <c r="ZB14"/>
      <c r="ZC14"/>
      <c r="ZD14"/>
      <c r="ZE14"/>
      <c r="ZF14"/>
      <c r="ZG14"/>
      <c r="ZH14"/>
      <c r="ZI14"/>
      <c r="ZJ14"/>
      <c r="ZK14"/>
      <c r="ZL14"/>
      <c r="ZM14"/>
      <c r="ZN14"/>
      <c r="ZO14"/>
      <c r="ZP14"/>
      <c r="ZQ14"/>
      <c r="ZR14"/>
      <c r="ZS14"/>
      <c r="ZT14"/>
      <c r="ZU14"/>
      <c r="ZV14"/>
      <c r="ZW14"/>
      <c r="ZX14"/>
      <c r="ZY14"/>
      <c r="ZZ14"/>
      <c r="AAA14"/>
      <c r="AAB14"/>
      <c r="AAC14"/>
      <c r="AAD14"/>
      <c r="AAE14"/>
      <c r="AAF14"/>
      <c r="AAG14"/>
      <c r="AAH14"/>
      <c r="AAI14"/>
      <c r="AAJ14"/>
      <c r="AAK14"/>
      <c r="AAL14"/>
      <c r="AAM14"/>
      <c r="AAN14"/>
      <c r="AAO14"/>
      <c r="AAP14"/>
      <c r="AAQ14"/>
      <c r="AAR14"/>
      <c r="AAS14"/>
      <c r="AAT14"/>
      <c r="AAU14"/>
      <c r="AAV14"/>
      <c r="AAW14"/>
      <c r="AAX14"/>
      <c r="AAY14"/>
      <c r="AAZ14"/>
      <c r="ABA14"/>
      <c r="ABB14"/>
      <c r="ABC14"/>
      <c r="ABD14"/>
      <c r="ABE14"/>
      <c r="ABF14"/>
      <c r="ABG14"/>
      <c r="ABH14"/>
      <c r="ABI14"/>
      <c r="ABJ14"/>
      <c r="ABK14"/>
      <c r="ABL14"/>
      <c r="ABM14"/>
      <c r="ABN14"/>
      <c r="ABO14"/>
      <c r="ABP14"/>
      <c r="ABQ14"/>
      <c r="ABR14"/>
      <c r="ABS14"/>
      <c r="ABT14"/>
      <c r="ABU14"/>
      <c r="ABV14"/>
      <c r="ABW14"/>
      <c r="ABX14"/>
      <c r="ABY14"/>
      <c r="ABZ14"/>
      <c r="ACA14"/>
      <c r="ACB14"/>
      <c r="ACC14"/>
      <c r="ACD14"/>
      <c r="ACE14"/>
      <c r="ACF14"/>
      <c r="ACG14"/>
      <c r="ACH14"/>
      <c r="ACI14"/>
      <c r="ACJ14"/>
      <c r="ACK14"/>
      <c r="ACL14"/>
      <c r="ACM14"/>
      <c r="ACN14"/>
      <c r="ACO14"/>
      <c r="ACP14"/>
      <c r="ACQ14"/>
      <c r="ACR14"/>
      <c r="ACS14"/>
      <c r="ACT14"/>
      <c r="ACU14"/>
      <c r="ACV14"/>
      <c r="ACW14"/>
      <c r="ACX14"/>
      <c r="ACY14"/>
      <c r="ACZ14"/>
      <c r="ADA14"/>
      <c r="ADB14"/>
      <c r="ADC14"/>
      <c r="ADD14"/>
      <c r="ADE14"/>
      <c r="ADF14"/>
      <c r="ADG14"/>
      <c r="ADH14"/>
      <c r="ADI14"/>
      <c r="ADJ14"/>
      <c r="ADK14"/>
      <c r="ADL14"/>
      <c r="ADM14"/>
      <c r="ADN14"/>
      <c r="ADO14"/>
      <c r="ADP14"/>
      <c r="ADQ14"/>
      <c r="ADR14"/>
      <c r="ADS14"/>
      <c r="ADT14"/>
      <c r="ADU14"/>
      <c r="ADV14"/>
      <c r="ADW14"/>
      <c r="ADX14"/>
      <c r="ADY14"/>
      <c r="ADZ14"/>
      <c r="AEA14"/>
      <c r="AEB14"/>
      <c r="AEC14"/>
      <c r="AED14"/>
      <c r="AEE14"/>
      <c r="AEF14"/>
      <c r="AEG14"/>
      <c r="AEH14"/>
      <c r="AEI14"/>
      <c r="AEJ14"/>
      <c r="AEK14"/>
      <c r="AEL14"/>
      <c r="AEM14"/>
      <c r="AEN14"/>
      <c r="AEO14"/>
      <c r="AEP14"/>
      <c r="AEQ14"/>
      <c r="AER14"/>
      <c r="AES14"/>
      <c r="AET14"/>
      <c r="AEU14"/>
      <c r="AEV14"/>
      <c r="AEW14"/>
      <c r="AEX14"/>
      <c r="AEY14"/>
      <c r="AEZ14"/>
      <c r="AFA14"/>
      <c r="AFB14"/>
      <c r="AFC14"/>
      <c r="AFD14"/>
      <c r="AFE14"/>
      <c r="AFF14"/>
      <c r="AFG14"/>
      <c r="AFH14"/>
      <c r="AFI14"/>
      <c r="AFJ14"/>
      <c r="AFK14"/>
      <c r="AFL14"/>
      <c r="AFM14"/>
      <c r="AFN14"/>
      <c r="AFO14"/>
      <c r="AFP14"/>
      <c r="AFQ14"/>
      <c r="AFR14"/>
      <c r="AFS14"/>
      <c r="AFT14"/>
      <c r="AFU14"/>
      <c r="AFV14"/>
      <c r="AFW14"/>
      <c r="AFX14"/>
      <c r="AFY14"/>
      <c r="AFZ14"/>
      <c r="AGA14"/>
      <c r="AGB14"/>
      <c r="AGC14"/>
      <c r="AGD14"/>
      <c r="AGE14"/>
      <c r="AGF14"/>
      <c r="AGG14"/>
      <c r="AGH14"/>
      <c r="AGI14"/>
      <c r="AGJ14"/>
      <c r="AGK14"/>
      <c r="AGL14"/>
      <c r="AGM14"/>
      <c r="AGN14"/>
      <c r="AGO14"/>
      <c r="AGP14"/>
      <c r="AGQ14"/>
      <c r="AGR14"/>
      <c r="AGS14"/>
      <c r="AGT14"/>
      <c r="AGU14"/>
      <c r="AGV14"/>
      <c r="AGW14"/>
      <c r="AGX14"/>
      <c r="AGY14"/>
      <c r="AGZ14"/>
      <c r="AHA14"/>
      <c r="AHB14"/>
      <c r="AHC14"/>
      <c r="AHD14"/>
      <c r="AHE14"/>
      <c r="AHF14"/>
      <c r="AHG14"/>
      <c r="AHH14"/>
      <c r="AHI14"/>
      <c r="AHJ14"/>
      <c r="AHK14"/>
      <c r="AHL14"/>
      <c r="AHM14"/>
      <c r="AHN14"/>
      <c r="AHO14"/>
      <c r="AHP14"/>
      <c r="AHQ14"/>
      <c r="AHR14"/>
      <c r="AHS14"/>
      <c r="AHT14"/>
      <c r="AHU14"/>
      <c r="AHV14"/>
      <c r="AHW14"/>
      <c r="AHX14"/>
      <c r="AHY14"/>
      <c r="AHZ14"/>
      <c r="AIA14"/>
      <c r="AIB14"/>
      <c r="AIC14"/>
      <c r="AID14"/>
      <c r="AIE14"/>
      <c r="AIF14"/>
      <c r="AIG14"/>
      <c r="AIH14"/>
      <c r="AII14"/>
      <c r="AIJ14"/>
      <c r="AIK14"/>
      <c r="AIL14"/>
      <c r="AIM14"/>
      <c r="AIN14"/>
      <c r="AIO14"/>
      <c r="AIP14"/>
      <c r="AIQ14"/>
      <c r="AIR14"/>
      <c r="AIS14"/>
      <c r="AIT14"/>
      <c r="AIU14"/>
      <c r="AIV14"/>
      <c r="AIW14"/>
      <c r="AIX14"/>
      <c r="AIY14"/>
      <c r="AIZ14"/>
      <c r="AJA14"/>
      <c r="AJB14"/>
      <c r="AJC14"/>
      <c r="AJD14"/>
      <c r="AJE14"/>
      <c r="AJF14"/>
      <c r="AJG14"/>
      <c r="AJH14"/>
      <c r="AJI14"/>
      <c r="AJJ14"/>
      <c r="AJK14"/>
      <c r="AJL14"/>
      <c r="AJM14"/>
      <c r="AJN14"/>
      <c r="AJO14"/>
      <c r="AJP14"/>
      <c r="AJQ14"/>
      <c r="AJR14"/>
      <c r="AJS14"/>
      <c r="AJT14"/>
      <c r="AJU14"/>
      <c r="AJV14"/>
      <c r="AJW14"/>
      <c r="AJX14"/>
      <c r="AJY14"/>
      <c r="AJZ14"/>
      <c r="AKA14"/>
      <c r="AKB14"/>
      <c r="AKC14"/>
      <c r="AKD14"/>
      <c r="AKE14"/>
      <c r="AKF14"/>
      <c r="AKG14"/>
      <c r="AKH14"/>
      <c r="AKI14"/>
      <c r="AKJ14"/>
      <c r="AKK14"/>
      <c r="AKL14"/>
      <c r="AKM14"/>
      <c r="AKN14"/>
      <c r="AKO14"/>
      <c r="AKP14"/>
      <c r="AKQ14"/>
      <c r="AKR14"/>
      <c r="AKS14"/>
      <c r="AKT14"/>
      <c r="AKU14"/>
      <c r="AKV14"/>
      <c r="AKW14"/>
      <c r="AKX14"/>
      <c r="AKY14"/>
      <c r="AKZ14"/>
      <c r="ALA14"/>
      <c r="ALB14"/>
      <c r="ALC14"/>
      <c r="ALD14"/>
      <c r="ALE14"/>
      <c r="ALF14"/>
      <c r="ALG14"/>
      <c r="ALH14"/>
      <c r="ALI14"/>
      <c r="ALJ14"/>
      <c r="ALK14"/>
      <c r="ALL14"/>
      <c r="ALM14"/>
      <c r="ALN14"/>
      <c r="ALO14"/>
      <c r="ALP14"/>
      <c r="ALQ14"/>
      <c r="ALR14"/>
      <c r="ALS14"/>
      <c r="ALT14"/>
      <c r="ALU14"/>
      <c r="ALV14"/>
      <c r="ALW14"/>
      <c r="ALX14"/>
      <c r="ALY14"/>
      <c r="ALZ14"/>
      <c r="AMA14"/>
      <c r="AMB14"/>
      <c r="AMC14"/>
      <c r="AMD14"/>
      <c r="AME14"/>
      <c r="AMF14"/>
      <c r="AMG14"/>
      <c r="AMH14"/>
      <c r="AMI14"/>
      <c r="AMJ14"/>
      <c r="AMK14"/>
      <c r="AML14"/>
      <c r="AMM14"/>
      <c r="AMN14"/>
      <c r="AMO14"/>
      <c r="AMP14"/>
      <c r="AMQ14"/>
      <c r="AMR14"/>
      <c r="AMS14"/>
      <c r="AMT14"/>
      <c r="AMU14"/>
      <c r="AMV14"/>
      <c r="AMW14"/>
      <c r="AMX14"/>
      <c r="AMY14"/>
      <c r="AMZ14"/>
      <c r="ANA14"/>
      <c r="ANB14"/>
      <c r="ANC14"/>
      <c r="AND14"/>
      <c r="ANE14"/>
      <c r="ANF14"/>
      <c r="ANG14"/>
      <c r="ANH14"/>
      <c r="ANI14"/>
      <c r="ANJ14"/>
      <c r="ANK14"/>
      <c r="ANL14"/>
      <c r="ANM14"/>
      <c r="ANN14"/>
      <c r="ANO14"/>
      <c r="ANP14"/>
      <c r="ANQ14"/>
      <c r="ANR14"/>
      <c r="ANS14"/>
      <c r="ANT14"/>
      <c r="ANU14"/>
      <c r="ANV14"/>
      <c r="ANW14"/>
      <c r="ANX14"/>
      <c r="ANY14"/>
      <c r="ANZ14"/>
      <c r="AOA14"/>
      <c r="AOB14"/>
      <c r="AOC14"/>
      <c r="AOD14"/>
      <c r="AOE14"/>
      <c r="AOF14"/>
      <c r="AOG14"/>
      <c r="AOH14"/>
      <c r="AOI14"/>
      <c r="AOJ14"/>
      <c r="AOK14"/>
      <c r="AOL14"/>
      <c r="AOM14"/>
      <c r="AON14"/>
      <c r="AOO14"/>
      <c r="AOP14"/>
      <c r="AOQ14"/>
      <c r="AOR14"/>
      <c r="AOS14"/>
      <c r="AOT14"/>
      <c r="AOU14"/>
      <c r="AOV14"/>
      <c r="AOW14"/>
      <c r="AOX14"/>
      <c r="AOY14"/>
      <c r="AOZ14"/>
      <c r="APA14"/>
      <c r="APB14"/>
      <c r="APC14"/>
      <c r="APD14"/>
      <c r="APE14"/>
      <c r="APF14"/>
      <c r="APG14"/>
      <c r="APH14"/>
      <c r="API14"/>
      <c r="APJ14"/>
      <c r="APK14"/>
      <c r="APL14"/>
      <c r="APM14"/>
      <c r="APN14"/>
      <c r="APO14"/>
      <c r="APP14"/>
      <c r="APQ14"/>
      <c r="APR14"/>
      <c r="APS14"/>
      <c r="APT14"/>
      <c r="APU14"/>
      <c r="APV14"/>
      <c r="APW14"/>
      <c r="APX14"/>
      <c r="APY14"/>
      <c r="APZ14"/>
      <c r="AQA14"/>
      <c r="AQB14"/>
      <c r="AQC14"/>
      <c r="AQD14"/>
      <c r="AQE14"/>
      <c r="AQF14"/>
      <c r="AQG14"/>
      <c r="AQH14"/>
      <c r="AQI14"/>
      <c r="AQJ14"/>
      <c r="AQK14"/>
      <c r="AQL14"/>
      <c r="AQM14"/>
      <c r="AQN14"/>
      <c r="AQO14"/>
      <c r="AQP14"/>
      <c r="AQQ14"/>
      <c r="AQR14"/>
      <c r="AQS14"/>
      <c r="AQT14"/>
      <c r="AQU14"/>
      <c r="AQV14"/>
      <c r="AQW14"/>
      <c r="AQX14"/>
      <c r="AQY14"/>
      <c r="AQZ14"/>
      <c r="ARA14"/>
      <c r="ARB14"/>
      <c r="ARC14"/>
      <c r="ARD14"/>
      <c r="ARE14"/>
      <c r="ARF14"/>
      <c r="ARG14"/>
      <c r="ARH14"/>
      <c r="ARI14"/>
      <c r="ARJ14"/>
      <c r="ARK14"/>
      <c r="ARL14"/>
      <c r="ARM14"/>
      <c r="ARN14"/>
      <c r="ARO14"/>
      <c r="ARP14"/>
      <c r="ARQ14"/>
      <c r="ARR14"/>
      <c r="ARS14"/>
      <c r="ART14"/>
      <c r="ARU14"/>
      <c r="ARV14"/>
      <c r="ARW14"/>
      <c r="ARX14"/>
      <c r="ARY14"/>
      <c r="ARZ14"/>
      <c r="ASA14"/>
      <c r="ASB14"/>
      <c r="ASC14"/>
      <c r="ASD14"/>
      <c r="ASE14"/>
      <c r="ASF14"/>
      <c r="ASG14"/>
      <c r="ASH14"/>
      <c r="ASI14"/>
      <c r="ASJ14"/>
      <c r="ASK14"/>
      <c r="ASL14"/>
      <c r="ASM14"/>
      <c r="ASN14"/>
      <c r="ASO14"/>
      <c r="ASP14"/>
      <c r="ASQ14"/>
      <c r="ASR14"/>
      <c r="ASS14"/>
      <c r="AST14"/>
      <c r="ASU14"/>
      <c r="ASV14"/>
      <c r="ASW14"/>
      <c r="ASX14"/>
      <c r="ASY14"/>
      <c r="ASZ14"/>
      <c r="ATA14"/>
      <c r="ATB14"/>
      <c r="ATC14"/>
      <c r="ATD14"/>
      <c r="ATE14"/>
      <c r="ATF14"/>
      <c r="ATG14"/>
      <c r="ATH14"/>
      <c r="ATI14"/>
      <c r="ATJ14"/>
      <c r="ATK14"/>
      <c r="ATL14"/>
      <c r="ATM14"/>
      <c r="ATN14"/>
      <c r="ATO14"/>
      <c r="ATP14"/>
      <c r="ATQ14"/>
      <c r="ATR14"/>
      <c r="ATS14"/>
      <c r="ATT14"/>
      <c r="ATU14"/>
      <c r="ATV14"/>
      <c r="ATW14"/>
      <c r="ATX14"/>
      <c r="ATY14"/>
      <c r="ATZ14"/>
      <c r="AUA14"/>
      <c r="AUB14"/>
      <c r="AUC14"/>
      <c r="AUD14"/>
      <c r="AUE14"/>
      <c r="AUF14"/>
      <c r="AUG14"/>
      <c r="AUH14"/>
      <c r="AUI14"/>
      <c r="AUJ14"/>
      <c r="AUK14"/>
      <c r="AUL14"/>
      <c r="AUM14"/>
      <c r="AUN14"/>
      <c r="AUO14"/>
      <c r="AUP14"/>
      <c r="AUQ14"/>
      <c r="AUR14"/>
      <c r="AUS14"/>
      <c r="AUT14"/>
      <c r="AUU14"/>
      <c r="AUV14"/>
      <c r="AUW14"/>
      <c r="AUX14"/>
      <c r="AUY14"/>
      <c r="AUZ14"/>
      <c r="AVA14"/>
      <c r="AVB14"/>
      <c r="AVC14"/>
      <c r="AVD14"/>
      <c r="AVE14"/>
      <c r="AVF14"/>
      <c r="AVG14"/>
      <c r="AVH14"/>
      <c r="AVI14"/>
      <c r="AVJ14"/>
      <c r="AVK14"/>
      <c r="AVL14"/>
      <c r="AVM14"/>
      <c r="AVN14"/>
      <c r="AVO14"/>
      <c r="AVP14"/>
      <c r="AVQ14"/>
      <c r="AVR14"/>
      <c r="AVS14"/>
      <c r="AVT14"/>
      <c r="AVU14"/>
      <c r="AVV14"/>
      <c r="AVW14"/>
      <c r="AVX14"/>
      <c r="AVY14"/>
      <c r="AVZ14"/>
      <c r="AWA14"/>
      <c r="AWB14"/>
      <c r="AWC14"/>
      <c r="AWD14"/>
      <c r="AWE14"/>
      <c r="AWF14"/>
      <c r="AWG14"/>
      <c r="AWH14"/>
      <c r="AWI14"/>
      <c r="AWJ14"/>
      <c r="AWK14"/>
      <c r="AWL14"/>
      <c r="AWM14"/>
      <c r="AWN14"/>
      <c r="AWO14"/>
      <c r="AWP14"/>
      <c r="AWQ14"/>
      <c r="AWR14"/>
      <c r="AWS14"/>
    </row>
    <row r="15" spans="1:1293" s="33" customFormat="1" ht="30" x14ac:dyDescent="0.2">
      <c r="A15" s="105"/>
      <c r="B15" s="108" t="s">
        <v>153</v>
      </c>
      <c r="C15" s="105"/>
      <c r="D15" s="109" t="s">
        <v>154</v>
      </c>
      <c r="E15" s="201">
        <f>E16+E17+E18</f>
        <v>360932</v>
      </c>
      <c r="F15" s="201">
        <f t="shared" ref="F15:G15" si="9">F16+F17+F18</f>
        <v>667894</v>
      </c>
      <c r="G15" s="201">
        <f t="shared" si="9"/>
        <v>681427.31</v>
      </c>
      <c r="H15" s="29">
        <f t="shared" si="4"/>
        <v>188.79659049350016</v>
      </c>
      <c r="I15" s="29">
        <f t="shared" si="5"/>
        <v>102.02626614402885</v>
      </c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  <c r="IN15"/>
      <c r="IO15"/>
      <c r="IP15"/>
      <c r="IQ15"/>
      <c r="IR15"/>
      <c r="IS15"/>
      <c r="IT15"/>
      <c r="IU15"/>
      <c r="IV15"/>
      <c r="IW15"/>
      <c r="IX15"/>
      <c r="IY15"/>
      <c r="IZ15"/>
      <c r="JA15"/>
      <c r="JB15"/>
      <c r="JC15"/>
      <c r="JD15"/>
      <c r="JE15"/>
      <c r="JF15"/>
      <c r="JG15"/>
      <c r="JH15"/>
      <c r="JI15"/>
      <c r="JJ15"/>
      <c r="JK15"/>
      <c r="JL15"/>
      <c r="JM15"/>
      <c r="JN15"/>
      <c r="JO15"/>
      <c r="JP15"/>
      <c r="JQ15"/>
      <c r="JR15"/>
      <c r="JS15"/>
      <c r="JT15"/>
      <c r="JU15"/>
      <c r="JV15"/>
      <c r="JW15"/>
      <c r="JX15"/>
      <c r="JY15"/>
      <c r="JZ15"/>
      <c r="KA15"/>
      <c r="KB15"/>
      <c r="KC15"/>
      <c r="KD15"/>
      <c r="KE15"/>
      <c r="KF15"/>
      <c r="KG15"/>
      <c r="KH15"/>
      <c r="KI15"/>
      <c r="KJ15"/>
      <c r="KK15"/>
      <c r="KL15"/>
      <c r="KM15"/>
      <c r="KN15"/>
      <c r="KO15"/>
      <c r="KP15"/>
      <c r="KQ15"/>
      <c r="KR15"/>
      <c r="KS15"/>
      <c r="KT15"/>
      <c r="KU15"/>
      <c r="KV15"/>
      <c r="KW15"/>
      <c r="KX15"/>
      <c r="KY15"/>
      <c r="KZ15"/>
      <c r="LA15"/>
      <c r="LB15"/>
      <c r="LC15"/>
      <c r="LD15"/>
      <c r="LE15"/>
      <c r="LF15"/>
      <c r="LG15"/>
      <c r="LH15"/>
      <c r="LI15"/>
      <c r="LJ15"/>
      <c r="LK15"/>
      <c r="LL15"/>
      <c r="LM15"/>
      <c r="LN15"/>
      <c r="LO15"/>
      <c r="LP15"/>
      <c r="LQ15"/>
      <c r="LR15"/>
      <c r="LS15"/>
      <c r="LT15"/>
      <c r="LU15"/>
      <c r="LV15"/>
      <c r="LW15"/>
      <c r="LX15"/>
      <c r="LY15"/>
      <c r="LZ15"/>
      <c r="MA15"/>
      <c r="MB15"/>
      <c r="MC15"/>
      <c r="MD15"/>
      <c r="ME15"/>
      <c r="MF15"/>
      <c r="MG15"/>
      <c r="MH15"/>
      <c r="MI15"/>
      <c r="MJ15"/>
      <c r="MK15"/>
      <c r="ML15"/>
      <c r="MM15"/>
      <c r="MN15"/>
      <c r="MO15"/>
      <c r="MP15"/>
      <c r="MQ15"/>
      <c r="MR15"/>
      <c r="MS15"/>
      <c r="MT15"/>
      <c r="MU15"/>
      <c r="MV15"/>
      <c r="MW15"/>
      <c r="MX15"/>
      <c r="MY15"/>
      <c r="MZ15"/>
      <c r="NA15"/>
      <c r="NB15"/>
      <c r="NC15"/>
      <c r="ND15"/>
      <c r="NE15"/>
      <c r="NF15"/>
      <c r="NG15"/>
      <c r="NH15"/>
      <c r="NI15"/>
      <c r="NJ15"/>
      <c r="NK15"/>
      <c r="NL15"/>
      <c r="NM15"/>
      <c r="NN15"/>
      <c r="NO15"/>
      <c r="NP15"/>
      <c r="NQ15"/>
      <c r="NR15"/>
      <c r="NS15"/>
      <c r="NT15"/>
      <c r="NU15"/>
      <c r="NV15"/>
      <c r="NW15"/>
      <c r="NX15"/>
      <c r="NY15"/>
      <c r="NZ15"/>
      <c r="OA15"/>
      <c r="OB15"/>
      <c r="OC15"/>
      <c r="OD15"/>
      <c r="OE15"/>
      <c r="OF15"/>
      <c r="OG15"/>
      <c r="OH15"/>
      <c r="OI15"/>
      <c r="OJ15"/>
      <c r="OK15"/>
      <c r="OL15"/>
      <c r="OM15"/>
      <c r="ON15"/>
      <c r="OO15"/>
      <c r="OP15"/>
      <c r="OQ15"/>
      <c r="OR15"/>
      <c r="OS15"/>
      <c r="OT15"/>
      <c r="OU15"/>
      <c r="OV15"/>
      <c r="OW15"/>
      <c r="OX15"/>
      <c r="OY15"/>
      <c r="OZ15"/>
      <c r="PA15"/>
      <c r="PB15"/>
      <c r="PC15"/>
      <c r="PD15"/>
      <c r="PE15"/>
      <c r="PF15"/>
      <c r="PG15"/>
      <c r="PH15"/>
      <c r="PI15"/>
      <c r="PJ15"/>
      <c r="PK15"/>
      <c r="PL15"/>
      <c r="PM15"/>
      <c r="PN15"/>
      <c r="PO15"/>
      <c r="PP15"/>
      <c r="PQ15"/>
      <c r="PR15"/>
      <c r="PS15"/>
      <c r="PT15"/>
      <c r="PU15"/>
      <c r="PV15"/>
      <c r="PW15"/>
      <c r="PX15"/>
      <c r="PY15"/>
      <c r="PZ15"/>
      <c r="QA15"/>
      <c r="QB15"/>
      <c r="QC15"/>
      <c r="QD15"/>
      <c r="QE15"/>
      <c r="QF15"/>
      <c r="QG15"/>
      <c r="QH15"/>
      <c r="QI15"/>
      <c r="QJ15"/>
      <c r="QK15"/>
      <c r="QL15"/>
      <c r="QM15"/>
      <c r="QN15"/>
      <c r="QO15"/>
      <c r="QP15"/>
      <c r="QQ15"/>
      <c r="QR15"/>
      <c r="QS15"/>
      <c r="QT15"/>
      <c r="QU15"/>
      <c r="QV15"/>
      <c r="QW15"/>
      <c r="QX15"/>
      <c r="QY15"/>
      <c r="QZ15"/>
      <c r="RA15"/>
      <c r="RB15"/>
      <c r="RC15"/>
      <c r="RD15"/>
      <c r="RE15"/>
      <c r="RF15"/>
      <c r="RG15"/>
      <c r="RH15"/>
      <c r="RI15"/>
      <c r="RJ15"/>
      <c r="RK15"/>
      <c r="RL15"/>
      <c r="RM15"/>
      <c r="RN15"/>
      <c r="RO15"/>
      <c r="RP15"/>
      <c r="RQ15"/>
      <c r="RR15"/>
      <c r="RS15"/>
      <c r="RT15"/>
      <c r="RU15"/>
      <c r="RV15"/>
      <c r="RW15"/>
      <c r="RX15"/>
      <c r="RY15"/>
      <c r="RZ15"/>
      <c r="SA15"/>
      <c r="SB15"/>
      <c r="SC15"/>
      <c r="SD15"/>
      <c r="SE15"/>
      <c r="SF15"/>
      <c r="SG15"/>
      <c r="SH15"/>
      <c r="SI15"/>
      <c r="SJ15"/>
      <c r="SK15"/>
      <c r="SL15"/>
      <c r="SM15"/>
      <c r="SN15"/>
      <c r="SO15"/>
      <c r="SP15"/>
      <c r="SQ15"/>
      <c r="SR15"/>
      <c r="SS15"/>
      <c r="ST15"/>
      <c r="SU15"/>
      <c r="SV15"/>
      <c r="SW15"/>
      <c r="SX15"/>
      <c r="SY15"/>
      <c r="SZ15"/>
      <c r="TA15"/>
      <c r="TB15"/>
      <c r="TC15"/>
      <c r="TD15"/>
      <c r="TE15"/>
      <c r="TF15"/>
      <c r="TG15"/>
      <c r="TH15"/>
      <c r="TI15"/>
      <c r="TJ15"/>
      <c r="TK15"/>
      <c r="TL15"/>
      <c r="TM15"/>
      <c r="TN15"/>
      <c r="TO15"/>
      <c r="TP15"/>
      <c r="TQ15"/>
      <c r="TR15"/>
      <c r="TS15"/>
      <c r="TT15"/>
      <c r="TU15"/>
      <c r="TV15"/>
      <c r="TW15"/>
      <c r="TX15"/>
      <c r="TY15"/>
      <c r="TZ15"/>
      <c r="UA15"/>
      <c r="UB15"/>
      <c r="UC15"/>
      <c r="UD15"/>
      <c r="UE15"/>
      <c r="UF15"/>
      <c r="UG15"/>
      <c r="UH15"/>
      <c r="UI15"/>
      <c r="UJ15"/>
      <c r="UK15"/>
      <c r="UL15"/>
      <c r="UM15"/>
      <c r="UN15"/>
      <c r="UO15"/>
      <c r="UP15"/>
      <c r="UQ15"/>
      <c r="UR15"/>
      <c r="US15"/>
      <c r="UT15"/>
      <c r="UU15"/>
      <c r="UV15"/>
      <c r="UW15"/>
      <c r="UX15"/>
      <c r="UY15"/>
      <c r="UZ15"/>
      <c r="VA15"/>
      <c r="VB15"/>
      <c r="VC15"/>
      <c r="VD15"/>
      <c r="VE15"/>
      <c r="VF15"/>
      <c r="VG15"/>
      <c r="VH15"/>
      <c r="VI15"/>
      <c r="VJ15"/>
      <c r="VK15"/>
      <c r="VL15"/>
      <c r="VM15"/>
      <c r="VN15"/>
      <c r="VO15"/>
      <c r="VP15"/>
      <c r="VQ15"/>
      <c r="VR15"/>
      <c r="VS15"/>
      <c r="VT15"/>
      <c r="VU15"/>
      <c r="VV15"/>
      <c r="VW15"/>
      <c r="VX15"/>
      <c r="VY15"/>
      <c r="VZ15"/>
      <c r="WA15"/>
      <c r="WB15"/>
      <c r="WC15"/>
      <c r="WD15"/>
      <c r="WE15"/>
      <c r="WF15"/>
      <c r="WG15"/>
      <c r="WH15"/>
      <c r="WI15"/>
      <c r="WJ15"/>
      <c r="WK15"/>
      <c r="WL15"/>
      <c r="WM15"/>
      <c r="WN15"/>
      <c r="WO15"/>
      <c r="WP15"/>
      <c r="WQ15"/>
      <c r="WR15"/>
      <c r="WS15"/>
      <c r="WT15"/>
      <c r="WU15"/>
      <c r="WV15"/>
      <c r="WW15"/>
      <c r="WX15"/>
      <c r="WY15"/>
      <c r="WZ15"/>
      <c r="XA15"/>
      <c r="XB15"/>
      <c r="XC15"/>
      <c r="XD15"/>
      <c r="XE15"/>
      <c r="XF15"/>
      <c r="XG15"/>
      <c r="XH15"/>
      <c r="XI15"/>
      <c r="XJ15"/>
      <c r="XK15"/>
      <c r="XL15"/>
      <c r="XM15"/>
      <c r="XN15"/>
      <c r="XO15"/>
      <c r="XP15"/>
      <c r="XQ15"/>
      <c r="XR15"/>
      <c r="XS15"/>
      <c r="XT15"/>
      <c r="XU15"/>
      <c r="XV15"/>
      <c r="XW15"/>
      <c r="XX15"/>
      <c r="XY15"/>
      <c r="XZ15"/>
      <c r="YA15"/>
      <c r="YB15"/>
      <c r="YC15"/>
      <c r="YD15"/>
      <c r="YE15"/>
      <c r="YF15"/>
      <c r="YG15"/>
      <c r="YH15"/>
      <c r="YI15"/>
      <c r="YJ15"/>
      <c r="YK15"/>
      <c r="YL15"/>
      <c r="YM15"/>
      <c r="YN15"/>
      <c r="YO15"/>
      <c r="YP15"/>
      <c r="YQ15"/>
      <c r="YR15"/>
      <c r="YS15"/>
      <c r="YT15"/>
      <c r="YU15"/>
      <c r="YV15"/>
      <c r="YW15"/>
      <c r="YX15"/>
      <c r="YY15"/>
      <c r="YZ15"/>
      <c r="ZA15"/>
      <c r="ZB15"/>
      <c r="ZC15"/>
      <c r="ZD15"/>
      <c r="ZE15"/>
      <c r="ZF15"/>
      <c r="ZG15"/>
      <c r="ZH15"/>
      <c r="ZI15"/>
      <c r="ZJ15"/>
      <c r="ZK15"/>
      <c r="ZL15"/>
      <c r="ZM15"/>
      <c r="ZN15"/>
      <c r="ZO15"/>
      <c r="ZP15"/>
      <c r="ZQ15"/>
      <c r="ZR15"/>
      <c r="ZS15"/>
      <c r="ZT15"/>
      <c r="ZU15"/>
      <c r="ZV15"/>
      <c r="ZW15"/>
      <c r="ZX15"/>
      <c r="ZY15"/>
      <c r="ZZ15"/>
      <c r="AAA15"/>
      <c r="AAB15"/>
      <c r="AAC15"/>
      <c r="AAD15"/>
      <c r="AAE15"/>
      <c r="AAF15"/>
      <c r="AAG15"/>
      <c r="AAH15"/>
      <c r="AAI15"/>
      <c r="AAJ15"/>
      <c r="AAK15"/>
      <c r="AAL15"/>
      <c r="AAM15"/>
      <c r="AAN15"/>
      <c r="AAO15"/>
      <c r="AAP15"/>
      <c r="AAQ15"/>
      <c r="AAR15"/>
      <c r="AAS15"/>
      <c r="AAT15"/>
      <c r="AAU15"/>
      <c r="AAV15"/>
      <c r="AAW15"/>
      <c r="AAX15"/>
      <c r="AAY15"/>
      <c r="AAZ15"/>
      <c r="ABA15"/>
      <c r="ABB15"/>
      <c r="ABC15"/>
      <c r="ABD15"/>
      <c r="ABE15"/>
      <c r="ABF15"/>
      <c r="ABG15"/>
      <c r="ABH15"/>
      <c r="ABI15"/>
      <c r="ABJ15"/>
      <c r="ABK15"/>
      <c r="ABL15"/>
      <c r="ABM15"/>
      <c r="ABN15"/>
      <c r="ABO15"/>
      <c r="ABP15"/>
      <c r="ABQ15"/>
      <c r="ABR15"/>
      <c r="ABS15"/>
      <c r="ABT15"/>
      <c r="ABU15"/>
      <c r="ABV15"/>
      <c r="ABW15"/>
      <c r="ABX15"/>
      <c r="ABY15"/>
      <c r="ABZ15"/>
      <c r="ACA15"/>
      <c r="ACB15"/>
      <c r="ACC15"/>
      <c r="ACD15"/>
      <c r="ACE15"/>
      <c r="ACF15"/>
      <c r="ACG15"/>
      <c r="ACH15"/>
      <c r="ACI15"/>
      <c r="ACJ15"/>
      <c r="ACK15"/>
      <c r="ACL15"/>
      <c r="ACM15"/>
      <c r="ACN15"/>
      <c r="ACO15"/>
      <c r="ACP15"/>
      <c r="ACQ15"/>
      <c r="ACR15"/>
      <c r="ACS15"/>
      <c r="ACT15"/>
      <c r="ACU15"/>
      <c r="ACV15"/>
      <c r="ACW15"/>
      <c r="ACX15"/>
      <c r="ACY15"/>
      <c r="ACZ15"/>
      <c r="ADA15"/>
      <c r="ADB15"/>
      <c r="ADC15"/>
      <c r="ADD15"/>
      <c r="ADE15"/>
      <c r="ADF15"/>
      <c r="ADG15"/>
      <c r="ADH15"/>
      <c r="ADI15"/>
      <c r="ADJ15"/>
      <c r="ADK15"/>
      <c r="ADL15"/>
      <c r="ADM15"/>
      <c r="ADN15"/>
      <c r="ADO15"/>
      <c r="ADP15"/>
      <c r="ADQ15"/>
      <c r="ADR15"/>
      <c r="ADS15"/>
      <c r="ADT15"/>
      <c r="ADU15"/>
      <c r="ADV15"/>
      <c r="ADW15"/>
      <c r="ADX15"/>
      <c r="ADY15"/>
      <c r="ADZ15"/>
      <c r="AEA15"/>
      <c r="AEB15"/>
      <c r="AEC15"/>
      <c r="AED15"/>
      <c r="AEE15"/>
      <c r="AEF15"/>
      <c r="AEG15"/>
      <c r="AEH15"/>
      <c r="AEI15"/>
      <c r="AEJ15"/>
      <c r="AEK15"/>
      <c r="AEL15"/>
      <c r="AEM15"/>
      <c r="AEN15"/>
      <c r="AEO15"/>
      <c r="AEP15"/>
      <c r="AEQ15"/>
      <c r="AER15"/>
      <c r="AES15"/>
      <c r="AET15"/>
      <c r="AEU15"/>
      <c r="AEV15"/>
      <c r="AEW15"/>
      <c r="AEX15"/>
      <c r="AEY15"/>
      <c r="AEZ15"/>
      <c r="AFA15"/>
      <c r="AFB15"/>
      <c r="AFC15"/>
      <c r="AFD15"/>
      <c r="AFE15"/>
      <c r="AFF15"/>
      <c r="AFG15"/>
      <c r="AFH15"/>
      <c r="AFI15"/>
      <c r="AFJ15"/>
      <c r="AFK15"/>
      <c r="AFL15"/>
      <c r="AFM15"/>
      <c r="AFN15"/>
      <c r="AFO15"/>
      <c r="AFP15"/>
      <c r="AFQ15"/>
      <c r="AFR15"/>
      <c r="AFS15"/>
      <c r="AFT15"/>
      <c r="AFU15"/>
      <c r="AFV15"/>
      <c r="AFW15"/>
      <c r="AFX15"/>
      <c r="AFY15"/>
      <c r="AFZ15"/>
      <c r="AGA15"/>
      <c r="AGB15"/>
      <c r="AGC15"/>
      <c r="AGD15"/>
      <c r="AGE15"/>
      <c r="AGF15"/>
      <c r="AGG15"/>
      <c r="AGH15"/>
      <c r="AGI15"/>
      <c r="AGJ15"/>
      <c r="AGK15"/>
      <c r="AGL15"/>
      <c r="AGM15"/>
      <c r="AGN15"/>
      <c r="AGO15"/>
      <c r="AGP15"/>
      <c r="AGQ15"/>
      <c r="AGR15"/>
      <c r="AGS15"/>
      <c r="AGT15"/>
      <c r="AGU15"/>
      <c r="AGV15"/>
      <c r="AGW15"/>
      <c r="AGX15"/>
      <c r="AGY15"/>
      <c r="AGZ15"/>
      <c r="AHA15"/>
      <c r="AHB15"/>
      <c r="AHC15"/>
      <c r="AHD15"/>
      <c r="AHE15"/>
      <c r="AHF15"/>
      <c r="AHG15"/>
      <c r="AHH15"/>
      <c r="AHI15"/>
      <c r="AHJ15"/>
      <c r="AHK15"/>
      <c r="AHL15"/>
      <c r="AHM15"/>
      <c r="AHN15"/>
      <c r="AHO15"/>
      <c r="AHP15"/>
      <c r="AHQ15"/>
      <c r="AHR15"/>
      <c r="AHS15"/>
      <c r="AHT15"/>
      <c r="AHU15"/>
      <c r="AHV15"/>
      <c r="AHW15"/>
      <c r="AHX15"/>
      <c r="AHY15"/>
      <c r="AHZ15"/>
      <c r="AIA15"/>
      <c r="AIB15"/>
      <c r="AIC15"/>
      <c r="AID15"/>
      <c r="AIE15"/>
      <c r="AIF15"/>
      <c r="AIG15"/>
      <c r="AIH15"/>
      <c r="AII15"/>
      <c r="AIJ15"/>
      <c r="AIK15"/>
      <c r="AIL15"/>
      <c r="AIM15"/>
      <c r="AIN15"/>
      <c r="AIO15"/>
      <c r="AIP15"/>
      <c r="AIQ15"/>
      <c r="AIR15"/>
      <c r="AIS15"/>
      <c r="AIT15"/>
      <c r="AIU15"/>
      <c r="AIV15"/>
      <c r="AIW15"/>
      <c r="AIX15"/>
      <c r="AIY15"/>
      <c r="AIZ15"/>
      <c r="AJA15"/>
      <c r="AJB15"/>
      <c r="AJC15"/>
      <c r="AJD15"/>
      <c r="AJE15"/>
      <c r="AJF15"/>
      <c r="AJG15"/>
      <c r="AJH15"/>
      <c r="AJI15"/>
      <c r="AJJ15"/>
      <c r="AJK15"/>
      <c r="AJL15"/>
      <c r="AJM15"/>
      <c r="AJN15"/>
      <c r="AJO15"/>
      <c r="AJP15"/>
      <c r="AJQ15"/>
      <c r="AJR15"/>
      <c r="AJS15"/>
      <c r="AJT15"/>
      <c r="AJU15"/>
      <c r="AJV15"/>
      <c r="AJW15"/>
      <c r="AJX15"/>
      <c r="AJY15"/>
      <c r="AJZ15"/>
      <c r="AKA15"/>
      <c r="AKB15"/>
      <c r="AKC15"/>
      <c r="AKD15"/>
      <c r="AKE15"/>
      <c r="AKF15"/>
      <c r="AKG15"/>
      <c r="AKH15"/>
      <c r="AKI15"/>
      <c r="AKJ15"/>
      <c r="AKK15"/>
      <c r="AKL15"/>
      <c r="AKM15"/>
      <c r="AKN15"/>
      <c r="AKO15"/>
      <c r="AKP15"/>
      <c r="AKQ15"/>
      <c r="AKR15"/>
      <c r="AKS15"/>
      <c r="AKT15"/>
      <c r="AKU15"/>
      <c r="AKV15"/>
      <c r="AKW15"/>
      <c r="AKX15"/>
      <c r="AKY15"/>
      <c r="AKZ15"/>
      <c r="ALA15"/>
      <c r="ALB15"/>
      <c r="ALC15"/>
      <c r="ALD15"/>
      <c r="ALE15"/>
      <c r="ALF15"/>
      <c r="ALG15"/>
      <c r="ALH15"/>
      <c r="ALI15"/>
      <c r="ALJ15"/>
      <c r="ALK15"/>
      <c r="ALL15"/>
      <c r="ALM15"/>
      <c r="ALN15"/>
      <c r="ALO15"/>
      <c r="ALP15"/>
      <c r="ALQ15"/>
      <c r="ALR15"/>
      <c r="ALS15"/>
      <c r="ALT15"/>
      <c r="ALU15"/>
      <c r="ALV15"/>
      <c r="ALW15"/>
      <c r="ALX15"/>
      <c r="ALY15"/>
      <c r="ALZ15"/>
      <c r="AMA15"/>
      <c r="AMB15"/>
      <c r="AMC15"/>
      <c r="AMD15"/>
      <c r="AME15"/>
      <c r="AMF15"/>
      <c r="AMG15"/>
      <c r="AMH15"/>
      <c r="AMI15"/>
      <c r="AMJ15"/>
      <c r="AMK15"/>
      <c r="AML15"/>
      <c r="AMM15"/>
      <c r="AMN15"/>
      <c r="AMO15"/>
      <c r="AMP15"/>
      <c r="AMQ15"/>
      <c r="AMR15"/>
      <c r="AMS15"/>
      <c r="AMT15"/>
      <c r="AMU15"/>
      <c r="AMV15"/>
      <c r="AMW15"/>
      <c r="AMX15"/>
      <c r="AMY15"/>
      <c r="AMZ15"/>
      <c r="ANA15"/>
      <c r="ANB15"/>
      <c r="ANC15"/>
      <c r="AND15"/>
      <c r="ANE15"/>
      <c r="ANF15"/>
      <c r="ANG15"/>
      <c r="ANH15"/>
      <c r="ANI15"/>
      <c r="ANJ15"/>
      <c r="ANK15"/>
      <c r="ANL15"/>
      <c r="ANM15"/>
      <c r="ANN15"/>
      <c r="ANO15"/>
      <c r="ANP15"/>
      <c r="ANQ15"/>
      <c r="ANR15"/>
      <c r="ANS15"/>
      <c r="ANT15"/>
      <c r="ANU15"/>
      <c r="ANV15"/>
      <c r="ANW15"/>
      <c r="ANX15"/>
      <c r="ANY15"/>
      <c r="ANZ15"/>
      <c r="AOA15"/>
      <c r="AOB15"/>
      <c r="AOC15"/>
      <c r="AOD15"/>
      <c r="AOE15"/>
      <c r="AOF15"/>
      <c r="AOG15"/>
      <c r="AOH15"/>
      <c r="AOI15"/>
      <c r="AOJ15"/>
      <c r="AOK15"/>
      <c r="AOL15"/>
      <c r="AOM15"/>
      <c r="AON15"/>
      <c r="AOO15"/>
      <c r="AOP15"/>
      <c r="AOQ15"/>
      <c r="AOR15"/>
      <c r="AOS15"/>
      <c r="AOT15"/>
      <c r="AOU15"/>
      <c r="AOV15"/>
      <c r="AOW15"/>
      <c r="AOX15"/>
      <c r="AOY15"/>
      <c r="AOZ15"/>
      <c r="APA15"/>
      <c r="APB15"/>
      <c r="APC15"/>
      <c r="APD15"/>
      <c r="APE15"/>
      <c r="APF15"/>
      <c r="APG15"/>
      <c r="APH15"/>
      <c r="API15"/>
      <c r="APJ15"/>
      <c r="APK15"/>
      <c r="APL15"/>
      <c r="APM15"/>
      <c r="APN15"/>
      <c r="APO15"/>
      <c r="APP15"/>
      <c r="APQ15"/>
      <c r="APR15"/>
      <c r="APS15"/>
      <c r="APT15"/>
      <c r="APU15"/>
      <c r="APV15"/>
      <c r="APW15"/>
      <c r="APX15"/>
      <c r="APY15"/>
      <c r="APZ15"/>
      <c r="AQA15"/>
      <c r="AQB15"/>
      <c r="AQC15"/>
      <c r="AQD15"/>
      <c r="AQE15"/>
      <c r="AQF15"/>
      <c r="AQG15"/>
      <c r="AQH15"/>
      <c r="AQI15"/>
      <c r="AQJ15"/>
      <c r="AQK15"/>
      <c r="AQL15"/>
      <c r="AQM15"/>
      <c r="AQN15"/>
      <c r="AQO15"/>
      <c r="AQP15"/>
      <c r="AQQ15"/>
      <c r="AQR15"/>
      <c r="AQS15"/>
      <c r="AQT15"/>
      <c r="AQU15"/>
      <c r="AQV15"/>
      <c r="AQW15"/>
      <c r="AQX15"/>
      <c r="AQY15"/>
      <c r="AQZ15"/>
      <c r="ARA15"/>
      <c r="ARB15"/>
      <c r="ARC15"/>
      <c r="ARD15"/>
      <c r="ARE15"/>
      <c r="ARF15"/>
      <c r="ARG15"/>
      <c r="ARH15"/>
      <c r="ARI15"/>
      <c r="ARJ15"/>
      <c r="ARK15"/>
      <c r="ARL15"/>
      <c r="ARM15"/>
      <c r="ARN15"/>
      <c r="ARO15"/>
      <c r="ARP15"/>
      <c r="ARQ15"/>
      <c r="ARR15"/>
      <c r="ARS15"/>
      <c r="ART15"/>
      <c r="ARU15"/>
      <c r="ARV15"/>
      <c r="ARW15"/>
      <c r="ARX15"/>
      <c r="ARY15"/>
      <c r="ARZ15"/>
      <c r="ASA15"/>
      <c r="ASB15"/>
      <c r="ASC15"/>
      <c r="ASD15"/>
      <c r="ASE15"/>
      <c r="ASF15"/>
      <c r="ASG15"/>
      <c r="ASH15"/>
      <c r="ASI15"/>
      <c r="ASJ15"/>
      <c r="ASK15"/>
      <c r="ASL15"/>
      <c r="ASM15"/>
      <c r="ASN15"/>
      <c r="ASO15"/>
      <c r="ASP15"/>
      <c r="ASQ15"/>
      <c r="ASR15"/>
      <c r="ASS15"/>
      <c r="AST15"/>
      <c r="ASU15"/>
      <c r="ASV15"/>
      <c r="ASW15"/>
      <c r="ASX15"/>
      <c r="ASY15"/>
      <c r="ASZ15"/>
      <c r="ATA15"/>
      <c r="ATB15"/>
      <c r="ATC15"/>
      <c r="ATD15"/>
      <c r="ATE15"/>
      <c r="ATF15"/>
      <c r="ATG15"/>
      <c r="ATH15"/>
      <c r="ATI15"/>
      <c r="ATJ15"/>
      <c r="ATK15"/>
      <c r="ATL15"/>
      <c r="ATM15"/>
      <c r="ATN15"/>
      <c r="ATO15"/>
      <c r="ATP15"/>
      <c r="ATQ15"/>
      <c r="ATR15"/>
      <c r="ATS15"/>
      <c r="ATT15"/>
      <c r="ATU15"/>
      <c r="ATV15"/>
      <c r="ATW15"/>
      <c r="ATX15"/>
      <c r="ATY15"/>
      <c r="ATZ15"/>
      <c r="AUA15"/>
      <c r="AUB15"/>
      <c r="AUC15"/>
      <c r="AUD15"/>
      <c r="AUE15"/>
      <c r="AUF15"/>
      <c r="AUG15"/>
      <c r="AUH15"/>
      <c r="AUI15"/>
      <c r="AUJ15"/>
      <c r="AUK15"/>
      <c r="AUL15"/>
      <c r="AUM15"/>
      <c r="AUN15"/>
      <c r="AUO15"/>
      <c r="AUP15"/>
      <c r="AUQ15"/>
      <c r="AUR15"/>
      <c r="AUS15"/>
      <c r="AUT15"/>
      <c r="AUU15"/>
      <c r="AUV15"/>
      <c r="AUW15"/>
      <c r="AUX15"/>
      <c r="AUY15"/>
      <c r="AUZ15"/>
      <c r="AVA15"/>
      <c r="AVB15"/>
      <c r="AVC15"/>
      <c r="AVD15"/>
      <c r="AVE15"/>
      <c r="AVF15"/>
      <c r="AVG15"/>
      <c r="AVH15"/>
      <c r="AVI15"/>
      <c r="AVJ15"/>
      <c r="AVK15"/>
      <c r="AVL15"/>
      <c r="AVM15"/>
      <c r="AVN15"/>
      <c r="AVO15"/>
      <c r="AVP15"/>
      <c r="AVQ15"/>
      <c r="AVR15"/>
      <c r="AVS15"/>
      <c r="AVT15"/>
      <c r="AVU15"/>
      <c r="AVV15"/>
      <c r="AVW15"/>
      <c r="AVX15"/>
      <c r="AVY15"/>
      <c r="AVZ15"/>
      <c r="AWA15"/>
      <c r="AWB15"/>
      <c r="AWC15"/>
      <c r="AWD15"/>
      <c r="AWE15"/>
      <c r="AWF15"/>
      <c r="AWG15"/>
      <c r="AWH15"/>
      <c r="AWI15"/>
      <c r="AWJ15"/>
      <c r="AWK15"/>
      <c r="AWL15"/>
      <c r="AWM15"/>
      <c r="AWN15"/>
      <c r="AWO15"/>
      <c r="AWP15"/>
      <c r="AWQ15"/>
      <c r="AWR15"/>
      <c r="AWS15"/>
    </row>
    <row r="16" spans="1:1293" s="33" customFormat="1" ht="30" x14ac:dyDescent="0.2">
      <c r="A16" s="105"/>
      <c r="B16" s="106" t="s">
        <v>155</v>
      </c>
      <c r="C16" s="105"/>
      <c r="D16" s="107" t="s">
        <v>156</v>
      </c>
      <c r="E16" s="203">
        <v>137815</v>
      </c>
      <c r="F16" s="203">
        <v>143324</v>
      </c>
      <c r="G16" s="203">
        <v>151935.13</v>
      </c>
      <c r="H16" s="29">
        <f t="shared" si="4"/>
        <v>110.24571345644524</v>
      </c>
      <c r="I16" s="29">
        <f t="shared" si="5"/>
        <v>106.00815634506434</v>
      </c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  <c r="IN16"/>
      <c r="IO16"/>
      <c r="IP16"/>
      <c r="IQ16"/>
      <c r="IR16"/>
      <c r="IS16"/>
      <c r="IT16"/>
      <c r="IU16"/>
      <c r="IV16"/>
      <c r="IW16"/>
      <c r="IX16"/>
      <c r="IY16"/>
      <c r="IZ16"/>
      <c r="JA16"/>
      <c r="JB16"/>
      <c r="JC16"/>
      <c r="JD16"/>
      <c r="JE16"/>
      <c r="JF16"/>
      <c r="JG16"/>
      <c r="JH16"/>
      <c r="JI16"/>
      <c r="JJ16"/>
      <c r="JK16"/>
      <c r="JL16"/>
      <c r="JM16"/>
      <c r="JN16"/>
      <c r="JO16"/>
      <c r="JP16"/>
      <c r="JQ16"/>
      <c r="JR16"/>
      <c r="JS16"/>
      <c r="JT16"/>
      <c r="JU16"/>
      <c r="JV16"/>
      <c r="JW16"/>
      <c r="JX16"/>
      <c r="JY16"/>
      <c r="JZ16"/>
      <c r="KA16"/>
      <c r="KB16"/>
      <c r="KC16"/>
      <c r="KD16"/>
      <c r="KE16"/>
      <c r="KF16"/>
      <c r="KG16"/>
      <c r="KH16"/>
      <c r="KI16"/>
      <c r="KJ16"/>
      <c r="KK16"/>
      <c r="KL16"/>
      <c r="KM16"/>
      <c r="KN16"/>
      <c r="KO16"/>
      <c r="KP16"/>
      <c r="KQ16"/>
      <c r="KR16"/>
      <c r="KS16"/>
      <c r="KT16"/>
      <c r="KU16"/>
      <c r="KV16"/>
      <c r="KW16"/>
      <c r="KX16"/>
      <c r="KY16"/>
      <c r="KZ16"/>
      <c r="LA16"/>
      <c r="LB16"/>
      <c r="LC16"/>
      <c r="LD16"/>
      <c r="LE16"/>
      <c r="LF16"/>
      <c r="LG16"/>
      <c r="LH16"/>
      <c r="LI16"/>
      <c r="LJ16"/>
      <c r="LK16"/>
      <c r="LL16"/>
      <c r="LM16"/>
      <c r="LN16"/>
      <c r="LO16"/>
      <c r="LP16"/>
      <c r="LQ16"/>
      <c r="LR16"/>
      <c r="LS16"/>
      <c r="LT16"/>
      <c r="LU16"/>
      <c r="LV16"/>
      <c r="LW16"/>
      <c r="LX16"/>
      <c r="LY16"/>
      <c r="LZ16"/>
      <c r="MA16"/>
      <c r="MB16"/>
      <c r="MC16"/>
      <c r="MD16"/>
      <c r="ME16"/>
      <c r="MF16"/>
      <c r="MG16"/>
      <c r="MH16"/>
      <c r="MI16"/>
      <c r="MJ16"/>
      <c r="MK16"/>
      <c r="ML16"/>
      <c r="MM16"/>
      <c r="MN16"/>
      <c r="MO16"/>
      <c r="MP16"/>
      <c r="MQ16"/>
      <c r="MR16"/>
      <c r="MS16"/>
      <c r="MT16"/>
      <c r="MU16"/>
      <c r="MV16"/>
      <c r="MW16"/>
      <c r="MX16"/>
      <c r="MY16"/>
      <c r="MZ16"/>
      <c r="NA16"/>
      <c r="NB16"/>
      <c r="NC16"/>
      <c r="ND16"/>
      <c r="NE16"/>
      <c r="NF16"/>
      <c r="NG16"/>
      <c r="NH16"/>
      <c r="NI16"/>
      <c r="NJ16"/>
      <c r="NK16"/>
      <c r="NL16"/>
      <c r="NM16"/>
      <c r="NN16"/>
      <c r="NO16"/>
      <c r="NP16"/>
      <c r="NQ16"/>
      <c r="NR16"/>
      <c r="NS16"/>
      <c r="NT16"/>
      <c r="NU16"/>
      <c r="NV16"/>
      <c r="NW16"/>
      <c r="NX16"/>
      <c r="NY16"/>
      <c r="NZ16"/>
      <c r="OA16"/>
      <c r="OB16"/>
      <c r="OC16"/>
      <c r="OD16"/>
      <c r="OE16"/>
      <c r="OF16"/>
      <c r="OG16"/>
      <c r="OH16"/>
      <c r="OI16"/>
      <c r="OJ16"/>
      <c r="OK16"/>
      <c r="OL16"/>
      <c r="OM16"/>
      <c r="ON16"/>
      <c r="OO16"/>
      <c r="OP16"/>
      <c r="OQ16"/>
      <c r="OR16"/>
      <c r="OS16"/>
      <c r="OT16"/>
      <c r="OU16"/>
      <c r="OV16"/>
      <c r="OW16"/>
      <c r="OX16"/>
      <c r="OY16"/>
      <c r="OZ16"/>
      <c r="PA16"/>
      <c r="PB16"/>
      <c r="PC16"/>
      <c r="PD16"/>
      <c r="PE16"/>
      <c r="PF16"/>
      <c r="PG16"/>
      <c r="PH16"/>
      <c r="PI16"/>
      <c r="PJ16"/>
      <c r="PK16"/>
      <c r="PL16"/>
      <c r="PM16"/>
      <c r="PN16"/>
      <c r="PO16"/>
      <c r="PP16"/>
      <c r="PQ16"/>
      <c r="PR16"/>
      <c r="PS16"/>
      <c r="PT16"/>
      <c r="PU16"/>
      <c r="PV16"/>
      <c r="PW16"/>
      <c r="PX16"/>
      <c r="PY16"/>
      <c r="PZ16"/>
      <c r="QA16"/>
      <c r="QB16"/>
      <c r="QC16"/>
      <c r="QD16"/>
      <c r="QE16"/>
      <c r="QF16"/>
      <c r="QG16"/>
      <c r="QH16"/>
      <c r="QI16"/>
      <c r="QJ16"/>
      <c r="QK16"/>
      <c r="QL16"/>
      <c r="QM16"/>
      <c r="QN16"/>
      <c r="QO16"/>
      <c r="QP16"/>
      <c r="QQ16"/>
      <c r="QR16"/>
      <c r="QS16"/>
      <c r="QT16"/>
      <c r="QU16"/>
      <c r="QV16"/>
      <c r="QW16"/>
      <c r="QX16"/>
      <c r="QY16"/>
      <c r="QZ16"/>
      <c r="RA16"/>
      <c r="RB16"/>
      <c r="RC16"/>
      <c r="RD16"/>
      <c r="RE16"/>
      <c r="RF16"/>
      <c r="RG16"/>
      <c r="RH16"/>
      <c r="RI16"/>
      <c r="RJ16"/>
      <c r="RK16"/>
      <c r="RL16"/>
      <c r="RM16"/>
      <c r="RN16"/>
      <c r="RO16"/>
      <c r="RP16"/>
      <c r="RQ16"/>
      <c r="RR16"/>
      <c r="RS16"/>
      <c r="RT16"/>
      <c r="RU16"/>
      <c r="RV16"/>
      <c r="RW16"/>
      <c r="RX16"/>
      <c r="RY16"/>
      <c r="RZ16"/>
      <c r="SA16"/>
      <c r="SB16"/>
      <c r="SC16"/>
      <c r="SD16"/>
      <c r="SE16"/>
      <c r="SF16"/>
      <c r="SG16"/>
      <c r="SH16"/>
      <c r="SI16"/>
      <c r="SJ16"/>
      <c r="SK16"/>
      <c r="SL16"/>
      <c r="SM16"/>
      <c r="SN16"/>
      <c r="SO16"/>
      <c r="SP16"/>
      <c r="SQ16"/>
      <c r="SR16"/>
      <c r="SS16"/>
      <c r="ST16"/>
      <c r="SU16"/>
      <c r="SV16"/>
      <c r="SW16"/>
      <c r="SX16"/>
      <c r="SY16"/>
      <c r="SZ16"/>
      <c r="TA16"/>
      <c r="TB16"/>
      <c r="TC16"/>
      <c r="TD16"/>
      <c r="TE16"/>
      <c r="TF16"/>
      <c r="TG16"/>
      <c r="TH16"/>
      <c r="TI16"/>
      <c r="TJ16"/>
      <c r="TK16"/>
      <c r="TL16"/>
      <c r="TM16"/>
      <c r="TN16"/>
      <c r="TO16"/>
      <c r="TP16"/>
      <c r="TQ16"/>
      <c r="TR16"/>
      <c r="TS16"/>
      <c r="TT16"/>
      <c r="TU16"/>
      <c r="TV16"/>
      <c r="TW16"/>
      <c r="TX16"/>
      <c r="TY16"/>
      <c r="TZ16"/>
      <c r="UA16"/>
      <c r="UB16"/>
      <c r="UC16"/>
      <c r="UD16"/>
      <c r="UE16"/>
      <c r="UF16"/>
      <c r="UG16"/>
      <c r="UH16"/>
      <c r="UI16"/>
      <c r="UJ16"/>
      <c r="UK16"/>
      <c r="UL16"/>
      <c r="UM16"/>
      <c r="UN16"/>
      <c r="UO16"/>
      <c r="UP16"/>
      <c r="UQ16"/>
      <c r="UR16"/>
      <c r="US16"/>
      <c r="UT16"/>
      <c r="UU16"/>
      <c r="UV16"/>
      <c r="UW16"/>
      <c r="UX16"/>
      <c r="UY16"/>
      <c r="UZ16"/>
      <c r="VA16"/>
      <c r="VB16"/>
      <c r="VC16"/>
      <c r="VD16"/>
      <c r="VE16"/>
      <c r="VF16"/>
      <c r="VG16"/>
      <c r="VH16"/>
      <c r="VI16"/>
      <c r="VJ16"/>
      <c r="VK16"/>
      <c r="VL16"/>
      <c r="VM16"/>
      <c r="VN16"/>
      <c r="VO16"/>
      <c r="VP16"/>
      <c r="VQ16"/>
      <c r="VR16"/>
      <c r="VS16"/>
      <c r="VT16"/>
      <c r="VU16"/>
      <c r="VV16"/>
      <c r="VW16"/>
      <c r="VX16"/>
      <c r="VY16"/>
      <c r="VZ16"/>
      <c r="WA16"/>
      <c r="WB16"/>
      <c r="WC16"/>
      <c r="WD16"/>
      <c r="WE16"/>
      <c r="WF16"/>
      <c r="WG16"/>
      <c r="WH16"/>
      <c r="WI16"/>
      <c r="WJ16"/>
      <c r="WK16"/>
      <c r="WL16"/>
      <c r="WM16"/>
      <c r="WN16"/>
      <c r="WO16"/>
      <c r="WP16"/>
      <c r="WQ16"/>
      <c r="WR16"/>
      <c r="WS16"/>
      <c r="WT16"/>
      <c r="WU16"/>
      <c r="WV16"/>
      <c r="WW16"/>
      <c r="WX16"/>
      <c r="WY16"/>
      <c r="WZ16"/>
      <c r="XA16"/>
      <c r="XB16"/>
      <c r="XC16"/>
      <c r="XD16"/>
      <c r="XE16"/>
      <c r="XF16"/>
      <c r="XG16"/>
      <c r="XH16"/>
      <c r="XI16"/>
      <c r="XJ16"/>
      <c r="XK16"/>
      <c r="XL16"/>
      <c r="XM16"/>
      <c r="XN16"/>
      <c r="XO16"/>
      <c r="XP16"/>
      <c r="XQ16"/>
      <c r="XR16"/>
      <c r="XS16"/>
      <c r="XT16"/>
      <c r="XU16"/>
      <c r="XV16"/>
      <c r="XW16"/>
      <c r="XX16"/>
      <c r="XY16"/>
      <c r="XZ16"/>
      <c r="YA16"/>
      <c r="YB16"/>
      <c r="YC16"/>
      <c r="YD16"/>
      <c r="YE16"/>
      <c r="YF16"/>
      <c r="YG16"/>
      <c r="YH16"/>
      <c r="YI16"/>
      <c r="YJ16"/>
      <c r="YK16"/>
      <c r="YL16"/>
      <c r="YM16"/>
      <c r="YN16"/>
      <c r="YO16"/>
      <c r="YP16"/>
      <c r="YQ16"/>
      <c r="YR16"/>
      <c r="YS16"/>
      <c r="YT16"/>
      <c r="YU16"/>
      <c r="YV16"/>
      <c r="YW16"/>
      <c r="YX16"/>
      <c r="YY16"/>
      <c r="YZ16"/>
      <c r="ZA16"/>
      <c r="ZB16"/>
      <c r="ZC16"/>
      <c r="ZD16"/>
      <c r="ZE16"/>
      <c r="ZF16"/>
      <c r="ZG16"/>
      <c r="ZH16"/>
      <c r="ZI16"/>
      <c r="ZJ16"/>
      <c r="ZK16"/>
      <c r="ZL16"/>
      <c r="ZM16"/>
      <c r="ZN16"/>
      <c r="ZO16"/>
      <c r="ZP16"/>
      <c r="ZQ16"/>
      <c r="ZR16"/>
      <c r="ZS16"/>
      <c r="ZT16"/>
      <c r="ZU16"/>
      <c r="ZV16"/>
      <c r="ZW16"/>
      <c r="ZX16"/>
      <c r="ZY16"/>
      <c r="ZZ16"/>
      <c r="AAA16"/>
      <c r="AAB16"/>
      <c r="AAC16"/>
      <c r="AAD16"/>
      <c r="AAE16"/>
      <c r="AAF16"/>
      <c r="AAG16"/>
      <c r="AAH16"/>
      <c r="AAI16"/>
      <c r="AAJ16"/>
      <c r="AAK16"/>
      <c r="AAL16"/>
      <c r="AAM16"/>
      <c r="AAN16"/>
      <c r="AAO16"/>
      <c r="AAP16"/>
      <c r="AAQ16"/>
      <c r="AAR16"/>
      <c r="AAS16"/>
      <c r="AAT16"/>
      <c r="AAU16"/>
      <c r="AAV16"/>
      <c r="AAW16"/>
      <c r="AAX16"/>
      <c r="AAY16"/>
      <c r="AAZ16"/>
      <c r="ABA16"/>
      <c r="ABB16"/>
      <c r="ABC16"/>
      <c r="ABD16"/>
      <c r="ABE16"/>
      <c r="ABF16"/>
      <c r="ABG16"/>
      <c r="ABH16"/>
      <c r="ABI16"/>
      <c r="ABJ16"/>
      <c r="ABK16"/>
      <c r="ABL16"/>
      <c r="ABM16"/>
      <c r="ABN16"/>
      <c r="ABO16"/>
      <c r="ABP16"/>
      <c r="ABQ16"/>
      <c r="ABR16"/>
      <c r="ABS16"/>
      <c r="ABT16"/>
      <c r="ABU16"/>
      <c r="ABV16"/>
      <c r="ABW16"/>
      <c r="ABX16"/>
      <c r="ABY16"/>
      <c r="ABZ16"/>
      <c r="ACA16"/>
      <c r="ACB16"/>
      <c r="ACC16"/>
      <c r="ACD16"/>
      <c r="ACE16"/>
      <c r="ACF16"/>
      <c r="ACG16"/>
      <c r="ACH16"/>
      <c r="ACI16"/>
      <c r="ACJ16"/>
      <c r="ACK16"/>
      <c r="ACL16"/>
      <c r="ACM16"/>
      <c r="ACN16"/>
      <c r="ACO16"/>
      <c r="ACP16"/>
      <c r="ACQ16"/>
      <c r="ACR16"/>
      <c r="ACS16"/>
      <c r="ACT16"/>
      <c r="ACU16"/>
      <c r="ACV16"/>
      <c r="ACW16"/>
      <c r="ACX16"/>
      <c r="ACY16"/>
      <c r="ACZ16"/>
      <c r="ADA16"/>
      <c r="ADB16"/>
      <c r="ADC16"/>
      <c r="ADD16"/>
      <c r="ADE16"/>
      <c r="ADF16"/>
      <c r="ADG16"/>
      <c r="ADH16"/>
      <c r="ADI16"/>
      <c r="ADJ16"/>
      <c r="ADK16"/>
      <c r="ADL16"/>
      <c r="ADM16"/>
      <c r="ADN16"/>
      <c r="ADO16"/>
      <c r="ADP16"/>
      <c r="ADQ16"/>
      <c r="ADR16"/>
      <c r="ADS16"/>
      <c r="ADT16"/>
      <c r="ADU16"/>
      <c r="ADV16"/>
      <c r="ADW16"/>
      <c r="ADX16"/>
      <c r="ADY16"/>
      <c r="ADZ16"/>
      <c r="AEA16"/>
      <c r="AEB16"/>
      <c r="AEC16"/>
      <c r="AED16"/>
      <c r="AEE16"/>
      <c r="AEF16"/>
      <c r="AEG16"/>
      <c r="AEH16"/>
      <c r="AEI16"/>
      <c r="AEJ16"/>
      <c r="AEK16"/>
      <c r="AEL16"/>
      <c r="AEM16"/>
      <c r="AEN16"/>
      <c r="AEO16"/>
      <c r="AEP16"/>
      <c r="AEQ16"/>
      <c r="AER16"/>
      <c r="AES16"/>
      <c r="AET16"/>
      <c r="AEU16"/>
      <c r="AEV16"/>
      <c r="AEW16"/>
      <c r="AEX16"/>
      <c r="AEY16"/>
      <c r="AEZ16"/>
      <c r="AFA16"/>
      <c r="AFB16"/>
      <c r="AFC16"/>
      <c r="AFD16"/>
      <c r="AFE16"/>
      <c r="AFF16"/>
      <c r="AFG16"/>
      <c r="AFH16"/>
      <c r="AFI16"/>
      <c r="AFJ16"/>
      <c r="AFK16"/>
      <c r="AFL16"/>
      <c r="AFM16"/>
      <c r="AFN16"/>
      <c r="AFO16"/>
      <c r="AFP16"/>
      <c r="AFQ16"/>
      <c r="AFR16"/>
      <c r="AFS16"/>
      <c r="AFT16"/>
      <c r="AFU16"/>
      <c r="AFV16"/>
      <c r="AFW16"/>
      <c r="AFX16"/>
      <c r="AFY16"/>
      <c r="AFZ16"/>
      <c r="AGA16"/>
      <c r="AGB16"/>
      <c r="AGC16"/>
      <c r="AGD16"/>
      <c r="AGE16"/>
      <c r="AGF16"/>
      <c r="AGG16"/>
      <c r="AGH16"/>
      <c r="AGI16"/>
      <c r="AGJ16"/>
      <c r="AGK16"/>
      <c r="AGL16"/>
      <c r="AGM16"/>
      <c r="AGN16"/>
      <c r="AGO16"/>
      <c r="AGP16"/>
      <c r="AGQ16"/>
      <c r="AGR16"/>
      <c r="AGS16"/>
      <c r="AGT16"/>
      <c r="AGU16"/>
      <c r="AGV16"/>
      <c r="AGW16"/>
      <c r="AGX16"/>
      <c r="AGY16"/>
      <c r="AGZ16"/>
      <c r="AHA16"/>
      <c r="AHB16"/>
      <c r="AHC16"/>
      <c r="AHD16"/>
      <c r="AHE16"/>
      <c r="AHF16"/>
      <c r="AHG16"/>
      <c r="AHH16"/>
      <c r="AHI16"/>
      <c r="AHJ16"/>
      <c r="AHK16"/>
      <c r="AHL16"/>
      <c r="AHM16"/>
      <c r="AHN16"/>
      <c r="AHO16"/>
      <c r="AHP16"/>
      <c r="AHQ16"/>
      <c r="AHR16"/>
      <c r="AHS16"/>
      <c r="AHT16"/>
      <c r="AHU16"/>
      <c r="AHV16"/>
      <c r="AHW16"/>
      <c r="AHX16"/>
      <c r="AHY16"/>
      <c r="AHZ16"/>
      <c r="AIA16"/>
      <c r="AIB16"/>
      <c r="AIC16"/>
      <c r="AID16"/>
      <c r="AIE16"/>
      <c r="AIF16"/>
      <c r="AIG16"/>
      <c r="AIH16"/>
      <c r="AII16"/>
      <c r="AIJ16"/>
      <c r="AIK16"/>
      <c r="AIL16"/>
      <c r="AIM16"/>
      <c r="AIN16"/>
      <c r="AIO16"/>
      <c r="AIP16"/>
      <c r="AIQ16"/>
      <c r="AIR16"/>
      <c r="AIS16"/>
      <c r="AIT16"/>
      <c r="AIU16"/>
      <c r="AIV16"/>
      <c r="AIW16"/>
      <c r="AIX16"/>
      <c r="AIY16"/>
      <c r="AIZ16"/>
      <c r="AJA16"/>
      <c r="AJB16"/>
      <c r="AJC16"/>
      <c r="AJD16"/>
      <c r="AJE16"/>
      <c r="AJF16"/>
      <c r="AJG16"/>
      <c r="AJH16"/>
      <c r="AJI16"/>
      <c r="AJJ16"/>
      <c r="AJK16"/>
      <c r="AJL16"/>
      <c r="AJM16"/>
      <c r="AJN16"/>
      <c r="AJO16"/>
      <c r="AJP16"/>
      <c r="AJQ16"/>
      <c r="AJR16"/>
      <c r="AJS16"/>
      <c r="AJT16"/>
      <c r="AJU16"/>
      <c r="AJV16"/>
      <c r="AJW16"/>
      <c r="AJX16"/>
      <c r="AJY16"/>
      <c r="AJZ16"/>
      <c r="AKA16"/>
      <c r="AKB16"/>
      <c r="AKC16"/>
      <c r="AKD16"/>
      <c r="AKE16"/>
      <c r="AKF16"/>
      <c r="AKG16"/>
      <c r="AKH16"/>
      <c r="AKI16"/>
      <c r="AKJ16"/>
      <c r="AKK16"/>
      <c r="AKL16"/>
      <c r="AKM16"/>
      <c r="AKN16"/>
      <c r="AKO16"/>
      <c r="AKP16"/>
      <c r="AKQ16"/>
      <c r="AKR16"/>
      <c r="AKS16"/>
      <c r="AKT16"/>
      <c r="AKU16"/>
      <c r="AKV16"/>
      <c r="AKW16"/>
      <c r="AKX16"/>
      <c r="AKY16"/>
      <c r="AKZ16"/>
      <c r="ALA16"/>
      <c r="ALB16"/>
      <c r="ALC16"/>
      <c r="ALD16"/>
      <c r="ALE16"/>
      <c r="ALF16"/>
      <c r="ALG16"/>
      <c r="ALH16"/>
      <c r="ALI16"/>
      <c r="ALJ16"/>
      <c r="ALK16"/>
      <c r="ALL16"/>
      <c r="ALM16"/>
      <c r="ALN16"/>
      <c r="ALO16"/>
      <c r="ALP16"/>
      <c r="ALQ16"/>
      <c r="ALR16"/>
      <c r="ALS16"/>
      <c r="ALT16"/>
      <c r="ALU16"/>
      <c r="ALV16"/>
      <c r="ALW16"/>
      <c r="ALX16"/>
      <c r="ALY16"/>
      <c r="ALZ16"/>
      <c r="AMA16"/>
      <c r="AMB16"/>
      <c r="AMC16"/>
      <c r="AMD16"/>
      <c r="AME16"/>
      <c r="AMF16"/>
      <c r="AMG16"/>
      <c r="AMH16"/>
      <c r="AMI16"/>
      <c r="AMJ16"/>
      <c r="AMK16"/>
      <c r="AML16"/>
      <c r="AMM16"/>
      <c r="AMN16"/>
      <c r="AMO16"/>
      <c r="AMP16"/>
      <c r="AMQ16"/>
      <c r="AMR16"/>
      <c r="AMS16"/>
      <c r="AMT16"/>
      <c r="AMU16"/>
      <c r="AMV16"/>
      <c r="AMW16"/>
      <c r="AMX16"/>
      <c r="AMY16"/>
      <c r="AMZ16"/>
      <c r="ANA16"/>
      <c r="ANB16"/>
      <c r="ANC16"/>
      <c r="AND16"/>
      <c r="ANE16"/>
      <c r="ANF16"/>
      <c r="ANG16"/>
      <c r="ANH16"/>
      <c r="ANI16"/>
      <c r="ANJ16"/>
      <c r="ANK16"/>
      <c r="ANL16"/>
      <c r="ANM16"/>
      <c r="ANN16"/>
      <c r="ANO16"/>
      <c r="ANP16"/>
      <c r="ANQ16"/>
      <c r="ANR16"/>
      <c r="ANS16"/>
      <c r="ANT16"/>
      <c r="ANU16"/>
      <c r="ANV16"/>
      <c r="ANW16"/>
      <c r="ANX16"/>
      <c r="ANY16"/>
      <c r="ANZ16"/>
      <c r="AOA16"/>
      <c r="AOB16"/>
      <c r="AOC16"/>
      <c r="AOD16"/>
      <c r="AOE16"/>
      <c r="AOF16"/>
      <c r="AOG16"/>
      <c r="AOH16"/>
      <c r="AOI16"/>
      <c r="AOJ16"/>
      <c r="AOK16"/>
      <c r="AOL16"/>
      <c r="AOM16"/>
      <c r="AON16"/>
      <c r="AOO16"/>
      <c r="AOP16"/>
      <c r="AOQ16"/>
      <c r="AOR16"/>
      <c r="AOS16"/>
      <c r="AOT16"/>
      <c r="AOU16"/>
      <c r="AOV16"/>
      <c r="AOW16"/>
      <c r="AOX16"/>
      <c r="AOY16"/>
      <c r="AOZ16"/>
      <c r="APA16"/>
      <c r="APB16"/>
      <c r="APC16"/>
      <c r="APD16"/>
      <c r="APE16"/>
      <c r="APF16"/>
      <c r="APG16"/>
      <c r="APH16"/>
      <c r="API16"/>
      <c r="APJ16"/>
      <c r="APK16"/>
      <c r="APL16"/>
      <c r="APM16"/>
      <c r="APN16"/>
      <c r="APO16"/>
      <c r="APP16"/>
      <c r="APQ16"/>
      <c r="APR16"/>
      <c r="APS16"/>
      <c r="APT16"/>
      <c r="APU16"/>
      <c r="APV16"/>
      <c r="APW16"/>
      <c r="APX16"/>
      <c r="APY16"/>
      <c r="APZ16"/>
      <c r="AQA16"/>
      <c r="AQB16"/>
      <c r="AQC16"/>
      <c r="AQD16"/>
      <c r="AQE16"/>
      <c r="AQF16"/>
      <c r="AQG16"/>
      <c r="AQH16"/>
      <c r="AQI16"/>
      <c r="AQJ16"/>
      <c r="AQK16"/>
      <c r="AQL16"/>
      <c r="AQM16"/>
      <c r="AQN16"/>
      <c r="AQO16"/>
      <c r="AQP16"/>
      <c r="AQQ16"/>
      <c r="AQR16"/>
      <c r="AQS16"/>
      <c r="AQT16"/>
      <c r="AQU16"/>
      <c r="AQV16"/>
      <c r="AQW16"/>
      <c r="AQX16"/>
      <c r="AQY16"/>
      <c r="AQZ16"/>
      <c r="ARA16"/>
      <c r="ARB16"/>
      <c r="ARC16"/>
      <c r="ARD16"/>
      <c r="ARE16"/>
      <c r="ARF16"/>
      <c r="ARG16"/>
      <c r="ARH16"/>
      <c r="ARI16"/>
      <c r="ARJ16"/>
      <c r="ARK16"/>
      <c r="ARL16"/>
      <c r="ARM16"/>
      <c r="ARN16"/>
      <c r="ARO16"/>
      <c r="ARP16"/>
      <c r="ARQ16"/>
      <c r="ARR16"/>
      <c r="ARS16"/>
      <c r="ART16"/>
      <c r="ARU16"/>
      <c r="ARV16"/>
      <c r="ARW16"/>
      <c r="ARX16"/>
      <c r="ARY16"/>
      <c r="ARZ16"/>
      <c r="ASA16"/>
      <c r="ASB16"/>
      <c r="ASC16"/>
      <c r="ASD16"/>
      <c r="ASE16"/>
      <c r="ASF16"/>
      <c r="ASG16"/>
      <c r="ASH16"/>
      <c r="ASI16"/>
      <c r="ASJ16"/>
      <c r="ASK16"/>
      <c r="ASL16"/>
      <c r="ASM16"/>
      <c r="ASN16"/>
      <c r="ASO16"/>
      <c r="ASP16"/>
      <c r="ASQ16"/>
      <c r="ASR16"/>
      <c r="ASS16"/>
      <c r="AST16"/>
      <c r="ASU16"/>
      <c r="ASV16"/>
      <c r="ASW16"/>
      <c r="ASX16"/>
      <c r="ASY16"/>
      <c r="ASZ16"/>
      <c r="ATA16"/>
      <c r="ATB16"/>
      <c r="ATC16"/>
      <c r="ATD16"/>
      <c r="ATE16"/>
      <c r="ATF16"/>
      <c r="ATG16"/>
      <c r="ATH16"/>
      <c r="ATI16"/>
      <c r="ATJ16"/>
      <c r="ATK16"/>
      <c r="ATL16"/>
      <c r="ATM16"/>
      <c r="ATN16"/>
      <c r="ATO16"/>
      <c r="ATP16"/>
      <c r="ATQ16"/>
      <c r="ATR16"/>
      <c r="ATS16"/>
      <c r="ATT16"/>
      <c r="ATU16"/>
      <c r="ATV16"/>
      <c r="ATW16"/>
      <c r="ATX16"/>
      <c r="ATY16"/>
      <c r="ATZ16"/>
      <c r="AUA16"/>
      <c r="AUB16"/>
      <c r="AUC16"/>
      <c r="AUD16"/>
      <c r="AUE16"/>
      <c r="AUF16"/>
      <c r="AUG16"/>
      <c r="AUH16"/>
      <c r="AUI16"/>
      <c r="AUJ16"/>
      <c r="AUK16"/>
      <c r="AUL16"/>
      <c r="AUM16"/>
      <c r="AUN16"/>
      <c r="AUO16"/>
      <c r="AUP16"/>
      <c r="AUQ16"/>
      <c r="AUR16"/>
      <c r="AUS16"/>
      <c r="AUT16"/>
      <c r="AUU16"/>
      <c r="AUV16"/>
      <c r="AUW16"/>
      <c r="AUX16"/>
      <c r="AUY16"/>
      <c r="AUZ16"/>
      <c r="AVA16"/>
      <c r="AVB16"/>
      <c r="AVC16"/>
      <c r="AVD16"/>
      <c r="AVE16"/>
      <c r="AVF16"/>
      <c r="AVG16"/>
      <c r="AVH16"/>
      <c r="AVI16"/>
      <c r="AVJ16"/>
      <c r="AVK16"/>
      <c r="AVL16"/>
      <c r="AVM16"/>
      <c r="AVN16"/>
      <c r="AVO16"/>
      <c r="AVP16"/>
      <c r="AVQ16"/>
      <c r="AVR16"/>
      <c r="AVS16"/>
      <c r="AVT16"/>
      <c r="AVU16"/>
      <c r="AVV16"/>
      <c r="AVW16"/>
      <c r="AVX16"/>
      <c r="AVY16"/>
      <c r="AVZ16"/>
      <c r="AWA16"/>
      <c r="AWB16"/>
      <c r="AWC16"/>
      <c r="AWD16"/>
      <c r="AWE16"/>
      <c r="AWF16"/>
      <c r="AWG16"/>
      <c r="AWH16"/>
      <c r="AWI16"/>
      <c r="AWJ16"/>
      <c r="AWK16"/>
      <c r="AWL16"/>
      <c r="AWM16"/>
      <c r="AWN16"/>
      <c r="AWO16"/>
      <c r="AWP16"/>
      <c r="AWQ16"/>
      <c r="AWR16"/>
      <c r="AWS16"/>
    </row>
    <row r="17" spans="1:1293" s="33" customFormat="1" ht="45" customHeight="1" x14ac:dyDescent="0.2">
      <c r="A17" s="105"/>
      <c r="B17" s="106" t="s">
        <v>157</v>
      </c>
      <c r="C17" s="105"/>
      <c r="D17" s="107" t="s">
        <v>158</v>
      </c>
      <c r="E17" s="203">
        <v>158984</v>
      </c>
      <c r="F17" s="203">
        <v>524570</v>
      </c>
      <c r="G17" s="203">
        <v>529492.18000000005</v>
      </c>
      <c r="H17" s="29">
        <f t="shared" si="4"/>
        <v>333.04746389573796</v>
      </c>
      <c r="I17" s="29">
        <f t="shared" si="5"/>
        <v>100.93832662942984</v>
      </c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  <c r="IN17"/>
      <c r="IO17"/>
      <c r="IP17"/>
      <c r="IQ17"/>
      <c r="IR17"/>
      <c r="IS17"/>
      <c r="IT17"/>
      <c r="IU17"/>
      <c r="IV17"/>
      <c r="IW17"/>
      <c r="IX17"/>
      <c r="IY17"/>
      <c r="IZ17"/>
      <c r="JA17"/>
      <c r="JB17"/>
      <c r="JC17"/>
      <c r="JD17"/>
      <c r="JE17"/>
      <c r="JF17"/>
      <c r="JG17"/>
      <c r="JH17"/>
      <c r="JI17"/>
      <c r="JJ17"/>
      <c r="JK17"/>
      <c r="JL17"/>
      <c r="JM17"/>
      <c r="JN17"/>
      <c r="JO17"/>
      <c r="JP17"/>
      <c r="JQ17"/>
      <c r="JR17"/>
      <c r="JS17"/>
      <c r="JT17"/>
      <c r="JU17"/>
      <c r="JV17"/>
      <c r="JW17"/>
      <c r="JX17"/>
      <c r="JY17"/>
      <c r="JZ17"/>
      <c r="KA17"/>
      <c r="KB17"/>
      <c r="KC17"/>
      <c r="KD17"/>
      <c r="KE17"/>
      <c r="KF17"/>
      <c r="KG17"/>
      <c r="KH17"/>
      <c r="KI17"/>
      <c r="KJ17"/>
      <c r="KK17"/>
      <c r="KL17"/>
      <c r="KM17"/>
      <c r="KN17"/>
      <c r="KO17"/>
      <c r="KP17"/>
      <c r="KQ17"/>
      <c r="KR17"/>
      <c r="KS17"/>
      <c r="KT17"/>
      <c r="KU17"/>
      <c r="KV17"/>
      <c r="KW17"/>
      <c r="KX17"/>
      <c r="KY17"/>
      <c r="KZ17"/>
      <c r="LA17"/>
      <c r="LB17"/>
      <c r="LC17"/>
      <c r="LD17"/>
      <c r="LE17"/>
      <c r="LF17"/>
      <c r="LG17"/>
      <c r="LH17"/>
      <c r="LI17"/>
      <c r="LJ17"/>
      <c r="LK17"/>
      <c r="LL17"/>
      <c r="LM17"/>
      <c r="LN17"/>
      <c r="LO17"/>
      <c r="LP17"/>
      <c r="LQ17"/>
      <c r="LR17"/>
      <c r="LS17"/>
      <c r="LT17"/>
      <c r="LU17"/>
      <c r="LV17"/>
      <c r="LW17"/>
      <c r="LX17"/>
      <c r="LY17"/>
      <c r="LZ17"/>
      <c r="MA17"/>
      <c r="MB17"/>
      <c r="MC17"/>
      <c r="MD17"/>
      <c r="ME17"/>
      <c r="MF17"/>
      <c r="MG17"/>
      <c r="MH17"/>
      <c r="MI17"/>
      <c r="MJ17"/>
      <c r="MK17"/>
      <c r="ML17"/>
      <c r="MM17"/>
      <c r="MN17"/>
      <c r="MO17"/>
      <c r="MP17"/>
      <c r="MQ17"/>
      <c r="MR17"/>
      <c r="MS17"/>
      <c r="MT17"/>
      <c r="MU17"/>
      <c r="MV17"/>
      <c r="MW17"/>
      <c r="MX17"/>
      <c r="MY17"/>
      <c r="MZ17"/>
      <c r="NA17"/>
      <c r="NB17"/>
      <c r="NC17"/>
      <c r="ND17"/>
      <c r="NE17"/>
      <c r="NF17"/>
      <c r="NG17"/>
      <c r="NH17"/>
      <c r="NI17"/>
      <c r="NJ17"/>
      <c r="NK17"/>
      <c r="NL17"/>
      <c r="NM17"/>
      <c r="NN17"/>
      <c r="NO17"/>
      <c r="NP17"/>
      <c r="NQ17"/>
      <c r="NR17"/>
      <c r="NS17"/>
      <c r="NT17"/>
      <c r="NU17"/>
      <c r="NV17"/>
      <c r="NW17"/>
      <c r="NX17"/>
      <c r="NY17"/>
      <c r="NZ17"/>
      <c r="OA17"/>
      <c r="OB17"/>
      <c r="OC17"/>
      <c r="OD17"/>
      <c r="OE17"/>
      <c r="OF17"/>
      <c r="OG17"/>
      <c r="OH17"/>
      <c r="OI17"/>
      <c r="OJ17"/>
      <c r="OK17"/>
      <c r="OL17"/>
      <c r="OM17"/>
      <c r="ON17"/>
      <c r="OO17"/>
      <c r="OP17"/>
      <c r="OQ17"/>
      <c r="OR17"/>
      <c r="OS17"/>
      <c r="OT17"/>
      <c r="OU17"/>
      <c r="OV17"/>
      <c r="OW17"/>
      <c r="OX17"/>
      <c r="OY17"/>
      <c r="OZ17"/>
      <c r="PA17"/>
      <c r="PB17"/>
      <c r="PC17"/>
      <c r="PD17"/>
      <c r="PE17"/>
      <c r="PF17"/>
      <c r="PG17"/>
      <c r="PH17"/>
      <c r="PI17"/>
      <c r="PJ17"/>
      <c r="PK17"/>
      <c r="PL17"/>
      <c r="PM17"/>
      <c r="PN17"/>
      <c r="PO17"/>
      <c r="PP17"/>
      <c r="PQ17"/>
      <c r="PR17"/>
      <c r="PS17"/>
      <c r="PT17"/>
      <c r="PU17"/>
      <c r="PV17"/>
      <c r="PW17"/>
      <c r="PX17"/>
      <c r="PY17"/>
      <c r="PZ17"/>
      <c r="QA17"/>
      <c r="QB17"/>
      <c r="QC17"/>
      <c r="QD17"/>
      <c r="QE17"/>
      <c r="QF17"/>
      <c r="QG17"/>
      <c r="QH17"/>
      <c r="QI17"/>
      <c r="QJ17"/>
      <c r="QK17"/>
      <c r="QL17"/>
      <c r="QM17"/>
      <c r="QN17"/>
      <c r="QO17"/>
      <c r="QP17"/>
      <c r="QQ17"/>
      <c r="QR17"/>
      <c r="QS17"/>
      <c r="QT17"/>
      <c r="QU17"/>
      <c r="QV17"/>
      <c r="QW17"/>
      <c r="QX17"/>
      <c r="QY17"/>
      <c r="QZ17"/>
      <c r="RA17"/>
      <c r="RB17"/>
      <c r="RC17"/>
      <c r="RD17"/>
      <c r="RE17"/>
      <c r="RF17"/>
      <c r="RG17"/>
      <c r="RH17"/>
      <c r="RI17"/>
      <c r="RJ17"/>
      <c r="RK17"/>
      <c r="RL17"/>
      <c r="RM17"/>
      <c r="RN17"/>
      <c r="RO17"/>
      <c r="RP17"/>
      <c r="RQ17"/>
      <c r="RR17"/>
      <c r="RS17"/>
      <c r="RT17"/>
      <c r="RU17"/>
      <c r="RV17"/>
      <c r="RW17"/>
      <c r="RX17"/>
      <c r="RY17"/>
      <c r="RZ17"/>
      <c r="SA17"/>
      <c r="SB17"/>
      <c r="SC17"/>
      <c r="SD17"/>
      <c r="SE17"/>
      <c r="SF17"/>
      <c r="SG17"/>
      <c r="SH17"/>
      <c r="SI17"/>
      <c r="SJ17"/>
      <c r="SK17"/>
      <c r="SL17"/>
      <c r="SM17"/>
      <c r="SN17"/>
      <c r="SO17"/>
      <c r="SP17"/>
      <c r="SQ17"/>
      <c r="SR17"/>
      <c r="SS17"/>
      <c r="ST17"/>
      <c r="SU17"/>
      <c r="SV17"/>
      <c r="SW17"/>
      <c r="SX17"/>
      <c r="SY17"/>
      <c r="SZ17"/>
      <c r="TA17"/>
      <c r="TB17"/>
      <c r="TC17"/>
      <c r="TD17"/>
      <c r="TE17"/>
      <c r="TF17"/>
      <c r="TG17"/>
      <c r="TH17"/>
      <c r="TI17"/>
      <c r="TJ17"/>
      <c r="TK17"/>
      <c r="TL17"/>
      <c r="TM17"/>
      <c r="TN17"/>
      <c r="TO17"/>
      <c r="TP17"/>
      <c r="TQ17"/>
      <c r="TR17"/>
      <c r="TS17"/>
      <c r="TT17"/>
      <c r="TU17"/>
      <c r="TV17"/>
      <c r="TW17"/>
      <c r="TX17"/>
      <c r="TY17"/>
      <c r="TZ17"/>
      <c r="UA17"/>
      <c r="UB17"/>
      <c r="UC17"/>
      <c r="UD17"/>
      <c r="UE17"/>
      <c r="UF17"/>
      <c r="UG17"/>
      <c r="UH17"/>
      <c r="UI17"/>
      <c r="UJ17"/>
      <c r="UK17"/>
      <c r="UL17"/>
      <c r="UM17"/>
      <c r="UN17"/>
      <c r="UO17"/>
      <c r="UP17"/>
      <c r="UQ17"/>
      <c r="UR17"/>
      <c r="US17"/>
      <c r="UT17"/>
      <c r="UU17"/>
      <c r="UV17"/>
      <c r="UW17"/>
      <c r="UX17"/>
      <c r="UY17"/>
      <c r="UZ17"/>
      <c r="VA17"/>
      <c r="VB17"/>
      <c r="VC17"/>
      <c r="VD17"/>
      <c r="VE17"/>
      <c r="VF17"/>
      <c r="VG17"/>
      <c r="VH17"/>
      <c r="VI17"/>
      <c r="VJ17"/>
      <c r="VK17"/>
      <c r="VL17"/>
      <c r="VM17"/>
      <c r="VN17"/>
      <c r="VO17"/>
      <c r="VP17"/>
      <c r="VQ17"/>
      <c r="VR17"/>
      <c r="VS17"/>
      <c r="VT17"/>
      <c r="VU17"/>
      <c r="VV17"/>
      <c r="VW17"/>
      <c r="VX17"/>
      <c r="VY17"/>
      <c r="VZ17"/>
      <c r="WA17"/>
      <c r="WB17"/>
      <c r="WC17"/>
      <c r="WD17"/>
      <c r="WE17"/>
      <c r="WF17"/>
      <c r="WG17"/>
      <c r="WH17"/>
      <c r="WI17"/>
      <c r="WJ17"/>
      <c r="WK17"/>
      <c r="WL17"/>
      <c r="WM17"/>
      <c r="WN17"/>
      <c r="WO17"/>
      <c r="WP17"/>
      <c r="WQ17"/>
      <c r="WR17"/>
      <c r="WS17"/>
      <c r="WT17"/>
      <c r="WU17"/>
      <c r="WV17"/>
      <c r="WW17"/>
      <c r="WX17"/>
      <c r="WY17"/>
      <c r="WZ17"/>
      <c r="XA17"/>
      <c r="XB17"/>
      <c r="XC17"/>
      <c r="XD17"/>
      <c r="XE17"/>
      <c r="XF17"/>
      <c r="XG17"/>
      <c r="XH17"/>
      <c r="XI17"/>
      <c r="XJ17"/>
      <c r="XK17"/>
      <c r="XL17"/>
      <c r="XM17"/>
      <c r="XN17"/>
      <c r="XO17"/>
      <c r="XP17"/>
      <c r="XQ17"/>
      <c r="XR17"/>
      <c r="XS17"/>
      <c r="XT17"/>
      <c r="XU17"/>
      <c r="XV17"/>
      <c r="XW17"/>
      <c r="XX17"/>
      <c r="XY17"/>
      <c r="XZ17"/>
      <c r="YA17"/>
      <c r="YB17"/>
      <c r="YC17"/>
      <c r="YD17"/>
      <c r="YE17"/>
      <c r="YF17"/>
      <c r="YG17"/>
      <c r="YH17"/>
      <c r="YI17"/>
      <c r="YJ17"/>
      <c r="YK17"/>
      <c r="YL17"/>
      <c r="YM17"/>
      <c r="YN17"/>
      <c r="YO17"/>
      <c r="YP17"/>
      <c r="YQ17"/>
      <c r="YR17"/>
      <c r="YS17"/>
      <c r="YT17"/>
      <c r="YU17"/>
      <c r="YV17"/>
      <c r="YW17"/>
      <c r="YX17"/>
      <c r="YY17"/>
      <c r="YZ17"/>
      <c r="ZA17"/>
      <c r="ZB17"/>
      <c r="ZC17"/>
      <c r="ZD17"/>
      <c r="ZE17"/>
      <c r="ZF17"/>
      <c r="ZG17"/>
      <c r="ZH17"/>
      <c r="ZI17"/>
      <c r="ZJ17"/>
      <c r="ZK17"/>
      <c r="ZL17"/>
      <c r="ZM17"/>
      <c r="ZN17"/>
      <c r="ZO17"/>
      <c r="ZP17"/>
      <c r="ZQ17"/>
      <c r="ZR17"/>
      <c r="ZS17"/>
      <c r="ZT17"/>
      <c r="ZU17"/>
      <c r="ZV17"/>
      <c r="ZW17"/>
      <c r="ZX17"/>
      <c r="ZY17"/>
      <c r="ZZ17"/>
      <c r="AAA17"/>
      <c r="AAB17"/>
      <c r="AAC17"/>
      <c r="AAD17"/>
      <c r="AAE17"/>
      <c r="AAF17"/>
      <c r="AAG17"/>
      <c r="AAH17"/>
      <c r="AAI17"/>
      <c r="AAJ17"/>
      <c r="AAK17"/>
      <c r="AAL17"/>
      <c r="AAM17"/>
      <c r="AAN17"/>
      <c r="AAO17"/>
      <c r="AAP17"/>
      <c r="AAQ17"/>
      <c r="AAR17"/>
      <c r="AAS17"/>
      <c r="AAT17"/>
      <c r="AAU17"/>
      <c r="AAV17"/>
      <c r="AAW17"/>
      <c r="AAX17"/>
      <c r="AAY17"/>
      <c r="AAZ17"/>
      <c r="ABA17"/>
      <c r="ABB17"/>
      <c r="ABC17"/>
      <c r="ABD17"/>
      <c r="ABE17"/>
      <c r="ABF17"/>
      <c r="ABG17"/>
      <c r="ABH17"/>
      <c r="ABI17"/>
      <c r="ABJ17"/>
      <c r="ABK17"/>
      <c r="ABL17"/>
      <c r="ABM17"/>
      <c r="ABN17"/>
      <c r="ABO17"/>
      <c r="ABP17"/>
      <c r="ABQ17"/>
      <c r="ABR17"/>
      <c r="ABS17"/>
      <c r="ABT17"/>
      <c r="ABU17"/>
      <c r="ABV17"/>
      <c r="ABW17"/>
      <c r="ABX17"/>
      <c r="ABY17"/>
      <c r="ABZ17"/>
      <c r="ACA17"/>
      <c r="ACB17"/>
      <c r="ACC17"/>
      <c r="ACD17"/>
      <c r="ACE17"/>
      <c r="ACF17"/>
      <c r="ACG17"/>
      <c r="ACH17"/>
      <c r="ACI17"/>
      <c r="ACJ17"/>
      <c r="ACK17"/>
      <c r="ACL17"/>
      <c r="ACM17"/>
      <c r="ACN17"/>
      <c r="ACO17"/>
      <c r="ACP17"/>
      <c r="ACQ17"/>
      <c r="ACR17"/>
      <c r="ACS17"/>
      <c r="ACT17"/>
      <c r="ACU17"/>
      <c r="ACV17"/>
      <c r="ACW17"/>
      <c r="ACX17"/>
      <c r="ACY17"/>
      <c r="ACZ17"/>
      <c r="ADA17"/>
      <c r="ADB17"/>
      <c r="ADC17"/>
      <c r="ADD17"/>
      <c r="ADE17"/>
      <c r="ADF17"/>
      <c r="ADG17"/>
      <c r="ADH17"/>
      <c r="ADI17"/>
      <c r="ADJ17"/>
      <c r="ADK17"/>
      <c r="ADL17"/>
      <c r="ADM17"/>
      <c r="ADN17"/>
      <c r="ADO17"/>
      <c r="ADP17"/>
      <c r="ADQ17"/>
      <c r="ADR17"/>
      <c r="ADS17"/>
      <c r="ADT17"/>
      <c r="ADU17"/>
      <c r="ADV17"/>
      <c r="ADW17"/>
      <c r="ADX17"/>
      <c r="ADY17"/>
      <c r="ADZ17"/>
      <c r="AEA17"/>
      <c r="AEB17"/>
      <c r="AEC17"/>
      <c r="AED17"/>
      <c r="AEE17"/>
      <c r="AEF17"/>
      <c r="AEG17"/>
      <c r="AEH17"/>
      <c r="AEI17"/>
      <c r="AEJ17"/>
      <c r="AEK17"/>
      <c r="AEL17"/>
      <c r="AEM17"/>
      <c r="AEN17"/>
      <c r="AEO17"/>
      <c r="AEP17"/>
      <c r="AEQ17"/>
      <c r="AER17"/>
      <c r="AES17"/>
      <c r="AET17"/>
      <c r="AEU17"/>
      <c r="AEV17"/>
      <c r="AEW17"/>
      <c r="AEX17"/>
      <c r="AEY17"/>
      <c r="AEZ17"/>
      <c r="AFA17"/>
      <c r="AFB17"/>
      <c r="AFC17"/>
      <c r="AFD17"/>
      <c r="AFE17"/>
      <c r="AFF17"/>
      <c r="AFG17"/>
      <c r="AFH17"/>
      <c r="AFI17"/>
      <c r="AFJ17"/>
      <c r="AFK17"/>
      <c r="AFL17"/>
      <c r="AFM17"/>
      <c r="AFN17"/>
      <c r="AFO17"/>
      <c r="AFP17"/>
      <c r="AFQ17"/>
      <c r="AFR17"/>
      <c r="AFS17"/>
      <c r="AFT17"/>
      <c r="AFU17"/>
      <c r="AFV17"/>
      <c r="AFW17"/>
      <c r="AFX17"/>
      <c r="AFY17"/>
      <c r="AFZ17"/>
      <c r="AGA17"/>
      <c r="AGB17"/>
      <c r="AGC17"/>
      <c r="AGD17"/>
      <c r="AGE17"/>
      <c r="AGF17"/>
      <c r="AGG17"/>
      <c r="AGH17"/>
      <c r="AGI17"/>
      <c r="AGJ17"/>
      <c r="AGK17"/>
      <c r="AGL17"/>
      <c r="AGM17"/>
      <c r="AGN17"/>
      <c r="AGO17"/>
      <c r="AGP17"/>
      <c r="AGQ17"/>
      <c r="AGR17"/>
      <c r="AGS17"/>
      <c r="AGT17"/>
      <c r="AGU17"/>
      <c r="AGV17"/>
      <c r="AGW17"/>
      <c r="AGX17"/>
      <c r="AGY17"/>
      <c r="AGZ17"/>
      <c r="AHA17"/>
      <c r="AHB17"/>
      <c r="AHC17"/>
      <c r="AHD17"/>
      <c r="AHE17"/>
      <c r="AHF17"/>
      <c r="AHG17"/>
      <c r="AHH17"/>
      <c r="AHI17"/>
      <c r="AHJ17"/>
      <c r="AHK17"/>
      <c r="AHL17"/>
      <c r="AHM17"/>
      <c r="AHN17"/>
      <c r="AHO17"/>
      <c r="AHP17"/>
      <c r="AHQ17"/>
      <c r="AHR17"/>
      <c r="AHS17"/>
      <c r="AHT17"/>
      <c r="AHU17"/>
      <c r="AHV17"/>
      <c r="AHW17"/>
      <c r="AHX17"/>
      <c r="AHY17"/>
      <c r="AHZ17"/>
      <c r="AIA17"/>
      <c r="AIB17"/>
      <c r="AIC17"/>
      <c r="AID17"/>
      <c r="AIE17"/>
      <c r="AIF17"/>
      <c r="AIG17"/>
      <c r="AIH17"/>
      <c r="AII17"/>
      <c r="AIJ17"/>
      <c r="AIK17"/>
      <c r="AIL17"/>
      <c r="AIM17"/>
      <c r="AIN17"/>
      <c r="AIO17"/>
      <c r="AIP17"/>
      <c r="AIQ17"/>
      <c r="AIR17"/>
      <c r="AIS17"/>
      <c r="AIT17"/>
      <c r="AIU17"/>
      <c r="AIV17"/>
      <c r="AIW17"/>
      <c r="AIX17"/>
      <c r="AIY17"/>
      <c r="AIZ17"/>
      <c r="AJA17"/>
      <c r="AJB17"/>
      <c r="AJC17"/>
      <c r="AJD17"/>
      <c r="AJE17"/>
      <c r="AJF17"/>
      <c r="AJG17"/>
      <c r="AJH17"/>
      <c r="AJI17"/>
      <c r="AJJ17"/>
      <c r="AJK17"/>
      <c r="AJL17"/>
      <c r="AJM17"/>
      <c r="AJN17"/>
      <c r="AJO17"/>
      <c r="AJP17"/>
      <c r="AJQ17"/>
      <c r="AJR17"/>
      <c r="AJS17"/>
      <c r="AJT17"/>
      <c r="AJU17"/>
      <c r="AJV17"/>
      <c r="AJW17"/>
      <c r="AJX17"/>
      <c r="AJY17"/>
      <c r="AJZ17"/>
      <c r="AKA17"/>
      <c r="AKB17"/>
      <c r="AKC17"/>
      <c r="AKD17"/>
      <c r="AKE17"/>
      <c r="AKF17"/>
      <c r="AKG17"/>
      <c r="AKH17"/>
      <c r="AKI17"/>
      <c r="AKJ17"/>
      <c r="AKK17"/>
      <c r="AKL17"/>
      <c r="AKM17"/>
      <c r="AKN17"/>
      <c r="AKO17"/>
      <c r="AKP17"/>
      <c r="AKQ17"/>
      <c r="AKR17"/>
      <c r="AKS17"/>
      <c r="AKT17"/>
      <c r="AKU17"/>
      <c r="AKV17"/>
      <c r="AKW17"/>
      <c r="AKX17"/>
      <c r="AKY17"/>
      <c r="AKZ17"/>
      <c r="ALA17"/>
      <c r="ALB17"/>
      <c r="ALC17"/>
      <c r="ALD17"/>
      <c r="ALE17"/>
      <c r="ALF17"/>
      <c r="ALG17"/>
      <c r="ALH17"/>
      <c r="ALI17"/>
      <c r="ALJ17"/>
      <c r="ALK17"/>
      <c r="ALL17"/>
      <c r="ALM17"/>
      <c r="ALN17"/>
      <c r="ALO17"/>
      <c r="ALP17"/>
      <c r="ALQ17"/>
      <c r="ALR17"/>
      <c r="ALS17"/>
      <c r="ALT17"/>
      <c r="ALU17"/>
      <c r="ALV17"/>
      <c r="ALW17"/>
      <c r="ALX17"/>
      <c r="ALY17"/>
      <c r="ALZ17"/>
      <c r="AMA17"/>
      <c r="AMB17"/>
      <c r="AMC17"/>
      <c r="AMD17"/>
      <c r="AME17"/>
      <c r="AMF17"/>
      <c r="AMG17"/>
      <c r="AMH17"/>
      <c r="AMI17"/>
      <c r="AMJ17"/>
      <c r="AMK17"/>
      <c r="AML17"/>
      <c r="AMM17"/>
      <c r="AMN17"/>
      <c r="AMO17"/>
      <c r="AMP17"/>
      <c r="AMQ17"/>
      <c r="AMR17"/>
      <c r="AMS17"/>
      <c r="AMT17"/>
      <c r="AMU17"/>
      <c r="AMV17"/>
      <c r="AMW17"/>
      <c r="AMX17"/>
      <c r="AMY17"/>
      <c r="AMZ17"/>
      <c r="ANA17"/>
      <c r="ANB17"/>
      <c r="ANC17"/>
      <c r="AND17"/>
      <c r="ANE17"/>
      <c r="ANF17"/>
      <c r="ANG17"/>
      <c r="ANH17"/>
      <c r="ANI17"/>
      <c r="ANJ17"/>
      <c r="ANK17"/>
      <c r="ANL17"/>
      <c r="ANM17"/>
      <c r="ANN17"/>
      <c r="ANO17"/>
      <c r="ANP17"/>
      <c r="ANQ17"/>
      <c r="ANR17"/>
      <c r="ANS17"/>
      <c r="ANT17"/>
      <c r="ANU17"/>
      <c r="ANV17"/>
      <c r="ANW17"/>
      <c r="ANX17"/>
      <c r="ANY17"/>
      <c r="ANZ17"/>
      <c r="AOA17"/>
      <c r="AOB17"/>
      <c r="AOC17"/>
      <c r="AOD17"/>
      <c r="AOE17"/>
      <c r="AOF17"/>
      <c r="AOG17"/>
      <c r="AOH17"/>
      <c r="AOI17"/>
      <c r="AOJ17"/>
      <c r="AOK17"/>
      <c r="AOL17"/>
      <c r="AOM17"/>
      <c r="AON17"/>
      <c r="AOO17"/>
      <c r="AOP17"/>
      <c r="AOQ17"/>
      <c r="AOR17"/>
      <c r="AOS17"/>
      <c r="AOT17"/>
      <c r="AOU17"/>
      <c r="AOV17"/>
      <c r="AOW17"/>
      <c r="AOX17"/>
      <c r="AOY17"/>
      <c r="AOZ17"/>
      <c r="APA17"/>
      <c r="APB17"/>
      <c r="APC17"/>
      <c r="APD17"/>
      <c r="APE17"/>
      <c r="APF17"/>
      <c r="APG17"/>
      <c r="APH17"/>
      <c r="API17"/>
      <c r="APJ17"/>
      <c r="APK17"/>
      <c r="APL17"/>
      <c r="APM17"/>
      <c r="APN17"/>
      <c r="APO17"/>
      <c r="APP17"/>
      <c r="APQ17"/>
      <c r="APR17"/>
      <c r="APS17"/>
      <c r="APT17"/>
      <c r="APU17"/>
      <c r="APV17"/>
      <c r="APW17"/>
      <c r="APX17"/>
      <c r="APY17"/>
      <c r="APZ17"/>
      <c r="AQA17"/>
      <c r="AQB17"/>
      <c r="AQC17"/>
      <c r="AQD17"/>
      <c r="AQE17"/>
      <c r="AQF17"/>
      <c r="AQG17"/>
      <c r="AQH17"/>
      <c r="AQI17"/>
      <c r="AQJ17"/>
      <c r="AQK17"/>
      <c r="AQL17"/>
      <c r="AQM17"/>
      <c r="AQN17"/>
      <c r="AQO17"/>
      <c r="AQP17"/>
      <c r="AQQ17"/>
      <c r="AQR17"/>
      <c r="AQS17"/>
      <c r="AQT17"/>
      <c r="AQU17"/>
      <c r="AQV17"/>
      <c r="AQW17"/>
      <c r="AQX17"/>
      <c r="AQY17"/>
      <c r="AQZ17"/>
      <c r="ARA17"/>
      <c r="ARB17"/>
      <c r="ARC17"/>
      <c r="ARD17"/>
      <c r="ARE17"/>
      <c r="ARF17"/>
      <c r="ARG17"/>
      <c r="ARH17"/>
      <c r="ARI17"/>
      <c r="ARJ17"/>
      <c r="ARK17"/>
      <c r="ARL17"/>
      <c r="ARM17"/>
      <c r="ARN17"/>
      <c r="ARO17"/>
      <c r="ARP17"/>
      <c r="ARQ17"/>
      <c r="ARR17"/>
      <c r="ARS17"/>
      <c r="ART17"/>
      <c r="ARU17"/>
      <c r="ARV17"/>
      <c r="ARW17"/>
      <c r="ARX17"/>
      <c r="ARY17"/>
      <c r="ARZ17"/>
      <c r="ASA17"/>
      <c r="ASB17"/>
      <c r="ASC17"/>
      <c r="ASD17"/>
      <c r="ASE17"/>
      <c r="ASF17"/>
      <c r="ASG17"/>
      <c r="ASH17"/>
      <c r="ASI17"/>
      <c r="ASJ17"/>
      <c r="ASK17"/>
      <c r="ASL17"/>
      <c r="ASM17"/>
      <c r="ASN17"/>
      <c r="ASO17"/>
      <c r="ASP17"/>
      <c r="ASQ17"/>
      <c r="ASR17"/>
      <c r="ASS17"/>
      <c r="AST17"/>
      <c r="ASU17"/>
      <c r="ASV17"/>
      <c r="ASW17"/>
      <c r="ASX17"/>
      <c r="ASY17"/>
      <c r="ASZ17"/>
      <c r="ATA17"/>
      <c r="ATB17"/>
      <c r="ATC17"/>
      <c r="ATD17"/>
      <c r="ATE17"/>
      <c r="ATF17"/>
      <c r="ATG17"/>
      <c r="ATH17"/>
      <c r="ATI17"/>
      <c r="ATJ17"/>
      <c r="ATK17"/>
      <c r="ATL17"/>
      <c r="ATM17"/>
      <c r="ATN17"/>
      <c r="ATO17"/>
      <c r="ATP17"/>
      <c r="ATQ17"/>
      <c r="ATR17"/>
      <c r="ATS17"/>
      <c r="ATT17"/>
      <c r="ATU17"/>
      <c r="ATV17"/>
      <c r="ATW17"/>
      <c r="ATX17"/>
      <c r="ATY17"/>
      <c r="ATZ17"/>
      <c r="AUA17"/>
      <c r="AUB17"/>
      <c r="AUC17"/>
      <c r="AUD17"/>
      <c r="AUE17"/>
      <c r="AUF17"/>
      <c r="AUG17"/>
      <c r="AUH17"/>
      <c r="AUI17"/>
      <c r="AUJ17"/>
      <c r="AUK17"/>
      <c r="AUL17"/>
      <c r="AUM17"/>
      <c r="AUN17"/>
      <c r="AUO17"/>
      <c r="AUP17"/>
      <c r="AUQ17"/>
      <c r="AUR17"/>
      <c r="AUS17"/>
      <c r="AUT17"/>
      <c r="AUU17"/>
      <c r="AUV17"/>
      <c r="AUW17"/>
      <c r="AUX17"/>
      <c r="AUY17"/>
      <c r="AUZ17"/>
      <c r="AVA17"/>
      <c r="AVB17"/>
      <c r="AVC17"/>
      <c r="AVD17"/>
      <c r="AVE17"/>
      <c r="AVF17"/>
      <c r="AVG17"/>
      <c r="AVH17"/>
      <c r="AVI17"/>
      <c r="AVJ17"/>
      <c r="AVK17"/>
      <c r="AVL17"/>
      <c r="AVM17"/>
      <c r="AVN17"/>
      <c r="AVO17"/>
      <c r="AVP17"/>
      <c r="AVQ17"/>
      <c r="AVR17"/>
      <c r="AVS17"/>
      <c r="AVT17"/>
      <c r="AVU17"/>
      <c r="AVV17"/>
      <c r="AVW17"/>
      <c r="AVX17"/>
      <c r="AVY17"/>
      <c r="AVZ17"/>
      <c r="AWA17"/>
      <c r="AWB17"/>
      <c r="AWC17"/>
      <c r="AWD17"/>
      <c r="AWE17"/>
      <c r="AWF17"/>
      <c r="AWG17"/>
      <c r="AWH17"/>
      <c r="AWI17"/>
      <c r="AWJ17"/>
      <c r="AWK17"/>
      <c r="AWL17"/>
      <c r="AWM17"/>
      <c r="AWN17"/>
      <c r="AWO17"/>
      <c r="AWP17"/>
      <c r="AWQ17"/>
      <c r="AWR17"/>
      <c r="AWS17"/>
    </row>
    <row r="18" spans="1:1293" s="33" customFormat="1" ht="45" customHeight="1" x14ac:dyDescent="0.2">
      <c r="A18" s="105"/>
      <c r="B18" s="106" t="s">
        <v>295</v>
      </c>
      <c r="C18" s="105"/>
      <c r="D18" s="107" t="s">
        <v>296</v>
      </c>
      <c r="E18" s="203">
        <v>64133</v>
      </c>
      <c r="F18" s="203"/>
      <c r="G18" s="203"/>
      <c r="H18" s="29">
        <f t="shared" ref="H18" si="10">G18/E18*100</f>
        <v>0</v>
      </c>
      <c r="I18" s="29" t="e">
        <f t="shared" ref="I18" si="11">SUM(G18/F18*100)</f>
        <v>#DIV/0!</v>
      </c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  <c r="IN18"/>
      <c r="IO18"/>
      <c r="IP18"/>
      <c r="IQ18"/>
      <c r="IR18"/>
      <c r="IS18"/>
      <c r="IT18"/>
      <c r="IU18"/>
      <c r="IV18"/>
      <c r="IW18"/>
      <c r="IX18"/>
      <c r="IY18"/>
      <c r="IZ18"/>
      <c r="JA18"/>
      <c r="JB18"/>
      <c r="JC18"/>
      <c r="JD18"/>
      <c r="JE18"/>
      <c r="JF18"/>
      <c r="JG18"/>
      <c r="JH18"/>
      <c r="JI18"/>
      <c r="JJ18"/>
      <c r="JK18"/>
      <c r="JL18"/>
      <c r="JM18"/>
      <c r="JN18"/>
      <c r="JO18"/>
      <c r="JP18"/>
      <c r="JQ18"/>
      <c r="JR18"/>
      <c r="JS18"/>
      <c r="JT18"/>
      <c r="JU18"/>
      <c r="JV18"/>
      <c r="JW18"/>
      <c r="JX18"/>
      <c r="JY18"/>
      <c r="JZ18"/>
      <c r="KA18"/>
      <c r="KB18"/>
      <c r="KC18"/>
      <c r="KD18"/>
      <c r="KE18"/>
      <c r="KF18"/>
      <c r="KG18"/>
      <c r="KH18"/>
      <c r="KI18"/>
      <c r="KJ18"/>
      <c r="KK18"/>
      <c r="KL18"/>
      <c r="KM18"/>
      <c r="KN18"/>
      <c r="KO18"/>
      <c r="KP18"/>
      <c r="KQ18"/>
      <c r="KR18"/>
      <c r="KS18"/>
      <c r="KT18"/>
      <c r="KU18"/>
      <c r="KV18"/>
      <c r="KW18"/>
      <c r="KX18"/>
      <c r="KY18"/>
      <c r="KZ18"/>
      <c r="LA18"/>
      <c r="LB18"/>
      <c r="LC18"/>
      <c r="LD18"/>
      <c r="LE18"/>
      <c r="LF18"/>
      <c r="LG18"/>
      <c r="LH18"/>
      <c r="LI18"/>
      <c r="LJ18"/>
      <c r="LK18"/>
      <c r="LL18"/>
      <c r="LM18"/>
      <c r="LN18"/>
      <c r="LO18"/>
      <c r="LP18"/>
      <c r="LQ18"/>
      <c r="LR18"/>
      <c r="LS18"/>
      <c r="LT18"/>
      <c r="LU18"/>
      <c r="LV18"/>
      <c r="LW18"/>
      <c r="LX18"/>
      <c r="LY18"/>
      <c r="LZ18"/>
      <c r="MA18"/>
      <c r="MB18"/>
      <c r="MC18"/>
      <c r="MD18"/>
      <c r="ME18"/>
      <c r="MF18"/>
      <c r="MG18"/>
      <c r="MH18"/>
      <c r="MI18"/>
      <c r="MJ18"/>
      <c r="MK18"/>
      <c r="ML18"/>
      <c r="MM18"/>
      <c r="MN18"/>
      <c r="MO18"/>
      <c r="MP18"/>
      <c r="MQ18"/>
      <c r="MR18"/>
      <c r="MS18"/>
      <c r="MT18"/>
      <c r="MU18"/>
      <c r="MV18"/>
      <c r="MW18"/>
      <c r="MX18"/>
      <c r="MY18"/>
      <c r="MZ18"/>
      <c r="NA18"/>
      <c r="NB18"/>
      <c r="NC18"/>
      <c r="ND18"/>
      <c r="NE18"/>
      <c r="NF18"/>
      <c r="NG18"/>
      <c r="NH18"/>
      <c r="NI18"/>
      <c r="NJ18"/>
      <c r="NK18"/>
      <c r="NL18"/>
      <c r="NM18"/>
      <c r="NN18"/>
      <c r="NO18"/>
      <c r="NP18"/>
      <c r="NQ18"/>
      <c r="NR18"/>
      <c r="NS18"/>
      <c r="NT18"/>
      <c r="NU18"/>
      <c r="NV18"/>
      <c r="NW18"/>
      <c r="NX18"/>
      <c r="NY18"/>
      <c r="NZ18"/>
      <c r="OA18"/>
      <c r="OB18"/>
      <c r="OC18"/>
      <c r="OD18"/>
      <c r="OE18"/>
      <c r="OF18"/>
      <c r="OG18"/>
      <c r="OH18"/>
      <c r="OI18"/>
      <c r="OJ18"/>
      <c r="OK18"/>
      <c r="OL18"/>
      <c r="OM18"/>
      <c r="ON18"/>
      <c r="OO18"/>
      <c r="OP18"/>
      <c r="OQ18"/>
      <c r="OR18"/>
      <c r="OS18"/>
      <c r="OT18"/>
      <c r="OU18"/>
      <c r="OV18"/>
      <c r="OW18"/>
      <c r="OX18"/>
      <c r="OY18"/>
      <c r="OZ18"/>
      <c r="PA18"/>
      <c r="PB18"/>
      <c r="PC18"/>
      <c r="PD18"/>
      <c r="PE18"/>
      <c r="PF18"/>
      <c r="PG18"/>
      <c r="PH18"/>
      <c r="PI18"/>
      <c r="PJ18"/>
      <c r="PK18"/>
      <c r="PL18"/>
      <c r="PM18"/>
      <c r="PN18"/>
      <c r="PO18"/>
      <c r="PP18"/>
      <c r="PQ18"/>
      <c r="PR18"/>
      <c r="PS18"/>
      <c r="PT18"/>
      <c r="PU18"/>
      <c r="PV18"/>
      <c r="PW18"/>
      <c r="PX18"/>
      <c r="PY18"/>
      <c r="PZ18"/>
      <c r="QA18"/>
      <c r="QB18"/>
      <c r="QC18"/>
      <c r="QD18"/>
      <c r="QE18"/>
      <c r="QF18"/>
      <c r="QG18"/>
      <c r="QH18"/>
      <c r="QI18"/>
      <c r="QJ18"/>
      <c r="QK18"/>
      <c r="QL18"/>
      <c r="QM18"/>
      <c r="QN18"/>
      <c r="QO18"/>
      <c r="QP18"/>
      <c r="QQ18"/>
      <c r="QR18"/>
      <c r="QS18"/>
      <c r="QT18"/>
      <c r="QU18"/>
      <c r="QV18"/>
      <c r="QW18"/>
      <c r="QX18"/>
      <c r="QY18"/>
      <c r="QZ18"/>
      <c r="RA18"/>
      <c r="RB18"/>
      <c r="RC18"/>
      <c r="RD18"/>
      <c r="RE18"/>
      <c r="RF18"/>
      <c r="RG18"/>
      <c r="RH18"/>
      <c r="RI18"/>
      <c r="RJ18"/>
      <c r="RK18"/>
      <c r="RL18"/>
      <c r="RM18"/>
      <c r="RN18"/>
      <c r="RO18"/>
      <c r="RP18"/>
      <c r="RQ18"/>
      <c r="RR18"/>
      <c r="RS18"/>
      <c r="RT18"/>
      <c r="RU18"/>
      <c r="RV18"/>
      <c r="RW18"/>
      <c r="RX18"/>
      <c r="RY18"/>
      <c r="RZ18"/>
      <c r="SA18"/>
      <c r="SB18"/>
      <c r="SC18"/>
      <c r="SD18"/>
      <c r="SE18"/>
      <c r="SF18"/>
      <c r="SG18"/>
      <c r="SH18"/>
      <c r="SI18"/>
      <c r="SJ18"/>
      <c r="SK18"/>
      <c r="SL18"/>
      <c r="SM18"/>
      <c r="SN18"/>
      <c r="SO18"/>
      <c r="SP18"/>
      <c r="SQ18"/>
      <c r="SR18"/>
      <c r="SS18"/>
      <c r="ST18"/>
      <c r="SU18"/>
      <c r="SV18"/>
      <c r="SW18"/>
      <c r="SX18"/>
      <c r="SY18"/>
      <c r="SZ18"/>
      <c r="TA18"/>
      <c r="TB18"/>
      <c r="TC18"/>
      <c r="TD18"/>
      <c r="TE18"/>
      <c r="TF18"/>
      <c r="TG18"/>
      <c r="TH18"/>
      <c r="TI18"/>
      <c r="TJ18"/>
      <c r="TK18"/>
      <c r="TL18"/>
      <c r="TM18"/>
      <c r="TN18"/>
      <c r="TO18"/>
      <c r="TP18"/>
      <c r="TQ18"/>
      <c r="TR18"/>
      <c r="TS18"/>
      <c r="TT18"/>
      <c r="TU18"/>
      <c r="TV18"/>
      <c r="TW18"/>
      <c r="TX18"/>
      <c r="TY18"/>
      <c r="TZ18"/>
      <c r="UA18"/>
      <c r="UB18"/>
      <c r="UC18"/>
      <c r="UD18"/>
      <c r="UE18"/>
      <c r="UF18"/>
      <c r="UG18"/>
      <c r="UH18"/>
      <c r="UI18"/>
      <c r="UJ18"/>
      <c r="UK18"/>
      <c r="UL18"/>
      <c r="UM18"/>
      <c r="UN18"/>
      <c r="UO18"/>
      <c r="UP18"/>
      <c r="UQ18"/>
      <c r="UR18"/>
      <c r="US18"/>
      <c r="UT18"/>
      <c r="UU18"/>
      <c r="UV18"/>
      <c r="UW18"/>
      <c r="UX18"/>
      <c r="UY18"/>
      <c r="UZ18"/>
      <c r="VA18"/>
      <c r="VB18"/>
      <c r="VC18"/>
      <c r="VD18"/>
      <c r="VE18"/>
      <c r="VF18"/>
      <c r="VG18"/>
      <c r="VH18"/>
      <c r="VI18"/>
      <c r="VJ18"/>
      <c r="VK18"/>
      <c r="VL18"/>
      <c r="VM18"/>
      <c r="VN18"/>
      <c r="VO18"/>
      <c r="VP18"/>
      <c r="VQ18"/>
      <c r="VR18"/>
      <c r="VS18"/>
      <c r="VT18"/>
      <c r="VU18"/>
      <c r="VV18"/>
      <c r="VW18"/>
      <c r="VX18"/>
      <c r="VY18"/>
      <c r="VZ18"/>
      <c r="WA18"/>
      <c r="WB18"/>
      <c r="WC18"/>
      <c r="WD18"/>
      <c r="WE18"/>
      <c r="WF18"/>
      <c r="WG18"/>
      <c r="WH18"/>
      <c r="WI18"/>
      <c r="WJ18"/>
      <c r="WK18"/>
      <c r="WL18"/>
      <c r="WM18"/>
      <c r="WN18"/>
      <c r="WO18"/>
      <c r="WP18"/>
      <c r="WQ18"/>
      <c r="WR18"/>
      <c r="WS18"/>
      <c r="WT18"/>
      <c r="WU18"/>
      <c r="WV18"/>
      <c r="WW18"/>
      <c r="WX18"/>
      <c r="WY18"/>
      <c r="WZ18"/>
      <c r="XA18"/>
      <c r="XB18"/>
      <c r="XC18"/>
      <c r="XD18"/>
      <c r="XE18"/>
      <c r="XF18"/>
      <c r="XG18"/>
      <c r="XH18"/>
      <c r="XI18"/>
      <c r="XJ18"/>
      <c r="XK18"/>
      <c r="XL18"/>
      <c r="XM18"/>
      <c r="XN18"/>
      <c r="XO18"/>
      <c r="XP18"/>
      <c r="XQ18"/>
      <c r="XR18"/>
      <c r="XS18"/>
      <c r="XT18"/>
      <c r="XU18"/>
      <c r="XV18"/>
      <c r="XW18"/>
      <c r="XX18"/>
      <c r="XY18"/>
      <c r="XZ18"/>
      <c r="YA18"/>
      <c r="YB18"/>
      <c r="YC18"/>
      <c r="YD18"/>
      <c r="YE18"/>
      <c r="YF18"/>
      <c r="YG18"/>
      <c r="YH18"/>
      <c r="YI18"/>
      <c r="YJ18"/>
      <c r="YK18"/>
      <c r="YL18"/>
      <c r="YM18"/>
      <c r="YN18"/>
      <c r="YO18"/>
      <c r="YP18"/>
      <c r="YQ18"/>
      <c r="YR18"/>
      <c r="YS18"/>
      <c r="YT18"/>
      <c r="YU18"/>
      <c r="YV18"/>
      <c r="YW18"/>
      <c r="YX18"/>
      <c r="YY18"/>
      <c r="YZ18"/>
      <c r="ZA18"/>
      <c r="ZB18"/>
      <c r="ZC18"/>
      <c r="ZD18"/>
      <c r="ZE18"/>
      <c r="ZF18"/>
      <c r="ZG18"/>
      <c r="ZH18"/>
      <c r="ZI18"/>
      <c r="ZJ18"/>
      <c r="ZK18"/>
      <c r="ZL18"/>
      <c r="ZM18"/>
      <c r="ZN18"/>
      <c r="ZO18"/>
      <c r="ZP18"/>
      <c r="ZQ18"/>
      <c r="ZR18"/>
      <c r="ZS18"/>
      <c r="ZT18"/>
      <c r="ZU18"/>
      <c r="ZV18"/>
      <c r="ZW18"/>
      <c r="ZX18"/>
      <c r="ZY18"/>
      <c r="ZZ18"/>
      <c r="AAA18"/>
      <c r="AAB18"/>
      <c r="AAC18"/>
      <c r="AAD18"/>
      <c r="AAE18"/>
      <c r="AAF18"/>
      <c r="AAG18"/>
      <c r="AAH18"/>
      <c r="AAI18"/>
      <c r="AAJ18"/>
      <c r="AAK18"/>
      <c r="AAL18"/>
      <c r="AAM18"/>
      <c r="AAN18"/>
      <c r="AAO18"/>
      <c r="AAP18"/>
      <c r="AAQ18"/>
      <c r="AAR18"/>
      <c r="AAS18"/>
      <c r="AAT18"/>
      <c r="AAU18"/>
      <c r="AAV18"/>
      <c r="AAW18"/>
      <c r="AAX18"/>
      <c r="AAY18"/>
      <c r="AAZ18"/>
      <c r="ABA18"/>
      <c r="ABB18"/>
      <c r="ABC18"/>
      <c r="ABD18"/>
      <c r="ABE18"/>
      <c r="ABF18"/>
      <c r="ABG18"/>
      <c r="ABH18"/>
      <c r="ABI18"/>
      <c r="ABJ18"/>
      <c r="ABK18"/>
      <c r="ABL18"/>
      <c r="ABM18"/>
      <c r="ABN18"/>
      <c r="ABO18"/>
      <c r="ABP18"/>
      <c r="ABQ18"/>
      <c r="ABR18"/>
      <c r="ABS18"/>
      <c r="ABT18"/>
      <c r="ABU18"/>
      <c r="ABV18"/>
      <c r="ABW18"/>
      <c r="ABX18"/>
      <c r="ABY18"/>
      <c r="ABZ18"/>
      <c r="ACA18"/>
      <c r="ACB18"/>
      <c r="ACC18"/>
      <c r="ACD18"/>
      <c r="ACE18"/>
      <c r="ACF18"/>
      <c r="ACG18"/>
      <c r="ACH18"/>
      <c r="ACI18"/>
      <c r="ACJ18"/>
      <c r="ACK18"/>
      <c r="ACL18"/>
      <c r="ACM18"/>
      <c r="ACN18"/>
      <c r="ACO18"/>
      <c r="ACP18"/>
      <c r="ACQ18"/>
      <c r="ACR18"/>
      <c r="ACS18"/>
      <c r="ACT18"/>
      <c r="ACU18"/>
      <c r="ACV18"/>
      <c r="ACW18"/>
      <c r="ACX18"/>
      <c r="ACY18"/>
      <c r="ACZ18"/>
      <c r="ADA18"/>
      <c r="ADB18"/>
      <c r="ADC18"/>
      <c r="ADD18"/>
      <c r="ADE18"/>
      <c r="ADF18"/>
      <c r="ADG18"/>
      <c r="ADH18"/>
      <c r="ADI18"/>
      <c r="ADJ18"/>
      <c r="ADK18"/>
      <c r="ADL18"/>
      <c r="ADM18"/>
      <c r="ADN18"/>
      <c r="ADO18"/>
      <c r="ADP18"/>
      <c r="ADQ18"/>
      <c r="ADR18"/>
      <c r="ADS18"/>
      <c r="ADT18"/>
      <c r="ADU18"/>
      <c r="ADV18"/>
      <c r="ADW18"/>
      <c r="ADX18"/>
      <c r="ADY18"/>
      <c r="ADZ18"/>
      <c r="AEA18"/>
      <c r="AEB18"/>
      <c r="AEC18"/>
      <c r="AED18"/>
      <c r="AEE18"/>
      <c r="AEF18"/>
      <c r="AEG18"/>
      <c r="AEH18"/>
      <c r="AEI18"/>
      <c r="AEJ18"/>
      <c r="AEK18"/>
      <c r="AEL18"/>
      <c r="AEM18"/>
      <c r="AEN18"/>
      <c r="AEO18"/>
      <c r="AEP18"/>
      <c r="AEQ18"/>
      <c r="AER18"/>
      <c r="AES18"/>
      <c r="AET18"/>
      <c r="AEU18"/>
      <c r="AEV18"/>
      <c r="AEW18"/>
      <c r="AEX18"/>
      <c r="AEY18"/>
      <c r="AEZ18"/>
      <c r="AFA18"/>
      <c r="AFB18"/>
      <c r="AFC18"/>
      <c r="AFD18"/>
      <c r="AFE18"/>
      <c r="AFF18"/>
      <c r="AFG18"/>
      <c r="AFH18"/>
      <c r="AFI18"/>
      <c r="AFJ18"/>
      <c r="AFK18"/>
      <c r="AFL18"/>
      <c r="AFM18"/>
      <c r="AFN18"/>
      <c r="AFO18"/>
      <c r="AFP18"/>
      <c r="AFQ18"/>
      <c r="AFR18"/>
      <c r="AFS18"/>
      <c r="AFT18"/>
      <c r="AFU18"/>
      <c r="AFV18"/>
      <c r="AFW18"/>
      <c r="AFX18"/>
      <c r="AFY18"/>
      <c r="AFZ18"/>
      <c r="AGA18"/>
      <c r="AGB18"/>
      <c r="AGC18"/>
      <c r="AGD18"/>
      <c r="AGE18"/>
      <c r="AGF18"/>
      <c r="AGG18"/>
      <c r="AGH18"/>
      <c r="AGI18"/>
      <c r="AGJ18"/>
      <c r="AGK18"/>
      <c r="AGL18"/>
      <c r="AGM18"/>
      <c r="AGN18"/>
      <c r="AGO18"/>
      <c r="AGP18"/>
      <c r="AGQ18"/>
      <c r="AGR18"/>
      <c r="AGS18"/>
      <c r="AGT18"/>
      <c r="AGU18"/>
      <c r="AGV18"/>
      <c r="AGW18"/>
      <c r="AGX18"/>
      <c r="AGY18"/>
      <c r="AGZ18"/>
      <c r="AHA18"/>
      <c r="AHB18"/>
      <c r="AHC18"/>
      <c r="AHD18"/>
      <c r="AHE18"/>
      <c r="AHF18"/>
      <c r="AHG18"/>
      <c r="AHH18"/>
      <c r="AHI18"/>
      <c r="AHJ18"/>
      <c r="AHK18"/>
      <c r="AHL18"/>
      <c r="AHM18"/>
      <c r="AHN18"/>
      <c r="AHO18"/>
      <c r="AHP18"/>
      <c r="AHQ18"/>
      <c r="AHR18"/>
      <c r="AHS18"/>
      <c r="AHT18"/>
      <c r="AHU18"/>
      <c r="AHV18"/>
      <c r="AHW18"/>
      <c r="AHX18"/>
      <c r="AHY18"/>
      <c r="AHZ18"/>
      <c r="AIA18"/>
      <c r="AIB18"/>
      <c r="AIC18"/>
      <c r="AID18"/>
      <c r="AIE18"/>
      <c r="AIF18"/>
      <c r="AIG18"/>
      <c r="AIH18"/>
      <c r="AII18"/>
      <c r="AIJ18"/>
      <c r="AIK18"/>
      <c r="AIL18"/>
      <c r="AIM18"/>
      <c r="AIN18"/>
      <c r="AIO18"/>
      <c r="AIP18"/>
      <c r="AIQ18"/>
      <c r="AIR18"/>
      <c r="AIS18"/>
      <c r="AIT18"/>
      <c r="AIU18"/>
      <c r="AIV18"/>
      <c r="AIW18"/>
      <c r="AIX18"/>
      <c r="AIY18"/>
      <c r="AIZ18"/>
      <c r="AJA18"/>
      <c r="AJB18"/>
      <c r="AJC18"/>
      <c r="AJD18"/>
      <c r="AJE18"/>
      <c r="AJF18"/>
      <c r="AJG18"/>
      <c r="AJH18"/>
      <c r="AJI18"/>
      <c r="AJJ18"/>
      <c r="AJK18"/>
      <c r="AJL18"/>
      <c r="AJM18"/>
      <c r="AJN18"/>
      <c r="AJO18"/>
      <c r="AJP18"/>
      <c r="AJQ18"/>
      <c r="AJR18"/>
      <c r="AJS18"/>
      <c r="AJT18"/>
      <c r="AJU18"/>
      <c r="AJV18"/>
      <c r="AJW18"/>
      <c r="AJX18"/>
      <c r="AJY18"/>
      <c r="AJZ18"/>
      <c r="AKA18"/>
      <c r="AKB18"/>
      <c r="AKC18"/>
      <c r="AKD18"/>
      <c r="AKE18"/>
      <c r="AKF18"/>
      <c r="AKG18"/>
      <c r="AKH18"/>
      <c r="AKI18"/>
      <c r="AKJ18"/>
      <c r="AKK18"/>
      <c r="AKL18"/>
      <c r="AKM18"/>
      <c r="AKN18"/>
      <c r="AKO18"/>
      <c r="AKP18"/>
      <c r="AKQ18"/>
      <c r="AKR18"/>
      <c r="AKS18"/>
      <c r="AKT18"/>
      <c r="AKU18"/>
      <c r="AKV18"/>
      <c r="AKW18"/>
      <c r="AKX18"/>
      <c r="AKY18"/>
      <c r="AKZ18"/>
      <c r="ALA18"/>
      <c r="ALB18"/>
      <c r="ALC18"/>
      <c r="ALD18"/>
      <c r="ALE18"/>
      <c r="ALF18"/>
      <c r="ALG18"/>
      <c r="ALH18"/>
      <c r="ALI18"/>
      <c r="ALJ18"/>
      <c r="ALK18"/>
      <c r="ALL18"/>
      <c r="ALM18"/>
      <c r="ALN18"/>
      <c r="ALO18"/>
      <c r="ALP18"/>
      <c r="ALQ18"/>
      <c r="ALR18"/>
      <c r="ALS18"/>
      <c r="ALT18"/>
      <c r="ALU18"/>
      <c r="ALV18"/>
      <c r="ALW18"/>
      <c r="ALX18"/>
      <c r="ALY18"/>
      <c r="ALZ18"/>
      <c r="AMA18"/>
      <c r="AMB18"/>
      <c r="AMC18"/>
      <c r="AMD18"/>
      <c r="AME18"/>
      <c r="AMF18"/>
      <c r="AMG18"/>
      <c r="AMH18"/>
      <c r="AMI18"/>
      <c r="AMJ18"/>
      <c r="AMK18"/>
      <c r="AML18"/>
      <c r="AMM18"/>
      <c r="AMN18"/>
      <c r="AMO18"/>
      <c r="AMP18"/>
      <c r="AMQ18"/>
      <c r="AMR18"/>
      <c r="AMS18"/>
      <c r="AMT18"/>
      <c r="AMU18"/>
      <c r="AMV18"/>
      <c r="AMW18"/>
      <c r="AMX18"/>
      <c r="AMY18"/>
      <c r="AMZ18"/>
      <c r="ANA18"/>
      <c r="ANB18"/>
      <c r="ANC18"/>
      <c r="AND18"/>
      <c r="ANE18"/>
      <c r="ANF18"/>
      <c r="ANG18"/>
      <c r="ANH18"/>
      <c r="ANI18"/>
      <c r="ANJ18"/>
      <c r="ANK18"/>
      <c r="ANL18"/>
      <c r="ANM18"/>
      <c r="ANN18"/>
      <c r="ANO18"/>
      <c r="ANP18"/>
      <c r="ANQ18"/>
      <c r="ANR18"/>
      <c r="ANS18"/>
      <c r="ANT18"/>
      <c r="ANU18"/>
      <c r="ANV18"/>
      <c r="ANW18"/>
      <c r="ANX18"/>
      <c r="ANY18"/>
      <c r="ANZ18"/>
      <c r="AOA18"/>
      <c r="AOB18"/>
      <c r="AOC18"/>
      <c r="AOD18"/>
      <c r="AOE18"/>
      <c r="AOF18"/>
      <c r="AOG18"/>
      <c r="AOH18"/>
      <c r="AOI18"/>
      <c r="AOJ18"/>
      <c r="AOK18"/>
      <c r="AOL18"/>
      <c r="AOM18"/>
      <c r="AON18"/>
      <c r="AOO18"/>
      <c r="AOP18"/>
      <c r="AOQ18"/>
      <c r="AOR18"/>
      <c r="AOS18"/>
      <c r="AOT18"/>
      <c r="AOU18"/>
      <c r="AOV18"/>
      <c r="AOW18"/>
      <c r="AOX18"/>
      <c r="AOY18"/>
      <c r="AOZ18"/>
      <c r="APA18"/>
      <c r="APB18"/>
      <c r="APC18"/>
      <c r="APD18"/>
      <c r="APE18"/>
      <c r="APF18"/>
      <c r="APG18"/>
      <c r="APH18"/>
      <c r="API18"/>
      <c r="APJ18"/>
      <c r="APK18"/>
      <c r="APL18"/>
      <c r="APM18"/>
      <c r="APN18"/>
      <c r="APO18"/>
      <c r="APP18"/>
      <c r="APQ18"/>
      <c r="APR18"/>
      <c r="APS18"/>
      <c r="APT18"/>
      <c r="APU18"/>
      <c r="APV18"/>
      <c r="APW18"/>
      <c r="APX18"/>
      <c r="APY18"/>
      <c r="APZ18"/>
      <c r="AQA18"/>
      <c r="AQB18"/>
      <c r="AQC18"/>
      <c r="AQD18"/>
      <c r="AQE18"/>
      <c r="AQF18"/>
      <c r="AQG18"/>
      <c r="AQH18"/>
      <c r="AQI18"/>
      <c r="AQJ18"/>
      <c r="AQK18"/>
      <c r="AQL18"/>
      <c r="AQM18"/>
      <c r="AQN18"/>
      <c r="AQO18"/>
      <c r="AQP18"/>
      <c r="AQQ18"/>
      <c r="AQR18"/>
      <c r="AQS18"/>
      <c r="AQT18"/>
      <c r="AQU18"/>
      <c r="AQV18"/>
      <c r="AQW18"/>
      <c r="AQX18"/>
      <c r="AQY18"/>
      <c r="AQZ18"/>
      <c r="ARA18"/>
      <c r="ARB18"/>
      <c r="ARC18"/>
      <c r="ARD18"/>
      <c r="ARE18"/>
      <c r="ARF18"/>
      <c r="ARG18"/>
      <c r="ARH18"/>
      <c r="ARI18"/>
      <c r="ARJ18"/>
      <c r="ARK18"/>
      <c r="ARL18"/>
      <c r="ARM18"/>
      <c r="ARN18"/>
      <c r="ARO18"/>
      <c r="ARP18"/>
      <c r="ARQ18"/>
      <c r="ARR18"/>
      <c r="ARS18"/>
      <c r="ART18"/>
      <c r="ARU18"/>
      <c r="ARV18"/>
      <c r="ARW18"/>
      <c r="ARX18"/>
      <c r="ARY18"/>
      <c r="ARZ18"/>
      <c r="ASA18"/>
      <c r="ASB18"/>
      <c r="ASC18"/>
      <c r="ASD18"/>
      <c r="ASE18"/>
      <c r="ASF18"/>
      <c r="ASG18"/>
      <c r="ASH18"/>
      <c r="ASI18"/>
      <c r="ASJ18"/>
      <c r="ASK18"/>
      <c r="ASL18"/>
      <c r="ASM18"/>
      <c r="ASN18"/>
      <c r="ASO18"/>
      <c r="ASP18"/>
      <c r="ASQ18"/>
      <c r="ASR18"/>
      <c r="ASS18"/>
      <c r="AST18"/>
      <c r="ASU18"/>
      <c r="ASV18"/>
      <c r="ASW18"/>
      <c r="ASX18"/>
      <c r="ASY18"/>
      <c r="ASZ18"/>
      <c r="ATA18"/>
      <c r="ATB18"/>
      <c r="ATC18"/>
      <c r="ATD18"/>
      <c r="ATE18"/>
      <c r="ATF18"/>
      <c r="ATG18"/>
      <c r="ATH18"/>
      <c r="ATI18"/>
      <c r="ATJ18"/>
      <c r="ATK18"/>
      <c r="ATL18"/>
      <c r="ATM18"/>
      <c r="ATN18"/>
      <c r="ATO18"/>
      <c r="ATP18"/>
      <c r="ATQ18"/>
      <c r="ATR18"/>
      <c r="ATS18"/>
      <c r="ATT18"/>
      <c r="ATU18"/>
      <c r="ATV18"/>
      <c r="ATW18"/>
      <c r="ATX18"/>
      <c r="ATY18"/>
      <c r="ATZ18"/>
      <c r="AUA18"/>
      <c r="AUB18"/>
      <c r="AUC18"/>
      <c r="AUD18"/>
      <c r="AUE18"/>
      <c r="AUF18"/>
      <c r="AUG18"/>
      <c r="AUH18"/>
      <c r="AUI18"/>
      <c r="AUJ18"/>
      <c r="AUK18"/>
      <c r="AUL18"/>
      <c r="AUM18"/>
      <c r="AUN18"/>
      <c r="AUO18"/>
      <c r="AUP18"/>
      <c r="AUQ18"/>
      <c r="AUR18"/>
      <c r="AUS18"/>
      <c r="AUT18"/>
      <c r="AUU18"/>
      <c r="AUV18"/>
      <c r="AUW18"/>
      <c r="AUX18"/>
      <c r="AUY18"/>
      <c r="AUZ18"/>
      <c r="AVA18"/>
      <c r="AVB18"/>
      <c r="AVC18"/>
      <c r="AVD18"/>
      <c r="AVE18"/>
      <c r="AVF18"/>
      <c r="AVG18"/>
      <c r="AVH18"/>
      <c r="AVI18"/>
      <c r="AVJ18"/>
      <c r="AVK18"/>
      <c r="AVL18"/>
      <c r="AVM18"/>
      <c r="AVN18"/>
      <c r="AVO18"/>
      <c r="AVP18"/>
      <c r="AVQ18"/>
      <c r="AVR18"/>
      <c r="AVS18"/>
      <c r="AVT18"/>
      <c r="AVU18"/>
      <c r="AVV18"/>
      <c r="AVW18"/>
      <c r="AVX18"/>
      <c r="AVY18"/>
      <c r="AVZ18"/>
      <c r="AWA18"/>
      <c r="AWB18"/>
      <c r="AWC18"/>
      <c r="AWD18"/>
      <c r="AWE18"/>
      <c r="AWF18"/>
      <c r="AWG18"/>
      <c r="AWH18"/>
      <c r="AWI18"/>
      <c r="AWJ18"/>
      <c r="AWK18"/>
      <c r="AWL18"/>
      <c r="AWM18"/>
      <c r="AWN18"/>
      <c r="AWO18"/>
      <c r="AWP18"/>
      <c r="AWQ18"/>
      <c r="AWR18"/>
      <c r="AWS18"/>
    </row>
    <row r="19" spans="1:1293" s="31" customFormat="1" x14ac:dyDescent="0.2">
      <c r="A19" s="293">
        <v>52</v>
      </c>
      <c r="B19" s="294"/>
      <c r="C19" s="294"/>
      <c r="D19" s="39" t="s">
        <v>26</v>
      </c>
      <c r="E19" s="204">
        <f>E6</f>
        <v>367747</v>
      </c>
      <c r="F19" s="204">
        <f>SUM(F6)</f>
        <v>807863</v>
      </c>
      <c r="G19" s="204">
        <f>SUM(G6)</f>
        <v>821396.03</v>
      </c>
      <c r="H19" s="29">
        <f t="shared" si="4"/>
        <v>223.35900224882869</v>
      </c>
      <c r="I19" s="29">
        <f t="shared" si="5"/>
        <v>101.6751639820118</v>
      </c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  <c r="IN19"/>
      <c r="IO19"/>
      <c r="IP19"/>
      <c r="IQ19"/>
      <c r="IR19"/>
      <c r="IS19"/>
      <c r="IT19"/>
      <c r="IU19"/>
      <c r="IV19"/>
      <c r="IW19"/>
      <c r="IX19"/>
      <c r="IY19"/>
      <c r="IZ19"/>
      <c r="JA19"/>
      <c r="JB19"/>
      <c r="JC19"/>
      <c r="JD19"/>
      <c r="JE19"/>
      <c r="JF19"/>
      <c r="JG19"/>
      <c r="JH19"/>
      <c r="JI19"/>
      <c r="JJ19"/>
      <c r="JK19"/>
      <c r="JL19"/>
      <c r="JM19"/>
      <c r="JN19"/>
      <c r="JO19"/>
      <c r="JP19"/>
      <c r="JQ19"/>
      <c r="JR19"/>
      <c r="JS19"/>
      <c r="JT19"/>
      <c r="JU19"/>
      <c r="JV19"/>
      <c r="JW19"/>
      <c r="JX19"/>
      <c r="JY19"/>
      <c r="JZ19"/>
      <c r="KA19"/>
      <c r="KB19"/>
      <c r="KC19"/>
      <c r="KD19"/>
      <c r="KE19"/>
      <c r="KF19"/>
      <c r="KG19"/>
      <c r="KH19"/>
      <c r="KI19"/>
      <c r="KJ19"/>
      <c r="KK19"/>
      <c r="KL19"/>
      <c r="KM19"/>
      <c r="KN19"/>
      <c r="KO19"/>
      <c r="KP19"/>
      <c r="KQ19"/>
      <c r="KR19"/>
      <c r="KS19"/>
      <c r="KT19"/>
      <c r="KU19"/>
      <c r="KV19"/>
      <c r="KW19"/>
      <c r="KX19"/>
      <c r="KY19"/>
      <c r="KZ19"/>
      <c r="LA19"/>
      <c r="LB19"/>
      <c r="LC19"/>
      <c r="LD19"/>
      <c r="LE19"/>
      <c r="LF19"/>
      <c r="LG19"/>
      <c r="LH19"/>
      <c r="LI19"/>
      <c r="LJ19"/>
      <c r="LK19"/>
      <c r="LL19"/>
      <c r="LM19"/>
      <c r="LN19"/>
      <c r="LO19"/>
      <c r="LP19"/>
      <c r="LQ19"/>
      <c r="LR19"/>
      <c r="LS19"/>
      <c r="LT19"/>
      <c r="LU19"/>
      <c r="LV19"/>
      <c r="LW19"/>
      <c r="LX19"/>
      <c r="LY19"/>
      <c r="LZ19"/>
      <c r="MA19"/>
      <c r="MB19"/>
      <c r="MC19"/>
      <c r="MD19"/>
      <c r="ME19"/>
      <c r="MF19"/>
      <c r="MG19"/>
      <c r="MH19"/>
      <c r="MI19"/>
      <c r="MJ19"/>
      <c r="MK19"/>
      <c r="ML19"/>
      <c r="MM19"/>
      <c r="MN19"/>
      <c r="MO19"/>
      <c r="MP19"/>
      <c r="MQ19"/>
      <c r="MR19"/>
      <c r="MS19"/>
      <c r="MT19"/>
      <c r="MU19"/>
      <c r="MV19"/>
      <c r="MW19"/>
      <c r="MX19"/>
      <c r="MY19"/>
      <c r="MZ19"/>
      <c r="NA19"/>
      <c r="NB19"/>
      <c r="NC19"/>
      <c r="ND19"/>
      <c r="NE19"/>
      <c r="NF19"/>
      <c r="NG19"/>
      <c r="NH19"/>
      <c r="NI19"/>
      <c r="NJ19"/>
      <c r="NK19"/>
      <c r="NL19"/>
      <c r="NM19"/>
      <c r="NN19"/>
      <c r="NO19"/>
      <c r="NP19"/>
      <c r="NQ19"/>
      <c r="NR19"/>
      <c r="NS19"/>
      <c r="NT19"/>
      <c r="NU19"/>
      <c r="NV19"/>
      <c r="NW19"/>
      <c r="NX19"/>
      <c r="NY19"/>
      <c r="NZ19"/>
      <c r="OA19"/>
      <c r="OB19"/>
      <c r="OC19"/>
      <c r="OD19"/>
      <c r="OE19"/>
      <c r="OF19"/>
      <c r="OG19"/>
      <c r="OH19"/>
      <c r="OI19"/>
      <c r="OJ19"/>
      <c r="OK19"/>
      <c r="OL19"/>
      <c r="OM19"/>
      <c r="ON19"/>
      <c r="OO19"/>
      <c r="OP19"/>
      <c r="OQ19"/>
      <c r="OR19"/>
      <c r="OS19"/>
      <c r="OT19"/>
      <c r="OU19"/>
      <c r="OV19"/>
      <c r="OW19"/>
      <c r="OX19"/>
      <c r="OY19"/>
      <c r="OZ19"/>
      <c r="PA19"/>
      <c r="PB19"/>
      <c r="PC19"/>
      <c r="PD19"/>
      <c r="PE19"/>
      <c r="PF19"/>
      <c r="PG19"/>
      <c r="PH19"/>
      <c r="PI19"/>
      <c r="PJ19"/>
      <c r="PK19"/>
      <c r="PL19"/>
      <c r="PM19"/>
      <c r="PN19"/>
      <c r="PO19"/>
      <c r="PP19"/>
      <c r="PQ19"/>
      <c r="PR19"/>
      <c r="PS19"/>
      <c r="PT19"/>
      <c r="PU19"/>
      <c r="PV19"/>
      <c r="PW19"/>
      <c r="PX19"/>
      <c r="PY19"/>
      <c r="PZ19"/>
      <c r="QA19"/>
      <c r="QB19"/>
      <c r="QC19"/>
      <c r="QD19"/>
      <c r="QE19"/>
      <c r="QF19"/>
      <c r="QG19"/>
      <c r="QH19"/>
      <c r="QI19"/>
      <c r="QJ19"/>
      <c r="QK19"/>
      <c r="QL19"/>
      <c r="QM19"/>
      <c r="QN19"/>
      <c r="QO19"/>
      <c r="QP19"/>
      <c r="QQ19"/>
      <c r="QR19"/>
      <c r="QS19"/>
      <c r="QT19"/>
      <c r="QU19"/>
      <c r="QV19"/>
      <c r="QW19"/>
      <c r="QX19"/>
      <c r="QY19"/>
      <c r="QZ19"/>
      <c r="RA19"/>
      <c r="RB19"/>
      <c r="RC19"/>
      <c r="RD19"/>
      <c r="RE19"/>
      <c r="RF19"/>
      <c r="RG19"/>
      <c r="RH19"/>
      <c r="RI19"/>
      <c r="RJ19"/>
      <c r="RK19"/>
      <c r="RL19"/>
      <c r="RM19"/>
      <c r="RN19"/>
      <c r="RO19"/>
      <c r="RP19"/>
      <c r="RQ19"/>
      <c r="RR19"/>
      <c r="RS19"/>
      <c r="RT19"/>
      <c r="RU19"/>
      <c r="RV19"/>
      <c r="RW19"/>
      <c r="RX19"/>
      <c r="RY19"/>
      <c r="RZ19"/>
      <c r="SA19"/>
      <c r="SB19"/>
      <c r="SC19"/>
      <c r="SD19"/>
      <c r="SE19"/>
      <c r="SF19"/>
      <c r="SG19"/>
      <c r="SH19"/>
      <c r="SI19"/>
      <c r="SJ19"/>
      <c r="SK19"/>
      <c r="SL19"/>
      <c r="SM19"/>
      <c r="SN19"/>
      <c r="SO19"/>
      <c r="SP19"/>
      <c r="SQ19"/>
      <c r="SR19"/>
      <c r="SS19"/>
      <c r="ST19"/>
      <c r="SU19"/>
      <c r="SV19"/>
      <c r="SW19"/>
      <c r="SX19"/>
      <c r="SY19"/>
      <c r="SZ19"/>
      <c r="TA19"/>
      <c r="TB19"/>
      <c r="TC19"/>
      <c r="TD19"/>
      <c r="TE19"/>
      <c r="TF19"/>
      <c r="TG19"/>
      <c r="TH19"/>
      <c r="TI19"/>
      <c r="TJ19"/>
      <c r="TK19"/>
      <c r="TL19"/>
      <c r="TM19"/>
      <c r="TN19"/>
      <c r="TO19"/>
      <c r="TP19"/>
      <c r="TQ19"/>
      <c r="TR19"/>
      <c r="TS19"/>
      <c r="TT19"/>
      <c r="TU19"/>
      <c r="TV19"/>
      <c r="TW19"/>
      <c r="TX19"/>
      <c r="TY19"/>
      <c r="TZ19"/>
      <c r="UA19"/>
      <c r="UB19"/>
      <c r="UC19"/>
      <c r="UD19"/>
      <c r="UE19"/>
      <c r="UF19"/>
      <c r="UG19"/>
      <c r="UH19"/>
      <c r="UI19"/>
      <c r="UJ19"/>
      <c r="UK19"/>
      <c r="UL19"/>
      <c r="UM19"/>
      <c r="UN19"/>
      <c r="UO19"/>
      <c r="UP19"/>
      <c r="UQ19"/>
      <c r="UR19"/>
      <c r="US19"/>
      <c r="UT19"/>
      <c r="UU19"/>
      <c r="UV19"/>
      <c r="UW19"/>
      <c r="UX19"/>
      <c r="UY19"/>
      <c r="UZ19"/>
      <c r="VA19"/>
      <c r="VB19"/>
      <c r="VC19"/>
      <c r="VD19"/>
      <c r="VE19"/>
      <c r="VF19"/>
      <c r="VG19"/>
      <c r="VH19"/>
      <c r="VI19"/>
      <c r="VJ19"/>
      <c r="VK19"/>
      <c r="VL19"/>
      <c r="VM19"/>
      <c r="VN19"/>
      <c r="VO19"/>
      <c r="VP19"/>
      <c r="VQ19"/>
      <c r="VR19"/>
      <c r="VS19"/>
      <c r="VT19"/>
      <c r="VU19"/>
      <c r="VV19"/>
      <c r="VW19"/>
      <c r="VX19"/>
      <c r="VY19"/>
      <c r="VZ19"/>
      <c r="WA19"/>
      <c r="WB19"/>
      <c r="WC19"/>
      <c r="WD19"/>
      <c r="WE19"/>
      <c r="WF19"/>
      <c r="WG19"/>
      <c r="WH19"/>
      <c r="WI19"/>
      <c r="WJ19"/>
      <c r="WK19"/>
      <c r="WL19"/>
      <c r="WM19"/>
      <c r="WN19"/>
      <c r="WO19"/>
      <c r="WP19"/>
      <c r="WQ19"/>
      <c r="WR19"/>
      <c r="WS19"/>
      <c r="WT19"/>
      <c r="WU19"/>
      <c r="WV19"/>
      <c r="WW19"/>
      <c r="WX19"/>
      <c r="WY19"/>
      <c r="WZ19"/>
      <c r="XA19"/>
      <c r="XB19"/>
      <c r="XC19"/>
      <c r="XD19"/>
      <c r="XE19"/>
      <c r="XF19"/>
      <c r="XG19"/>
      <c r="XH19"/>
      <c r="XI19"/>
      <c r="XJ19"/>
      <c r="XK19"/>
      <c r="XL19"/>
      <c r="XM19"/>
      <c r="XN19"/>
      <c r="XO19"/>
      <c r="XP19"/>
      <c r="XQ19"/>
      <c r="XR19"/>
      <c r="XS19"/>
      <c r="XT19"/>
      <c r="XU19"/>
      <c r="XV19"/>
      <c r="XW19"/>
      <c r="XX19"/>
      <c r="XY19"/>
      <c r="XZ19"/>
      <c r="YA19"/>
      <c r="YB19"/>
      <c r="YC19"/>
      <c r="YD19"/>
      <c r="YE19"/>
      <c r="YF19"/>
      <c r="YG19"/>
      <c r="YH19"/>
      <c r="YI19"/>
      <c r="YJ19"/>
      <c r="YK19"/>
      <c r="YL19"/>
      <c r="YM19"/>
      <c r="YN19"/>
      <c r="YO19"/>
      <c r="YP19"/>
      <c r="YQ19"/>
      <c r="YR19"/>
      <c r="YS19"/>
      <c r="YT19"/>
      <c r="YU19"/>
      <c r="YV19"/>
      <c r="YW19"/>
      <c r="YX19"/>
      <c r="YY19"/>
      <c r="YZ19"/>
      <c r="ZA19"/>
      <c r="ZB19"/>
      <c r="ZC19"/>
      <c r="ZD19"/>
      <c r="ZE19"/>
      <c r="ZF19"/>
      <c r="ZG19"/>
      <c r="ZH19"/>
      <c r="ZI19"/>
      <c r="ZJ19"/>
      <c r="ZK19"/>
      <c r="ZL19"/>
      <c r="ZM19"/>
      <c r="ZN19"/>
      <c r="ZO19"/>
      <c r="ZP19"/>
      <c r="ZQ19"/>
      <c r="ZR19"/>
      <c r="ZS19"/>
      <c r="ZT19"/>
      <c r="ZU19"/>
      <c r="ZV19"/>
      <c r="ZW19"/>
      <c r="ZX19"/>
      <c r="ZY19"/>
      <c r="ZZ19"/>
      <c r="AAA19"/>
      <c r="AAB19"/>
      <c r="AAC19"/>
      <c r="AAD19"/>
      <c r="AAE19"/>
      <c r="AAF19"/>
      <c r="AAG19"/>
      <c r="AAH19"/>
      <c r="AAI19"/>
      <c r="AAJ19"/>
      <c r="AAK19"/>
      <c r="AAL19"/>
      <c r="AAM19"/>
      <c r="AAN19"/>
      <c r="AAO19"/>
      <c r="AAP19"/>
      <c r="AAQ19"/>
      <c r="AAR19"/>
      <c r="AAS19"/>
      <c r="AAT19"/>
      <c r="AAU19"/>
      <c r="AAV19"/>
      <c r="AAW19"/>
      <c r="AAX19"/>
      <c r="AAY19"/>
      <c r="AAZ19"/>
      <c r="ABA19"/>
      <c r="ABB19"/>
      <c r="ABC19"/>
      <c r="ABD19"/>
      <c r="ABE19"/>
      <c r="ABF19"/>
      <c r="ABG19"/>
      <c r="ABH19"/>
      <c r="ABI19"/>
      <c r="ABJ19"/>
      <c r="ABK19"/>
      <c r="ABL19"/>
      <c r="ABM19"/>
      <c r="ABN19"/>
      <c r="ABO19"/>
      <c r="ABP19"/>
      <c r="ABQ19"/>
      <c r="ABR19"/>
      <c r="ABS19"/>
      <c r="ABT19"/>
      <c r="ABU19"/>
      <c r="ABV19"/>
      <c r="ABW19"/>
      <c r="ABX19"/>
      <c r="ABY19"/>
      <c r="ABZ19"/>
      <c r="ACA19"/>
      <c r="ACB19"/>
      <c r="ACC19"/>
      <c r="ACD19"/>
      <c r="ACE19"/>
      <c r="ACF19"/>
      <c r="ACG19"/>
      <c r="ACH19"/>
      <c r="ACI19"/>
      <c r="ACJ19"/>
      <c r="ACK19"/>
      <c r="ACL19"/>
      <c r="ACM19"/>
      <c r="ACN19"/>
      <c r="ACO19"/>
      <c r="ACP19"/>
      <c r="ACQ19"/>
      <c r="ACR19"/>
      <c r="ACS19"/>
      <c r="ACT19"/>
      <c r="ACU19"/>
      <c r="ACV19"/>
      <c r="ACW19"/>
      <c r="ACX19"/>
      <c r="ACY19"/>
      <c r="ACZ19"/>
      <c r="ADA19"/>
      <c r="ADB19"/>
      <c r="ADC19"/>
      <c r="ADD19"/>
      <c r="ADE19"/>
      <c r="ADF19"/>
      <c r="ADG19"/>
      <c r="ADH19"/>
      <c r="ADI19"/>
      <c r="ADJ19"/>
      <c r="ADK19"/>
      <c r="ADL19"/>
      <c r="ADM19"/>
      <c r="ADN19"/>
      <c r="ADO19"/>
      <c r="ADP19"/>
      <c r="ADQ19"/>
      <c r="ADR19"/>
      <c r="ADS19"/>
      <c r="ADT19"/>
      <c r="ADU19"/>
      <c r="ADV19"/>
      <c r="ADW19"/>
      <c r="ADX19"/>
      <c r="ADY19"/>
      <c r="ADZ19"/>
      <c r="AEA19"/>
      <c r="AEB19"/>
      <c r="AEC19"/>
      <c r="AED19"/>
      <c r="AEE19"/>
      <c r="AEF19"/>
      <c r="AEG19"/>
      <c r="AEH19"/>
      <c r="AEI19"/>
      <c r="AEJ19"/>
      <c r="AEK19"/>
      <c r="AEL19"/>
      <c r="AEM19"/>
      <c r="AEN19"/>
      <c r="AEO19"/>
      <c r="AEP19"/>
      <c r="AEQ19"/>
      <c r="AER19"/>
      <c r="AES19"/>
      <c r="AET19"/>
      <c r="AEU19"/>
      <c r="AEV19"/>
      <c r="AEW19"/>
      <c r="AEX19"/>
      <c r="AEY19"/>
      <c r="AEZ19"/>
      <c r="AFA19"/>
      <c r="AFB19"/>
      <c r="AFC19"/>
      <c r="AFD19"/>
      <c r="AFE19"/>
      <c r="AFF19"/>
      <c r="AFG19"/>
      <c r="AFH19"/>
      <c r="AFI19"/>
      <c r="AFJ19"/>
      <c r="AFK19"/>
      <c r="AFL19"/>
      <c r="AFM19"/>
      <c r="AFN19"/>
      <c r="AFO19"/>
      <c r="AFP19"/>
      <c r="AFQ19"/>
      <c r="AFR19"/>
      <c r="AFS19"/>
      <c r="AFT19"/>
      <c r="AFU19"/>
      <c r="AFV19"/>
      <c r="AFW19"/>
      <c r="AFX19"/>
      <c r="AFY19"/>
      <c r="AFZ19"/>
      <c r="AGA19"/>
      <c r="AGB19"/>
      <c r="AGC19"/>
      <c r="AGD19"/>
      <c r="AGE19"/>
      <c r="AGF19"/>
      <c r="AGG19"/>
      <c r="AGH19"/>
      <c r="AGI19"/>
      <c r="AGJ19"/>
      <c r="AGK19"/>
      <c r="AGL19"/>
      <c r="AGM19"/>
      <c r="AGN19"/>
      <c r="AGO19"/>
      <c r="AGP19"/>
      <c r="AGQ19"/>
      <c r="AGR19"/>
      <c r="AGS19"/>
      <c r="AGT19"/>
      <c r="AGU19"/>
      <c r="AGV19"/>
      <c r="AGW19"/>
      <c r="AGX19"/>
      <c r="AGY19"/>
      <c r="AGZ19"/>
      <c r="AHA19"/>
      <c r="AHB19"/>
      <c r="AHC19"/>
      <c r="AHD19"/>
      <c r="AHE19"/>
      <c r="AHF19"/>
      <c r="AHG19"/>
      <c r="AHH19"/>
      <c r="AHI19"/>
      <c r="AHJ19"/>
      <c r="AHK19"/>
      <c r="AHL19"/>
      <c r="AHM19"/>
      <c r="AHN19"/>
      <c r="AHO19"/>
      <c r="AHP19"/>
      <c r="AHQ19"/>
      <c r="AHR19"/>
      <c r="AHS19"/>
      <c r="AHT19"/>
      <c r="AHU19"/>
      <c r="AHV19"/>
      <c r="AHW19"/>
      <c r="AHX19"/>
      <c r="AHY19"/>
      <c r="AHZ19"/>
      <c r="AIA19"/>
      <c r="AIB19"/>
      <c r="AIC19"/>
      <c r="AID19"/>
      <c r="AIE19"/>
      <c r="AIF19"/>
      <c r="AIG19"/>
      <c r="AIH19"/>
      <c r="AII19"/>
      <c r="AIJ19"/>
      <c r="AIK19"/>
      <c r="AIL19"/>
      <c r="AIM19"/>
      <c r="AIN19"/>
      <c r="AIO19"/>
      <c r="AIP19"/>
      <c r="AIQ19"/>
      <c r="AIR19"/>
      <c r="AIS19"/>
      <c r="AIT19"/>
      <c r="AIU19"/>
      <c r="AIV19"/>
      <c r="AIW19"/>
      <c r="AIX19"/>
      <c r="AIY19"/>
      <c r="AIZ19"/>
      <c r="AJA19"/>
      <c r="AJB19"/>
      <c r="AJC19"/>
      <c r="AJD19"/>
      <c r="AJE19"/>
      <c r="AJF19"/>
      <c r="AJG19"/>
      <c r="AJH19"/>
      <c r="AJI19"/>
      <c r="AJJ19"/>
      <c r="AJK19"/>
      <c r="AJL19"/>
      <c r="AJM19"/>
      <c r="AJN19"/>
      <c r="AJO19"/>
      <c r="AJP19"/>
      <c r="AJQ19"/>
      <c r="AJR19"/>
      <c r="AJS19"/>
      <c r="AJT19"/>
      <c r="AJU19"/>
      <c r="AJV19"/>
      <c r="AJW19"/>
      <c r="AJX19"/>
      <c r="AJY19"/>
      <c r="AJZ19"/>
      <c r="AKA19"/>
      <c r="AKB19"/>
      <c r="AKC19"/>
      <c r="AKD19"/>
      <c r="AKE19"/>
      <c r="AKF19"/>
      <c r="AKG19"/>
      <c r="AKH19"/>
      <c r="AKI19"/>
      <c r="AKJ19"/>
      <c r="AKK19"/>
      <c r="AKL19"/>
      <c r="AKM19"/>
      <c r="AKN19"/>
      <c r="AKO19"/>
      <c r="AKP19"/>
      <c r="AKQ19"/>
      <c r="AKR19"/>
      <c r="AKS19"/>
      <c r="AKT19"/>
      <c r="AKU19"/>
      <c r="AKV19"/>
      <c r="AKW19"/>
      <c r="AKX19"/>
      <c r="AKY19"/>
      <c r="AKZ19"/>
      <c r="ALA19"/>
      <c r="ALB19"/>
      <c r="ALC19"/>
      <c r="ALD19"/>
      <c r="ALE19"/>
      <c r="ALF19"/>
      <c r="ALG19"/>
      <c r="ALH19"/>
      <c r="ALI19"/>
      <c r="ALJ19"/>
      <c r="ALK19"/>
      <c r="ALL19"/>
      <c r="ALM19"/>
      <c r="ALN19"/>
      <c r="ALO19"/>
      <c r="ALP19"/>
      <c r="ALQ19"/>
      <c r="ALR19"/>
      <c r="ALS19"/>
      <c r="ALT19"/>
      <c r="ALU19"/>
      <c r="ALV19"/>
      <c r="ALW19"/>
      <c r="ALX19"/>
      <c r="ALY19"/>
      <c r="ALZ19"/>
      <c r="AMA19"/>
      <c r="AMB19"/>
      <c r="AMC19"/>
      <c r="AMD19"/>
      <c r="AME19"/>
      <c r="AMF19"/>
      <c r="AMG19"/>
      <c r="AMH19"/>
      <c r="AMI19"/>
      <c r="AMJ19"/>
      <c r="AMK19"/>
      <c r="AML19"/>
      <c r="AMM19"/>
      <c r="AMN19"/>
      <c r="AMO19"/>
      <c r="AMP19"/>
      <c r="AMQ19"/>
      <c r="AMR19"/>
      <c r="AMS19"/>
      <c r="AMT19"/>
      <c r="AMU19"/>
      <c r="AMV19"/>
      <c r="AMW19"/>
      <c r="AMX19"/>
      <c r="AMY19"/>
      <c r="AMZ19"/>
      <c r="ANA19"/>
      <c r="ANB19"/>
      <c r="ANC19"/>
      <c r="AND19"/>
      <c r="ANE19"/>
      <c r="ANF19"/>
      <c r="ANG19"/>
      <c r="ANH19"/>
      <c r="ANI19"/>
      <c r="ANJ19"/>
      <c r="ANK19"/>
      <c r="ANL19"/>
      <c r="ANM19"/>
      <c r="ANN19"/>
      <c r="ANO19"/>
      <c r="ANP19"/>
      <c r="ANQ19"/>
      <c r="ANR19"/>
      <c r="ANS19"/>
      <c r="ANT19"/>
      <c r="ANU19"/>
      <c r="ANV19"/>
      <c r="ANW19"/>
      <c r="ANX19"/>
      <c r="ANY19"/>
      <c r="ANZ19"/>
      <c r="AOA19"/>
      <c r="AOB19"/>
      <c r="AOC19"/>
      <c r="AOD19"/>
      <c r="AOE19"/>
      <c r="AOF19"/>
      <c r="AOG19"/>
      <c r="AOH19"/>
      <c r="AOI19"/>
      <c r="AOJ19"/>
      <c r="AOK19"/>
      <c r="AOL19"/>
      <c r="AOM19"/>
      <c r="AON19"/>
      <c r="AOO19"/>
      <c r="AOP19"/>
      <c r="AOQ19"/>
      <c r="AOR19"/>
      <c r="AOS19"/>
      <c r="AOT19"/>
      <c r="AOU19"/>
      <c r="AOV19"/>
      <c r="AOW19"/>
      <c r="AOX19"/>
      <c r="AOY19"/>
      <c r="AOZ19"/>
      <c r="APA19"/>
      <c r="APB19"/>
      <c r="APC19"/>
      <c r="APD19"/>
      <c r="APE19"/>
      <c r="APF19"/>
      <c r="APG19"/>
      <c r="APH19"/>
      <c r="API19"/>
      <c r="APJ19"/>
      <c r="APK19"/>
      <c r="APL19"/>
      <c r="APM19"/>
      <c r="APN19"/>
      <c r="APO19"/>
      <c r="APP19"/>
      <c r="APQ19"/>
      <c r="APR19"/>
      <c r="APS19"/>
      <c r="APT19"/>
      <c r="APU19"/>
      <c r="APV19"/>
      <c r="APW19"/>
      <c r="APX19"/>
      <c r="APY19"/>
      <c r="APZ19"/>
      <c r="AQA19"/>
      <c r="AQB19"/>
      <c r="AQC19"/>
      <c r="AQD19"/>
      <c r="AQE19"/>
      <c r="AQF19"/>
      <c r="AQG19"/>
      <c r="AQH19"/>
      <c r="AQI19"/>
      <c r="AQJ19"/>
      <c r="AQK19"/>
      <c r="AQL19"/>
      <c r="AQM19"/>
      <c r="AQN19"/>
      <c r="AQO19"/>
      <c r="AQP19"/>
      <c r="AQQ19"/>
      <c r="AQR19"/>
      <c r="AQS19"/>
      <c r="AQT19"/>
      <c r="AQU19"/>
      <c r="AQV19"/>
      <c r="AQW19"/>
      <c r="AQX19"/>
      <c r="AQY19"/>
      <c r="AQZ19"/>
      <c r="ARA19"/>
      <c r="ARB19"/>
      <c r="ARC19"/>
      <c r="ARD19"/>
      <c r="ARE19"/>
      <c r="ARF19"/>
      <c r="ARG19"/>
      <c r="ARH19"/>
      <c r="ARI19"/>
      <c r="ARJ19"/>
      <c r="ARK19"/>
      <c r="ARL19"/>
      <c r="ARM19"/>
      <c r="ARN19"/>
      <c r="ARO19"/>
      <c r="ARP19"/>
      <c r="ARQ19"/>
      <c r="ARR19"/>
      <c r="ARS19"/>
      <c r="ART19"/>
      <c r="ARU19"/>
      <c r="ARV19"/>
      <c r="ARW19"/>
      <c r="ARX19"/>
      <c r="ARY19"/>
      <c r="ARZ19"/>
      <c r="ASA19"/>
      <c r="ASB19"/>
      <c r="ASC19"/>
      <c r="ASD19"/>
      <c r="ASE19"/>
      <c r="ASF19"/>
      <c r="ASG19"/>
      <c r="ASH19"/>
      <c r="ASI19"/>
      <c r="ASJ19"/>
      <c r="ASK19"/>
      <c r="ASL19"/>
      <c r="ASM19"/>
      <c r="ASN19"/>
      <c r="ASO19"/>
      <c r="ASP19"/>
      <c r="ASQ19"/>
      <c r="ASR19"/>
      <c r="ASS19"/>
      <c r="AST19"/>
      <c r="ASU19"/>
      <c r="ASV19"/>
      <c r="ASW19"/>
      <c r="ASX19"/>
      <c r="ASY19"/>
      <c r="ASZ19"/>
      <c r="ATA19"/>
      <c r="ATB19"/>
      <c r="ATC19"/>
      <c r="ATD19"/>
      <c r="ATE19"/>
      <c r="ATF19"/>
      <c r="ATG19"/>
      <c r="ATH19"/>
      <c r="ATI19"/>
      <c r="ATJ19"/>
      <c r="ATK19"/>
      <c r="ATL19"/>
      <c r="ATM19"/>
      <c r="ATN19"/>
      <c r="ATO19"/>
      <c r="ATP19"/>
      <c r="ATQ19"/>
      <c r="ATR19"/>
      <c r="ATS19"/>
      <c r="ATT19"/>
      <c r="ATU19"/>
      <c r="ATV19"/>
      <c r="ATW19"/>
      <c r="ATX19"/>
      <c r="ATY19"/>
      <c r="ATZ19"/>
      <c r="AUA19"/>
      <c r="AUB19"/>
      <c r="AUC19"/>
      <c r="AUD19"/>
      <c r="AUE19"/>
      <c r="AUF19"/>
      <c r="AUG19"/>
      <c r="AUH19"/>
      <c r="AUI19"/>
      <c r="AUJ19"/>
      <c r="AUK19"/>
      <c r="AUL19"/>
      <c r="AUM19"/>
      <c r="AUN19"/>
      <c r="AUO19"/>
      <c r="AUP19"/>
      <c r="AUQ19"/>
      <c r="AUR19"/>
      <c r="AUS19"/>
      <c r="AUT19"/>
      <c r="AUU19"/>
      <c r="AUV19"/>
      <c r="AUW19"/>
      <c r="AUX19"/>
      <c r="AUY19"/>
      <c r="AUZ19"/>
      <c r="AVA19"/>
      <c r="AVB19"/>
      <c r="AVC19"/>
      <c r="AVD19"/>
      <c r="AVE19"/>
      <c r="AVF19"/>
      <c r="AVG19"/>
      <c r="AVH19"/>
      <c r="AVI19"/>
      <c r="AVJ19"/>
      <c r="AVK19"/>
      <c r="AVL19"/>
      <c r="AVM19"/>
      <c r="AVN19"/>
      <c r="AVO19"/>
      <c r="AVP19"/>
      <c r="AVQ19"/>
      <c r="AVR19"/>
      <c r="AVS19"/>
      <c r="AVT19"/>
      <c r="AVU19"/>
      <c r="AVV19"/>
      <c r="AVW19"/>
      <c r="AVX19"/>
      <c r="AVY19"/>
      <c r="AVZ19"/>
      <c r="AWA19"/>
      <c r="AWB19"/>
      <c r="AWC19"/>
      <c r="AWD19"/>
      <c r="AWE19"/>
      <c r="AWF19"/>
      <c r="AWG19"/>
      <c r="AWH19"/>
      <c r="AWI19"/>
      <c r="AWJ19"/>
      <c r="AWK19"/>
      <c r="AWL19"/>
      <c r="AWM19"/>
      <c r="AWN19"/>
      <c r="AWO19"/>
      <c r="AWP19"/>
      <c r="AWQ19"/>
      <c r="AWR19"/>
      <c r="AWS19"/>
    </row>
    <row r="20" spans="1:1293" s="31" customFormat="1" ht="30" x14ac:dyDescent="0.2">
      <c r="A20" s="99"/>
      <c r="B20" s="100">
        <v>63</v>
      </c>
      <c r="C20" s="101"/>
      <c r="D20" s="102" t="s">
        <v>21</v>
      </c>
      <c r="E20" s="201">
        <f t="shared" ref="E20:G21" si="12">E21</f>
        <v>344043</v>
      </c>
      <c r="F20" s="201">
        <f t="shared" si="12"/>
        <v>136930</v>
      </c>
      <c r="G20" s="201">
        <f t="shared" si="12"/>
        <v>136929.32</v>
      </c>
      <c r="H20" s="29">
        <f>G20/E20*100</f>
        <v>39.800059876236404</v>
      </c>
      <c r="I20" s="29">
        <f t="shared" si="5"/>
        <v>99.999503395895715</v>
      </c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  <c r="IN20"/>
      <c r="IO20"/>
      <c r="IP20"/>
      <c r="IQ20"/>
      <c r="IR20"/>
      <c r="IS20"/>
      <c r="IT20"/>
      <c r="IU20"/>
      <c r="IV20"/>
      <c r="IW20"/>
      <c r="IX20"/>
      <c r="IY20"/>
      <c r="IZ20"/>
      <c r="JA20"/>
      <c r="JB20"/>
      <c r="JC20"/>
      <c r="JD20"/>
      <c r="JE20"/>
      <c r="JF20"/>
      <c r="JG20"/>
      <c r="JH20"/>
      <c r="JI20"/>
      <c r="JJ20"/>
      <c r="JK20"/>
      <c r="JL20"/>
      <c r="JM20"/>
      <c r="JN20"/>
      <c r="JO20"/>
      <c r="JP20"/>
      <c r="JQ20"/>
      <c r="JR20"/>
      <c r="JS20"/>
      <c r="JT20"/>
      <c r="JU20"/>
      <c r="JV20"/>
      <c r="JW20"/>
      <c r="JX20"/>
      <c r="JY20"/>
      <c r="JZ20"/>
      <c r="KA20"/>
      <c r="KB20"/>
      <c r="KC20"/>
      <c r="KD20"/>
      <c r="KE20"/>
      <c r="KF20"/>
      <c r="KG20"/>
      <c r="KH20"/>
      <c r="KI20"/>
      <c r="KJ20"/>
      <c r="KK20"/>
      <c r="KL20"/>
      <c r="KM20"/>
      <c r="KN20"/>
      <c r="KO20"/>
      <c r="KP20"/>
      <c r="KQ20"/>
      <c r="KR20"/>
      <c r="KS20"/>
      <c r="KT20"/>
      <c r="KU20"/>
      <c r="KV20"/>
      <c r="KW20"/>
      <c r="KX20"/>
      <c r="KY20"/>
      <c r="KZ20"/>
      <c r="LA20"/>
      <c r="LB20"/>
      <c r="LC20"/>
      <c r="LD20"/>
      <c r="LE20"/>
      <c r="LF20"/>
      <c r="LG20"/>
      <c r="LH20"/>
      <c r="LI20"/>
      <c r="LJ20"/>
      <c r="LK20"/>
      <c r="LL20"/>
      <c r="LM20"/>
      <c r="LN20"/>
      <c r="LO20"/>
      <c r="LP20"/>
      <c r="LQ20"/>
      <c r="LR20"/>
      <c r="LS20"/>
      <c r="LT20"/>
      <c r="LU20"/>
      <c r="LV20"/>
      <c r="LW20"/>
      <c r="LX20"/>
      <c r="LY20"/>
      <c r="LZ20"/>
      <c r="MA20"/>
      <c r="MB20"/>
      <c r="MC20"/>
      <c r="MD20"/>
      <c r="ME20"/>
      <c r="MF20"/>
      <c r="MG20"/>
      <c r="MH20"/>
      <c r="MI20"/>
      <c r="MJ20"/>
      <c r="MK20"/>
      <c r="ML20"/>
      <c r="MM20"/>
      <c r="MN20"/>
      <c r="MO20"/>
      <c r="MP20"/>
      <c r="MQ20"/>
      <c r="MR20"/>
      <c r="MS20"/>
      <c r="MT20"/>
      <c r="MU20"/>
      <c r="MV20"/>
      <c r="MW20"/>
      <c r="MX20"/>
      <c r="MY20"/>
      <c r="MZ20"/>
      <c r="NA20"/>
      <c r="NB20"/>
      <c r="NC20"/>
      <c r="ND20"/>
      <c r="NE20"/>
      <c r="NF20"/>
      <c r="NG20"/>
      <c r="NH20"/>
      <c r="NI20"/>
      <c r="NJ20"/>
      <c r="NK20"/>
      <c r="NL20"/>
      <c r="NM20"/>
      <c r="NN20"/>
      <c r="NO20"/>
      <c r="NP20"/>
      <c r="NQ20"/>
      <c r="NR20"/>
      <c r="NS20"/>
      <c r="NT20"/>
      <c r="NU20"/>
      <c r="NV20"/>
      <c r="NW20"/>
      <c r="NX20"/>
      <c r="NY20"/>
      <c r="NZ20"/>
      <c r="OA20"/>
      <c r="OB20"/>
      <c r="OC20"/>
      <c r="OD20"/>
      <c r="OE20"/>
      <c r="OF20"/>
      <c r="OG20"/>
      <c r="OH20"/>
      <c r="OI20"/>
      <c r="OJ20"/>
      <c r="OK20"/>
      <c r="OL20"/>
      <c r="OM20"/>
      <c r="ON20"/>
      <c r="OO20"/>
      <c r="OP20"/>
      <c r="OQ20"/>
      <c r="OR20"/>
      <c r="OS20"/>
      <c r="OT20"/>
      <c r="OU20"/>
      <c r="OV20"/>
      <c r="OW20"/>
      <c r="OX20"/>
      <c r="OY20"/>
      <c r="OZ20"/>
      <c r="PA20"/>
      <c r="PB20"/>
      <c r="PC20"/>
      <c r="PD20"/>
      <c r="PE20"/>
      <c r="PF20"/>
      <c r="PG20"/>
      <c r="PH20"/>
      <c r="PI20"/>
      <c r="PJ20"/>
      <c r="PK20"/>
      <c r="PL20"/>
      <c r="PM20"/>
      <c r="PN20"/>
      <c r="PO20"/>
      <c r="PP20"/>
      <c r="PQ20"/>
      <c r="PR20"/>
      <c r="PS20"/>
      <c r="PT20"/>
      <c r="PU20"/>
      <c r="PV20"/>
      <c r="PW20"/>
      <c r="PX20"/>
      <c r="PY20"/>
      <c r="PZ20"/>
      <c r="QA20"/>
      <c r="QB20"/>
      <c r="QC20"/>
      <c r="QD20"/>
      <c r="QE20"/>
      <c r="QF20"/>
      <c r="QG20"/>
      <c r="QH20"/>
      <c r="QI20"/>
      <c r="QJ20"/>
      <c r="QK20"/>
      <c r="QL20"/>
      <c r="QM20"/>
      <c r="QN20"/>
      <c r="QO20"/>
      <c r="QP20"/>
      <c r="QQ20"/>
      <c r="QR20"/>
      <c r="QS20"/>
      <c r="QT20"/>
      <c r="QU20"/>
      <c r="QV20"/>
      <c r="QW20"/>
      <c r="QX20"/>
      <c r="QY20"/>
      <c r="QZ20"/>
      <c r="RA20"/>
      <c r="RB20"/>
      <c r="RC20"/>
      <c r="RD20"/>
      <c r="RE20"/>
      <c r="RF20"/>
      <c r="RG20"/>
      <c r="RH20"/>
      <c r="RI20"/>
      <c r="RJ20"/>
      <c r="RK20"/>
      <c r="RL20"/>
      <c r="RM20"/>
      <c r="RN20"/>
      <c r="RO20"/>
      <c r="RP20"/>
      <c r="RQ20"/>
      <c r="RR20"/>
      <c r="RS20"/>
      <c r="RT20"/>
      <c r="RU20"/>
      <c r="RV20"/>
      <c r="RW20"/>
      <c r="RX20"/>
      <c r="RY20"/>
      <c r="RZ20"/>
      <c r="SA20"/>
      <c r="SB20"/>
      <c r="SC20"/>
      <c r="SD20"/>
      <c r="SE20"/>
      <c r="SF20"/>
      <c r="SG20"/>
      <c r="SH20"/>
      <c r="SI20"/>
      <c r="SJ20"/>
      <c r="SK20"/>
      <c r="SL20"/>
      <c r="SM20"/>
      <c r="SN20"/>
      <c r="SO20"/>
      <c r="SP20"/>
      <c r="SQ20"/>
      <c r="SR20"/>
      <c r="SS20"/>
      <c r="ST20"/>
      <c r="SU20"/>
      <c r="SV20"/>
      <c r="SW20"/>
      <c r="SX20"/>
      <c r="SY20"/>
      <c r="SZ20"/>
      <c r="TA20"/>
      <c r="TB20"/>
      <c r="TC20"/>
      <c r="TD20"/>
      <c r="TE20"/>
      <c r="TF20"/>
      <c r="TG20"/>
      <c r="TH20"/>
      <c r="TI20"/>
      <c r="TJ20"/>
      <c r="TK20"/>
      <c r="TL20"/>
      <c r="TM20"/>
      <c r="TN20"/>
      <c r="TO20"/>
      <c r="TP20"/>
      <c r="TQ20"/>
      <c r="TR20"/>
      <c r="TS20"/>
      <c r="TT20"/>
      <c r="TU20"/>
      <c r="TV20"/>
      <c r="TW20"/>
      <c r="TX20"/>
      <c r="TY20"/>
      <c r="TZ20"/>
      <c r="UA20"/>
      <c r="UB20"/>
      <c r="UC20"/>
      <c r="UD20"/>
      <c r="UE20"/>
      <c r="UF20"/>
      <c r="UG20"/>
      <c r="UH20"/>
      <c r="UI20"/>
      <c r="UJ20"/>
      <c r="UK20"/>
      <c r="UL20"/>
      <c r="UM20"/>
      <c r="UN20"/>
      <c r="UO20"/>
      <c r="UP20"/>
      <c r="UQ20"/>
      <c r="UR20"/>
      <c r="US20"/>
      <c r="UT20"/>
      <c r="UU20"/>
      <c r="UV20"/>
      <c r="UW20"/>
      <c r="UX20"/>
      <c r="UY20"/>
      <c r="UZ20"/>
      <c r="VA20"/>
      <c r="VB20"/>
      <c r="VC20"/>
      <c r="VD20"/>
      <c r="VE20"/>
      <c r="VF20"/>
      <c r="VG20"/>
      <c r="VH20"/>
      <c r="VI20"/>
      <c r="VJ20"/>
      <c r="VK20"/>
      <c r="VL20"/>
      <c r="VM20"/>
      <c r="VN20"/>
      <c r="VO20"/>
      <c r="VP20"/>
      <c r="VQ20"/>
      <c r="VR20"/>
      <c r="VS20"/>
      <c r="VT20"/>
      <c r="VU20"/>
      <c r="VV20"/>
      <c r="VW20"/>
      <c r="VX20"/>
      <c r="VY20"/>
      <c r="VZ20"/>
      <c r="WA20"/>
      <c r="WB20"/>
      <c r="WC20"/>
      <c r="WD20"/>
      <c r="WE20"/>
      <c r="WF20"/>
      <c r="WG20"/>
      <c r="WH20"/>
      <c r="WI20"/>
      <c r="WJ20"/>
      <c r="WK20"/>
      <c r="WL20"/>
      <c r="WM20"/>
      <c r="WN20"/>
      <c r="WO20"/>
      <c r="WP20"/>
      <c r="WQ20"/>
      <c r="WR20"/>
      <c r="WS20"/>
      <c r="WT20"/>
      <c r="WU20"/>
      <c r="WV20"/>
      <c r="WW20"/>
      <c r="WX20"/>
      <c r="WY20"/>
      <c r="WZ20"/>
      <c r="XA20"/>
      <c r="XB20"/>
      <c r="XC20"/>
      <c r="XD20"/>
      <c r="XE20"/>
      <c r="XF20"/>
      <c r="XG20"/>
      <c r="XH20"/>
      <c r="XI20"/>
      <c r="XJ20"/>
      <c r="XK20"/>
      <c r="XL20"/>
      <c r="XM20"/>
      <c r="XN20"/>
      <c r="XO20"/>
      <c r="XP20"/>
      <c r="XQ20"/>
      <c r="XR20"/>
      <c r="XS20"/>
      <c r="XT20"/>
      <c r="XU20"/>
      <c r="XV20"/>
      <c r="XW20"/>
      <c r="XX20"/>
      <c r="XY20"/>
      <c r="XZ20"/>
      <c r="YA20"/>
      <c r="YB20"/>
      <c r="YC20"/>
      <c r="YD20"/>
      <c r="YE20"/>
      <c r="YF20"/>
      <c r="YG20"/>
      <c r="YH20"/>
      <c r="YI20"/>
      <c r="YJ20"/>
      <c r="YK20"/>
      <c r="YL20"/>
      <c r="YM20"/>
      <c r="YN20"/>
      <c r="YO20"/>
      <c r="YP20"/>
      <c r="YQ20"/>
      <c r="YR20"/>
      <c r="YS20"/>
      <c r="YT20"/>
      <c r="YU20"/>
      <c r="YV20"/>
      <c r="YW20"/>
      <c r="YX20"/>
      <c r="YY20"/>
      <c r="YZ20"/>
      <c r="ZA20"/>
      <c r="ZB20"/>
      <c r="ZC20"/>
      <c r="ZD20"/>
      <c r="ZE20"/>
      <c r="ZF20"/>
      <c r="ZG20"/>
      <c r="ZH20"/>
      <c r="ZI20"/>
      <c r="ZJ20"/>
      <c r="ZK20"/>
      <c r="ZL20"/>
      <c r="ZM20"/>
      <c r="ZN20"/>
      <c r="ZO20"/>
      <c r="ZP20"/>
      <c r="ZQ20"/>
      <c r="ZR20"/>
      <c r="ZS20"/>
      <c r="ZT20"/>
      <c r="ZU20"/>
      <c r="ZV20"/>
      <c r="ZW20"/>
      <c r="ZX20"/>
      <c r="ZY20"/>
      <c r="ZZ20"/>
      <c r="AAA20"/>
      <c r="AAB20"/>
      <c r="AAC20"/>
      <c r="AAD20"/>
      <c r="AAE20"/>
      <c r="AAF20"/>
      <c r="AAG20"/>
      <c r="AAH20"/>
      <c r="AAI20"/>
      <c r="AAJ20"/>
      <c r="AAK20"/>
      <c r="AAL20"/>
      <c r="AAM20"/>
      <c r="AAN20"/>
      <c r="AAO20"/>
      <c r="AAP20"/>
      <c r="AAQ20"/>
      <c r="AAR20"/>
      <c r="AAS20"/>
      <c r="AAT20"/>
      <c r="AAU20"/>
      <c r="AAV20"/>
      <c r="AAW20"/>
      <c r="AAX20"/>
      <c r="AAY20"/>
      <c r="AAZ20"/>
      <c r="ABA20"/>
      <c r="ABB20"/>
      <c r="ABC20"/>
      <c r="ABD20"/>
      <c r="ABE20"/>
      <c r="ABF20"/>
      <c r="ABG20"/>
      <c r="ABH20"/>
      <c r="ABI20"/>
      <c r="ABJ20"/>
      <c r="ABK20"/>
      <c r="ABL20"/>
      <c r="ABM20"/>
      <c r="ABN20"/>
      <c r="ABO20"/>
      <c r="ABP20"/>
      <c r="ABQ20"/>
      <c r="ABR20"/>
      <c r="ABS20"/>
      <c r="ABT20"/>
      <c r="ABU20"/>
      <c r="ABV20"/>
      <c r="ABW20"/>
      <c r="ABX20"/>
      <c r="ABY20"/>
      <c r="ABZ20"/>
      <c r="ACA20"/>
      <c r="ACB20"/>
      <c r="ACC20"/>
      <c r="ACD20"/>
      <c r="ACE20"/>
      <c r="ACF20"/>
      <c r="ACG20"/>
      <c r="ACH20"/>
      <c r="ACI20"/>
      <c r="ACJ20"/>
      <c r="ACK20"/>
      <c r="ACL20"/>
      <c r="ACM20"/>
      <c r="ACN20"/>
      <c r="ACO20"/>
      <c r="ACP20"/>
      <c r="ACQ20"/>
      <c r="ACR20"/>
      <c r="ACS20"/>
      <c r="ACT20"/>
      <c r="ACU20"/>
      <c r="ACV20"/>
      <c r="ACW20"/>
      <c r="ACX20"/>
      <c r="ACY20"/>
      <c r="ACZ20"/>
      <c r="ADA20"/>
      <c r="ADB20"/>
      <c r="ADC20"/>
      <c r="ADD20"/>
      <c r="ADE20"/>
      <c r="ADF20"/>
      <c r="ADG20"/>
      <c r="ADH20"/>
      <c r="ADI20"/>
      <c r="ADJ20"/>
      <c r="ADK20"/>
      <c r="ADL20"/>
      <c r="ADM20"/>
      <c r="ADN20"/>
      <c r="ADO20"/>
      <c r="ADP20"/>
      <c r="ADQ20"/>
      <c r="ADR20"/>
      <c r="ADS20"/>
      <c r="ADT20"/>
      <c r="ADU20"/>
      <c r="ADV20"/>
      <c r="ADW20"/>
      <c r="ADX20"/>
      <c r="ADY20"/>
      <c r="ADZ20"/>
      <c r="AEA20"/>
      <c r="AEB20"/>
      <c r="AEC20"/>
      <c r="AED20"/>
      <c r="AEE20"/>
      <c r="AEF20"/>
      <c r="AEG20"/>
      <c r="AEH20"/>
      <c r="AEI20"/>
      <c r="AEJ20"/>
      <c r="AEK20"/>
      <c r="AEL20"/>
      <c r="AEM20"/>
      <c r="AEN20"/>
      <c r="AEO20"/>
      <c r="AEP20"/>
      <c r="AEQ20"/>
      <c r="AER20"/>
      <c r="AES20"/>
      <c r="AET20"/>
      <c r="AEU20"/>
      <c r="AEV20"/>
      <c r="AEW20"/>
      <c r="AEX20"/>
      <c r="AEY20"/>
      <c r="AEZ20"/>
      <c r="AFA20"/>
      <c r="AFB20"/>
      <c r="AFC20"/>
      <c r="AFD20"/>
      <c r="AFE20"/>
      <c r="AFF20"/>
      <c r="AFG20"/>
      <c r="AFH20"/>
      <c r="AFI20"/>
      <c r="AFJ20"/>
      <c r="AFK20"/>
      <c r="AFL20"/>
      <c r="AFM20"/>
      <c r="AFN20"/>
      <c r="AFO20"/>
      <c r="AFP20"/>
      <c r="AFQ20"/>
      <c r="AFR20"/>
      <c r="AFS20"/>
      <c r="AFT20"/>
      <c r="AFU20"/>
      <c r="AFV20"/>
      <c r="AFW20"/>
      <c r="AFX20"/>
      <c r="AFY20"/>
      <c r="AFZ20"/>
      <c r="AGA20"/>
      <c r="AGB20"/>
      <c r="AGC20"/>
      <c r="AGD20"/>
      <c r="AGE20"/>
      <c r="AGF20"/>
      <c r="AGG20"/>
      <c r="AGH20"/>
      <c r="AGI20"/>
      <c r="AGJ20"/>
      <c r="AGK20"/>
      <c r="AGL20"/>
      <c r="AGM20"/>
      <c r="AGN20"/>
      <c r="AGO20"/>
      <c r="AGP20"/>
      <c r="AGQ20"/>
      <c r="AGR20"/>
      <c r="AGS20"/>
      <c r="AGT20"/>
      <c r="AGU20"/>
      <c r="AGV20"/>
      <c r="AGW20"/>
      <c r="AGX20"/>
      <c r="AGY20"/>
      <c r="AGZ20"/>
      <c r="AHA20"/>
      <c r="AHB20"/>
      <c r="AHC20"/>
      <c r="AHD20"/>
      <c r="AHE20"/>
      <c r="AHF20"/>
      <c r="AHG20"/>
      <c r="AHH20"/>
      <c r="AHI20"/>
      <c r="AHJ20"/>
      <c r="AHK20"/>
      <c r="AHL20"/>
      <c r="AHM20"/>
      <c r="AHN20"/>
      <c r="AHO20"/>
      <c r="AHP20"/>
      <c r="AHQ20"/>
      <c r="AHR20"/>
      <c r="AHS20"/>
      <c r="AHT20"/>
      <c r="AHU20"/>
      <c r="AHV20"/>
      <c r="AHW20"/>
      <c r="AHX20"/>
      <c r="AHY20"/>
      <c r="AHZ20"/>
      <c r="AIA20"/>
      <c r="AIB20"/>
      <c r="AIC20"/>
      <c r="AID20"/>
      <c r="AIE20"/>
      <c r="AIF20"/>
      <c r="AIG20"/>
      <c r="AIH20"/>
      <c r="AII20"/>
      <c r="AIJ20"/>
      <c r="AIK20"/>
      <c r="AIL20"/>
      <c r="AIM20"/>
      <c r="AIN20"/>
      <c r="AIO20"/>
      <c r="AIP20"/>
      <c r="AIQ20"/>
      <c r="AIR20"/>
      <c r="AIS20"/>
      <c r="AIT20"/>
      <c r="AIU20"/>
      <c r="AIV20"/>
      <c r="AIW20"/>
      <c r="AIX20"/>
      <c r="AIY20"/>
      <c r="AIZ20"/>
      <c r="AJA20"/>
      <c r="AJB20"/>
      <c r="AJC20"/>
      <c r="AJD20"/>
      <c r="AJE20"/>
      <c r="AJF20"/>
      <c r="AJG20"/>
      <c r="AJH20"/>
      <c r="AJI20"/>
      <c r="AJJ20"/>
      <c r="AJK20"/>
      <c r="AJL20"/>
      <c r="AJM20"/>
      <c r="AJN20"/>
      <c r="AJO20"/>
      <c r="AJP20"/>
      <c r="AJQ20"/>
      <c r="AJR20"/>
      <c r="AJS20"/>
      <c r="AJT20"/>
      <c r="AJU20"/>
      <c r="AJV20"/>
      <c r="AJW20"/>
      <c r="AJX20"/>
      <c r="AJY20"/>
      <c r="AJZ20"/>
      <c r="AKA20"/>
      <c r="AKB20"/>
      <c r="AKC20"/>
      <c r="AKD20"/>
      <c r="AKE20"/>
      <c r="AKF20"/>
      <c r="AKG20"/>
      <c r="AKH20"/>
      <c r="AKI20"/>
      <c r="AKJ20"/>
      <c r="AKK20"/>
      <c r="AKL20"/>
      <c r="AKM20"/>
      <c r="AKN20"/>
      <c r="AKO20"/>
      <c r="AKP20"/>
      <c r="AKQ20"/>
      <c r="AKR20"/>
      <c r="AKS20"/>
      <c r="AKT20"/>
      <c r="AKU20"/>
      <c r="AKV20"/>
      <c r="AKW20"/>
      <c r="AKX20"/>
      <c r="AKY20"/>
      <c r="AKZ20"/>
      <c r="ALA20"/>
      <c r="ALB20"/>
      <c r="ALC20"/>
      <c r="ALD20"/>
      <c r="ALE20"/>
      <c r="ALF20"/>
      <c r="ALG20"/>
      <c r="ALH20"/>
      <c r="ALI20"/>
      <c r="ALJ20"/>
      <c r="ALK20"/>
      <c r="ALL20"/>
      <c r="ALM20"/>
      <c r="ALN20"/>
      <c r="ALO20"/>
      <c r="ALP20"/>
      <c r="ALQ20"/>
      <c r="ALR20"/>
      <c r="ALS20"/>
      <c r="ALT20"/>
      <c r="ALU20"/>
      <c r="ALV20"/>
      <c r="ALW20"/>
      <c r="ALX20"/>
      <c r="ALY20"/>
      <c r="ALZ20"/>
      <c r="AMA20"/>
      <c r="AMB20"/>
      <c r="AMC20"/>
      <c r="AMD20"/>
      <c r="AME20"/>
      <c r="AMF20"/>
      <c r="AMG20"/>
      <c r="AMH20"/>
      <c r="AMI20"/>
      <c r="AMJ20"/>
      <c r="AMK20"/>
      <c r="AML20"/>
      <c r="AMM20"/>
      <c r="AMN20"/>
      <c r="AMO20"/>
      <c r="AMP20"/>
      <c r="AMQ20"/>
      <c r="AMR20"/>
      <c r="AMS20"/>
      <c r="AMT20"/>
      <c r="AMU20"/>
      <c r="AMV20"/>
      <c r="AMW20"/>
      <c r="AMX20"/>
      <c r="AMY20"/>
      <c r="AMZ20"/>
      <c r="ANA20"/>
      <c r="ANB20"/>
      <c r="ANC20"/>
      <c r="AND20"/>
      <c r="ANE20"/>
      <c r="ANF20"/>
      <c r="ANG20"/>
      <c r="ANH20"/>
      <c r="ANI20"/>
      <c r="ANJ20"/>
      <c r="ANK20"/>
      <c r="ANL20"/>
      <c r="ANM20"/>
      <c r="ANN20"/>
      <c r="ANO20"/>
      <c r="ANP20"/>
      <c r="ANQ20"/>
      <c r="ANR20"/>
      <c r="ANS20"/>
      <c r="ANT20"/>
      <c r="ANU20"/>
      <c r="ANV20"/>
      <c r="ANW20"/>
      <c r="ANX20"/>
      <c r="ANY20"/>
      <c r="ANZ20"/>
      <c r="AOA20"/>
      <c r="AOB20"/>
      <c r="AOC20"/>
      <c r="AOD20"/>
      <c r="AOE20"/>
      <c r="AOF20"/>
      <c r="AOG20"/>
      <c r="AOH20"/>
      <c r="AOI20"/>
      <c r="AOJ20"/>
      <c r="AOK20"/>
      <c r="AOL20"/>
      <c r="AOM20"/>
      <c r="AON20"/>
      <c r="AOO20"/>
      <c r="AOP20"/>
      <c r="AOQ20"/>
      <c r="AOR20"/>
      <c r="AOS20"/>
      <c r="AOT20"/>
      <c r="AOU20"/>
      <c r="AOV20"/>
      <c r="AOW20"/>
      <c r="AOX20"/>
      <c r="AOY20"/>
      <c r="AOZ20"/>
      <c r="APA20"/>
      <c r="APB20"/>
      <c r="APC20"/>
      <c r="APD20"/>
      <c r="APE20"/>
      <c r="APF20"/>
      <c r="APG20"/>
      <c r="APH20"/>
      <c r="API20"/>
      <c r="APJ20"/>
      <c r="APK20"/>
      <c r="APL20"/>
      <c r="APM20"/>
      <c r="APN20"/>
      <c r="APO20"/>
      <c r="APP20"/>
      <c r="APQ20"/>
      <c r="APR20"/>
      <c r="APS20"/>
      <c r="APT20"/>
      <c r="APU20"/>
      <c r="APV20"/>
      <c r="APW20"/>
      <c r="APX20"/>
      <c r="APY20"/>
      <c r="APZ20"/>
      <c r="AQA20"/>
      <c r="AQB20"/>
      <c r="AQC20"/>
      <c r="AQD20"/>
      <c r="AQE20"/>
      <c r="AQF20"/>
      <c r="AQG20"/>
      <c r="AQH20"/>
      <c r="AQI20"/>
      <c r="AQJ20"/>
      <c r="AQK20"/>
      <c r="AQL20"/>
      <c r="AQM20"/>
      <c r="AQN20"/>
      <c r="AQO20"/>
      <c r="AQP20"/>
      <c r="AQQ20"/>
      <c r="AQR20"/>
      <c r="AQS20"/>
      <c r="AQT20"/>
      <c r="AQU20"/>
      <c r="AQV20"/>
      <c r="AQW20"/>
      <c r="AQX20"/>
      <c r="AQY20"/>
      <c r="AQZ20"/>
      <c r="ARA20"/>
      <c r="ARB20"/>
      <c r="ARC20"/>
      <c r="ARD20"/>
      <c r="ARE20"/>
      <c r="ARF20"/>
      <c r="ARG20"/>
      <c r="ARH20"/>
      <c r="ARI20"/>
      <c r="ARJ20"/>
      <c r="ARK20"/>
      <c r="ARL20"/>
      <c r="ARM20"/>
      <c r="ARN20"/>
      <c r="ARO20"/>
      <c r="ARP20"/>
      <c r="ARQ20"/>
      <c r="ARR20"/>
      <c r="ARS20"/>
      <c r="ART20"/>
      <c r="ARU20"/>
      <c r="ARV20"/>
      <c r="ARW20"/>
      <c r="ARX20"/>
      <c r="ARY20"/>
      <c r="ARZ20"/>
      <c r="ASA20"/>
      <c r="ASB20"/>
      <c r="ASC20"/>
      <c r="ASD20"/>
      <c r="ASE20"/>
      <c r="ASF20"/>
      <c r="ASG20"/>
      <c r="ASH20"/>
      <c r="ASI20"/>
      <c r="ASJ20"/>
      <c r="ASK20"/>
      <c r="ASL20"/>
      <c r="ASM20"/>
      <c r="ASN20"/>
      <c r="ASO20"/>
      <c r="ASP20"/>
      <c r="ASQ20"/>
      <c r="ASR20"/>
      <c r="ASS20"/>
      <c r="AST20"/>
      <c r="ASU20"/>
      <c r="ASV20"/>
      <c r="ASW20"/>
      <c r="ASX20"/>
      <c r="ASY20"/>
      <c r="ASZ20"/>
      <c r="ATA20"/>
      <c r="ATB20"/>
      <c r="ATC20"/>
      <c r="ATD20"/>
      <c r="ATE20"/>
      <c r="ATF20"/>
      <c r="ATG20"/>
      <c r="ATH20"/>
      <c r="ATI20"/>
      <c r="ATJ20"/>
      <c r="ATK20"/>
      <c r="ATL20"/>
      <c r="ATM20"/>
      <c r="ATN20"/>
      <c r="ATO20"/>
      <c r="ATP20"/>
      <c r="ATQ20"/>
      <c r="ATR20"/>
      <c r="ATS20"/>
      <c r="ATT20"/>
      <c r="ATU20"/>
      <c r="ATV20"/>
      <c r="ATW20"/>
      <c r="ATX20"/>
      <c r="ATY20"/>
      <c r="ATZ20"/>
      <c r="AUA20"/>
      <c r="AUB20"/>
      <c r="AUC20"/>
      <c r="AUD20"/>
      <c r="AUE20"/>
      <c r="AUF20"/>
      <c r="AUG20"/>
      <c r="AUH20"/>
      <c r="AUI20"/>
      <c r="AUJ20"/>
      <c r="AUK20"/>
      <c r="AUL20"/>
      <c r="AUM20"/>
      <c r="AUN20"/>
      <c r="AUO20"/>
      <c r="AUP20"/>
      <c r="AUQ20"/>
      <c r="AUR20"/>
      <c r="AUS20"/>
      <c r="AUT20"/>
      <c r="AUU20"/>
      <c r="AUV20"/>
      <c r="AUW20"/>
      <c r="AUX20"/>
      <c r="AUY20"/>
      <c r="AUZ20"/>
      <c r="AVA20"/>
      <c r="AVB20"/>
      <c r="AVC20"/>
      <c r="AVD20"/>
      <c r="AVE20"/>
      <c r="AVF20"/>
      <c r="AVG20"/>
      <c r="AVH20"/>
      <c r="AVI20"/>
      <c r="AVJ20"/>
      <c r="AVK20"/>
      <c r="AVL20"/>
      <c r="AVM20"/>
      <c r="AVN20"/>
      <c r="AVO20"/>
      <c r="AVP20"/>
      <c r="AVQ20"/>
      <c r="AVR20"/>
      <c r="AVS20"/>
      <c r="AVT20"/>
      <c r="AVU20"/>
      <c r="AVV20"/>
      <c r="AVW20"/>
      <c r="AVX20"/>
      <c r="AVY20"/>
      <c r="AVZ20"/>
      <c r="AWA20"/>
      <c r="AWB20"/>
      <c r="AWC20"/>
      <c r="AWD20"/>
      <c r="AWE20"/>
      <c r="AWF20"/>
      <c r="AWG20"/>
      <c r="AWH20"/>
      <c r="AWI20"/>
      <c r="AWJ20"/>
      <c r="AWK20"/>
      <c r="AWL20"/>
      <c r="AWM20"/>
      <c r="AWN20"/>
      <c r="AWO20"/>
      <c r="AWP20"/>
      <c r="AWQ20"/>
      <c r="AWR20"/>
      <c r="AWS20"/>
    </row>
    <row r="21" spans="1:1293" s="31" customFormat="1" x14ac:dyDescent="0.2">
      <c r="A21" s="99"/>
      <c r="B21" s="100" t="s">
        <v>227</v>
      </c>
      <c r="C21" s="101"/>
      <c r="D21" s="102" t="s">
        <v>228</v>
      </c>
      <c r="E21" s="201">
        <f t="shared" si="12"/>
        <v>344043</v>
      </c>
      <c r="F21" s="201">
        <f t="shared" si="12"/>
        <v>136930</v>
      </c>
      <c r="G21" s="201">
        <f t="shared" si="12"/>
        <v>136929.32</v>
      </c>
      <c r="H21" s="29">
        <f t="shared" ref="H21:H23" si="13">G21/E21*100</f>
        <v>39.800059876236404</v>
      </c>
      <c r="I21" s="29">
        <f t="shared" ref="I21:I24" si="14">SUM(G21/F21*100)</f>
        <v>99.999503395895715</v>
      </c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  <c r="IN21"/>
      <c r="IO21"/>
      <c r="IP21"/>
      <c r="IQ21"/>
      <c r="IR21"/>
      <c r="IS21"/>
      <c r="IT21"/>
      <c r="IU21"/>
      <c r="IV21"/>
      <c r="IW21"/>
      <c r="IX21"/>
      <c r="IY21"/>
      <c r="IZ21"/>
      <c r="JA21"/>
      <c r="JB21"/>
      <c r="JC21"/>
      <c r="JD21"/>
      <c r="JE21"/>
      <c r="JF21"/>
      <c r="JG21"/>
      <c r="JH21"/>
      <c r="JI21"/>
      <c r="JJ21"/>
      <c r="JK21"/>
      <c r="JL21"/>
      <c r="JM21"/>
      <c r="JN21"/>
      <c r="JO21"/>
      <c r="JP21"/>
      <c r="JQ21"/>
      <c r="JR21"/>
      <c r="JS21"/>
      <c r="JT21"/>
      <c r="JU21"/>
      <c r="JV21"/>
      <c r="JW21"/>
      <c r="JX21"/>
      <c r="JY21"/>
      <c r="JZ21"/>
      <c r="KA21"/>
      <c r="KB21"/>
      <c r="KC21"/>
      <c r="KD21"/>
      <c r="KE21"/>
      <c r="KF21"/>
      <c r="KG21"/>
      <c r="KH21"/>
      <c r="KI21"/>
      <c r="KJ21"/>
      <c r="KK21"/>
      <c r="KL21"/>
      <c r="KM21"/>
      <c r="KN21"/>
      <c r="KO21"/>
      <c r="KP21"/>
      <c r="KQ21"/>
      <c r="KR21"/>
      <c r="KS21"/>
      <c r="KT21"/>
      <c r="KU21"/>
      <c r="KV21"/>
      <c r="KW21"/>
      <c r="KX21"/>
      <c r="KY21"/>
      <c r="KZ21"/>
      <c r="LA21"/>
      <c r="LB21"/>
      <c r="LC21"/>
      <c r="LD21"/>
      <c r="LE21"/>
      <c r="LF21"/>
      <c r="LG21"/>
      <c r="LH21"/>
      <c r="LI21"/>
      <c r="LJ21"/>
      <c r="LK21"/>
      <c r="LL21"/>
      <c r="LM21"/>
      <c r="LN21"/>
      <c r="LO21"/>
      <c r="LP21"/>
      <c r="LQ21"/>
      <c r="LR21"/>
      <c r="LS21"/>
      <c r="LT21"/>
      <c r="LU21"/>
      <c r="LV21"/>
      <c r="LW21"/>
      <c r="LX21"/>
      <c r="LY21"/>
      <c r="LZ21"/>
      <c r="MA21"/>
      <c r="MB21"/>
      <c r="MC21"/>
      <c r="MD21"/>
      <c r="ME21"/>
      <c r="MF21"/>
      <c r="MG21"/>
      <c r="MH21"/>
      <c r="MI21"/>
      <c r="MJ21"/>
      <c r="MK21"/>
      <c r="ML21"/>
      <c r="MM21"/>
      <c r="MN21"/>
      <c r="MO21"/>
      <c r="MP21"/>
      <c r="MQ21"/>
      <c r="MR21"/>
      <c r="MS21"/>
      <c r="MT21"/>
      <c r="MU21"/>
      <c r="MV21"/>
      <c r="MW21"/>
      <c r="MX21"/>
      <c r="MY21"/>
      <c r="MZ21"/>
      <c r="NA21"/>
      <c r="NB21"/>
      <c r="NC21"/>
      <c r="ND21"/>
      <c r="NE21"/>
      <c r="NF21"/>
      <c r="NG21"/>
      <c r="NH21"/>
      <c r="NI21"/>
      <c r="NJ21"/>
      <c r="NK21"/>
      <c r="NL21"/>
      <c r="NM21"/>
      <c r="NN21"/>
      <c r="NO21"/>
      <c r="NP21"/>
      <c r="NQ21"/>
      <c r="NR21"/>
      <c r="NS21"/>
      <c r="NT21"/>
      <c r="NU21"/>
      <c r="NV21"/>
      <c r="NW21"/>
      <c r="NX21"/>
      <c r="NY21"/>
      <c r="NZ21"/>
      <c r="OA21"/>
      <c r="OB21"/>
      <c r="OC21"/>
      <c r="OD21"/>
      <c r="OE21"/>
      <c r="OF21"/>
      <c r="OG21"/>
      <c r="OH21"/>
      <c r="OI21"/>
      <c r="OJ21"/>
      <c r="OK21"/>
      <c r="OL21"/>
      <c r="OM21"/>
      <c r="ON21"/>
      <c r="OO21"/>
      <c r="OP21"/>
      <c r="OQ21"/>
      <c r="OR21"/>
      <c r="OS21"/>
      <c r="OT21"/>
      <c r="OU21"/>
      <c r="OV21"/>
      <c r="OW21"/>
      <c r="OX21"/>
      <c r="OY21"/>
      <c r="OZ21"/>
      <c r="PA21"/>
      <c r="PB21"/>
      <c r="PC21"/>
      <c r="PD21"/>
      <c r="PE21"/>
      <c r="PF21"/>
      <c r="PG21"/>
      <c r="PH21"/>
      <c r="PI21"/>
      <c r="PJ21"/>
      <c r="PK21"/>
      <c r="PL21"/>
      <c r="PM21"/>
      <c r="PN21"/>
      <c r="PO21"/>
      <c r="PP21"/>
      <c r="PQ21"/>
      <c r="PR21"/>
      <c r="PS21"/>
      <c r="PT21"/>
      <c r="PU21"/>
      <c r="PV21"/>
      <c r="PW21"/>
      <c r="PX21"/>
      <c r="PY21"/>
      <c r="PZ21"/>
      <c r="QA21"/>
      <c r="QB21"/>
      <c r="QC21"/>
      <c r="QD21"/>
      <c r="QE21"/>
      <c r="QF21"/>
      <c r="QG21"/>
      <c r="QH21"/>
      <c r="QI21"/>
      <c r="QJ21"/>
      <c r="QK21"/>
      <c r="QL21"/>
      <c r="QM21"/>
      <c r="QN21"/>
      <c r="QO21"/>
      <c r="QP21"/>
      <c r="QQ21"/>
      <c r="QR21"/>
      <c r="QS21"/>
      <c r="QT21"/>
      <c r="QU21"/>
      <c r="QV21"/>
      <c r="QW21"/>
      <c r="QX21"/>
      <c r="QY21"/>
      <c r="QZ21"/>
      <c r="RA21"/>
      <c r="RB21"/>
      <c r="RC21"/>
      <c r="RD21"/>
      <c r="RE21"/>
      <c r="RF21"/>
      <c r="RG21"/>
      <c r="RH21"/>
      <c r="RI21"/>
      <c r="RJ21"/>
      <c r="RK21"/>
      <c r="RL21"/>
      <c r="RM21"/>
      <c r="RN21"/>
      <c r="RO21"/>
      <c r="RP21"/>
      <c r="RQ21"/>
      <c r="RR21"/>
      <c r="RS21"/>
      <c r="RT21"/>
      <c r="RU21"/>
      <c r="RV21"/>
      <c r="RW21"/>
      <c r="RX21"/>
      <c r="RY21"/>
      <c r="RZ21"/>
      <c r="SA21"/>
      <c r="SB21"/>
      <c r="SC21"/>
      <c r="SD21"/>
      <c r="SE21"/>
      <c r="SF21"/>
      <c r="SG21"/>
      <c r="SH21"/>
      <c r="SI21"/>
      <c r="SJ21"/>
      <c r="SK21"/>
      <c r="SL21"/>
      <c r="SM21"/>
      <c r="SN21"/>
      <c r="SO21"/>
      <c r="SP21"/>
      <c r="SQ21"/>
      <c r="SR21"/>
      <c r="SS21"/>
      <c r="ST21"/>
      <c r="SU21"/>
      <c r="SV21"/>
      <c r="SW21"/>
      <c r="SX21"/>
      <c r="SY21"/>
      <c r="SZ21"/>
      <c r="TA21"/>
      <c r="TB21"/>
      <c r="TC21"/>
      <c r="TD21"/>
      <c r="TE21"/>
      <c r="TF21"/>
      <c r="TG21"/>
      <c r="TH21"/>
      <c r="TI21"/>
      <c r="TJ21"/>
      <c r="TK21"/>
      <c r="TL21"/>
      <c r="TM21"/>
      <c r="TN21"/>
      <c r="TO21"/>
      <c r="TP21"/>
      <c r="TQ21"/>
      <c r="TR21"/>
      <c r="TS21"/>
      <c r="TT21"/>
      <c r="TU21"/>
      <c r="TV21"/>
      <c r="TW21"/>
      <c r="TX21"/>
      <c r="TY21"/>
      <c r="TZ21"/>
      <c r="UA21"/>
      <c r="UB21"/>
      <c r="UC21"/>
      <c r="UD21"/>
      <c r="UE21"/>
      <c r="UF21"/>
      <c r="UG21"/>
      <c r="UH21"/>
      <c r="UI21"/>
      <c r="UJ21"/>
      <c r="UK21"/>
      <c r="UL21"/>
      <c r="UM21"/>
      <c r="UN21"/>
      <c r="UO21"/>
      <c r="UP21"/>
      <c r="UQ21"/>
      <c r="UR21"/>
      <c r="US21"/>
      <c r="UT21"/>
      <c r="UU21"/>
      <c r="UV21"/>
      <c r="UW21"/>
      <c r="UX21"/>
      <c r="UY21"/>
      <c r="UZ21"/>
      <c r="VA21"/>
      <c r="VB21"/>
      <c r="VC21"/>
      <c r="VD21"/>
      <c r="VE21"/>
      <c r="VF21"/>
      <c r="VG21"/>
      <c r="VH21"/>
      <c r="VI21"/>
      <c r="VJ21"/>
      <c r="VK21"/>
      <c r="VL21"/>
      <c r="VM21"/>
      <c r="VN21"/>
      <c r="VO21"/>
      <c r="VP21"/>
      <c r="VQ21"/>
      <c r="VR21"/>
      <c r="VS21"/>
      <c r="VT21"/>
      <c r="VU21"/>
      <c r="VV21"/>
      <c r="VW21"/>
      <c r="VX21"/>
      <c r="VY21"/>
      <c r="VZ21"/>
      <c r="WA21"/>
      <c r="WB21"/>
      <c r="WC21"/>
      <c r="WD21"/>
      <c r="WE21"/>
      <c r="WF21"/>
      <c r="WG21"/>
      <c r="WH21"/>
      <c r="WI21"/>
      <c r="WJ21"/>
      <c r="WK21"/>
      <c r="WL21"/>
      <c r="WM21"/>
      <c r="WN21"/>
      <c r="WO21"/>
      <c r="WP21"/>
      <c r="WQ21"/>
      <c r="WR21"/>
      <c r="WS21"/>
      <c r="WT21"/>
      <c r="WU21"/>
      <c r="WV21"/>
      <c r="WW21"/>
      <c r="WX21"/>
      <c r="WY21"/>
      <c r="WZ21"/>
      <c r="XA21"/>
      <c r="XB21"/>
      <c r="XC21"/>
      <c r="XD21"/>
      <c r="XE21"/>
      <c r="XF21"/>
      <c r="XG21"/>
      <c r="XH21"/>
      <c r="XI21"/>
      <c r="XJ21"/>
      <c r="XK21"/>
      <c r="XL21"/>
      <c r="XM21"/>
      <c r="XN21"/>
      <c r="XO21"/>
      <c r="XP21"/>
      <c r="XQ21"/>
      <c r="XR21"/>
      <c r="XS21"/>
      <c r="XT21"/>
      <c r="XU21"/>
      <c r="XV21"/>
      <c r="XW21"/>
      <c r="XX21"/>
      <c r="XY21"/>
      <c r="XZ21"/>
      <c r="YA21"/>
      <c r="YB21"/>
      <c r="YC21"/>
      <c r="YD21"/>
      <c r="YE21"/>
      <c r="YF21"/>
      <c r="YG21"/>
      <c r="YH21"/>
      <c r="YI21"/>
      <c r="YJ21"/>
      <c r="YK21"/>
      <c r="YL21"/>
      <c r="YM21"/>
      <c r="YN21"/>
      <c r="YO21"/>
      <c r="YP21"/>
      <c r="YQ21"/>
      <c r="YR21"/>
      <c r="YS21"/>
      <c r="YT21"/>
      <c r="YU21"/>
      <c r="YV21"/>
      <c r="YW21"/>
      <c r="YX21"/>
      <c r="YY21"/>
      <c r="YZ21"/>
      <c r="ZA21"/>
      <c r="ZB21"/>
      <c r="ZC21"/>
      <c r="ZD21"/>
      <c r="ZE21"/>
      <c r="ZF21"/>
      <c r="ZG21"/>
      <c r="ZH21"/>
      <c r="ZI21"/>
      <c r="ZJ21"/>
      <c r="ZK21"/>
      <c r="ZL21"/>
      <c r="ZM21"/>
      <c r="ZN21"/>
      <c r="ZO21"/>
      <c r="ZP21"/>
      <c r="ZQ21"/>
      <c r="ZR21"/>
      <c r="ZS21"/>
      <c r="ZT21"/>
      <c r="ZU21"/>
      <c r="ZV21"/>
      <c r="ZW21"/>
      <c r="ZX21"/>
      <c r="ZY21"/>
      <c r="ZZ21"/>
      <c r="AAA21"/>
      <c r="AAB21"/>
      <c r="AAC21"/>
      <c r="AAD21"/>
      <c r="AAE21"/>
      <c r="AAF21"/>
      <c r="AAG21"/>
      <c r="AAH21"/>
      <c r="AAI21"/>
      <c r="AAJ21"/>
      <c r="AAK21"/>
      <c r="AAL21"/>
      <c r="AAM21"/>
      <c r="AAN21"/>
      <c r="AAO21"/>
      <c r="AAP21"/>
      <c r="AAQ21"/>
      <c r="AAR21"/>
      <c r="AAS21"/>
      <c r="AAT21"/>
      <c r="AAU21"/>
      <c r="AAV21"/>
      <c r="AAW21"/>
      <c r="AAX21"/>
      <c r="AAY21"/>
      <c r="AAZ21"/>
      <c r="ABA21"/>
      <c r="ABB21"/>
      <c r="ABC21"/>
      <c r="ABD21"/>
      <c r="ABE21"/>
      <c r="ABF21"/>
      <c r="ABG21"/>
      <c r="ABH21"/>
      <c r="ABI21"/>
      <c r="ABJ21"/>
      <c r="ABK21"/>
      <c r="ABL21"/>
      <c r="ABM21"/>
      <c r="ABN21"/>
      <c r="ABO21"/>
      <c r="ABP21"/>
      <c r="ABQ21"/>
      <c r="ABR21"/>
      <c r="ABS21"/>
      <c r="ABT21"/>
      <c r="ABU21"/>
      <c r="ABV21"/>
      <c r="ABW21"/>
      <c r="ABX21"/>
      <c r="ABY21"/>
      <c r="ABZ21"/>
      <c r="ACA21"/>
      <c r="ACB21"/>
      <c r="ACC21"/>
      <c r="ACD21"/>
      <c r="ACE21"/>
      <c r="ACF21"/>
      <c r="ACG21"/>
      <c r="ACH21"/>
      <c r="ACI21"/>
      <c r="ACJ21"/>
      <c r="ACK21"/>
      <c r="ACL21"/>
      <c r="ACM21"/>
      <c r="ACN21"/>
      <c r="ACO21"/>
      <c r="ACP21"/>
      <c r="ACQ21"/>
      <c r="ACR21"/>
      <c r="ACS21"/>
      <c r="ACT21"/>
      <c r="ACU21"/>
      <c r="ACV21"/>
      <c r="ACW21"/>
      <c r="ACX21"/>
      <c r="ACY21"/>
      <c r="ACZ21"/>
      <c r="ADA21"/>
      <c r="ADB21"/>
      <c r="ADC21"/>
      <c r="ADD21"/>
      <c r="ADE21"/>
      <c r="ADF21"/>
      <c r="ADG21"/>
      <c r="ADH21"/>
      <c r="ADI21"/>
      <c r="ADJ21"/>
      <c r="ADK21"/>
      <c r="ADL21"/>
      <c r="ADM21"/>
      <c r="ADN21"/>
      <c r="ADO21"/>
      <c r="ADP21"/>
      <c r="ADQ21"/>
      <c r="ADR21"/>
      <c r="ADS21"/>
      <c r="ADT21"/>
      <c r="ADU21"/>
      <c r="ADV21"/>
      <c r="ADW21"/>
      <c r="ADX21"/>
      <c r="ADY21"/>
      <c r="ADZ21"/>
      <c r="AEA21"/>
      <c r="AEB21"/>
      <c r="AEC21"/>
      <c r="AED21"/>
      <c r="AEE21"/>
      <c r="AEF21"/>
      <c r="AEG21"/>
      <c r="AEH21"/>
      <c r="AEI21"/>
      <c r="AEJ21"/>
      <c r="AEK21"/>
      <c r="AEL21"/>
      <c r="AEM21"/>
      <c r="AEN21"/>
      <c r="AEO21"/>
      <c r="AEP21"/>
      <c r="AEQ21"/>
      <c r="AER21"/>
      <c r="AES21"/>
      <c r="AET21"/>
      <c r="AEU21"/>
      <c r="AEV21"/>
      <c r="AEW21"/>
      <c r="AEX21"/>
      <c r="AEY21"/>
      <c r="AEZ21"/>
      <c r="AFA21"/>
      <c r="AFB21"/>
      <c r="AFC21"/>
      <c r="AFD21"/>
      <c r="AFE21"/>
      <c r="AFF21"/>
      <c r="AFG21"/>
      <c r="AFH21"/>
      <c r="AFI21"/>
      <c r="AFJ21"/>
      <c r="AFK21"/>
      <c r="AFL21"/>
      <c r="AFM21"/>
      <c r="AFN21"/>
      <c r="AFO21"/>
      <c r="AFP21"/>
      <c r="AFQ21"/>
      <c r="AFR21"/>
      <c r="AFS21"/>
      <c r="AFT21"/>
      <c r="AFU21"/>
      <c r="AFV21"/>
      <c r="AFW21"/>
      <c r="AFX21"/>
      <c r="AFY21"/>
      <c r="AFZ21"/>
      <c r="AGA21"/>
      <c r="AGB21"/>
      <c r="AGC21"/>
      <c r="AGD21"/>
      <c r="AGE21"/>
      <c r="AGF21"/>
      <c r="AGG21"/>
      <c r="AGH21"/>
      <c r="AGI21"/>
      <c r="AGJ21"/>
      <c r="AGK21"/>
      <c r="AGL21"/>
      <c r="AGM21"/>
      <c r="AGN21"/>
      <c r="AGO21"/>
      <c r="AGP21"/>
      <c r="AGQ21"/>
      <c r="AGR21"/>
      <c r="AGS21"/>
      <c r="AGT21"/>
      <c r="AGU21"/>
      <c r="AGV21"/>
      <c r="AGW21"/>
      <c r="AGX21"/>
      <c r="AGY21"/>
      <c r="AGZ21"/>
      <c r="AHA21"/>
      <c r="AHB21"/>
      <c r="AHC21"/>
      <c r="AHD21"/>
      <c r="AHE21"/>
      <c r="AHF21"/>
      <c r="AHG21"/>
      <c r="AHH21"/>
      <c r="AHI21"/>
      <c r="AHJ21"/>
      <c r="AHK21"/>
      <c r="AHL21"/>
      <c r="AHM21"/>
      <c r="AHN21"/>
      <c r="AHO21"/>
      <c r="AHP21"/>
      <c r="AHQ21"/>
      <c r="AHR21"/>
      <c r="AHS21"/>
      <c r="AHT21"/>
      <c r="AHU21"/>
      <c r="AHV21"/>
      <c r="AHW21"/>
      <c r="AHX21"/>
      <c r="AHY21"/>
      <c r="AHZ21"/>
      <c r="AIA21"/>
      <c r="AIB21"/>
      <c r="AIC21"/>
      <c r="AID21"/>
      <c r="AIE21"/>
      <c r="AIF21"/>
      <c r="AIG21"/>
      <c r="AIH21"/>
      <c r="AII21"/>
      <c r="AIJ21"/>
      <c r="AIK21"/>
      <c r="AIL21"/>
      <c r="AIM21"/>
      <c r="AIN21"/>
      <c r="AIO21"/>
      <c r="AIP21"/>
      <c r="AIQ21"/>
      <c r="AIR21"/>
      <c r="AIS21"/>
      <c r="AIT21"/>
      <c r="AIU21"/>
      <c r="AIV21"/>
      <c r="AIW21"/>
      <c r="AIX21"/>
      <c r="AIY21"/>
      <c r="AIZ21"/>
      <c r="AJA21"/>
      <c r="AJB21"/>
      <c r="AJC21"/>
      <c r="AJD21"/>
      <c r="AJE21"/>
      <c r="AJF21"/>
      <c r="AJG21"/>
      <c r="AJH21"/>
      <c r="AJI21"/>
      <c r="AJJ21"/>
      <c r="AJK21"/>
      <c r="AJL21"/>
      <c r="AJM21"/>
      <c r="AJN21"/>
      <c r="AJO21"/>
      <c r="AJP21"/>
      <c r="AJQ21"/>
      <c r="AJR21"/>
      <c r="AJS21"/>
      <c r="AJT21"/>
      <c r="AJU21"/>
      <c r="AJV21"/>
      <c r="AJW21"/>
      <c r="AJX21"/>
      <c r="AJY21"/>
      <c r="AJZ21"/>
      <c r="AKA21"/>
      <c r="AKB21"/>
      <c r="AKC21"/>
      <c r="AKD21"/>
      <c r="AKE21"/>
      <c r="AKF21"/>
      <c r="AKG21"/>
      <c r="AKH21"/>
      <c r="AKI21"/>
      <c r="AKJ21"/>
      <c r="AKK21"/>
      <c r="AKL21"/>
      <c r="AKM21"/>
      <c r="AKN21"/>
      <c r="AKO21"/>
      <c r="AKP21"/>
      <c r="AKQ21"/>
      <c r="AKR21"/>
      <c r="AKS21"/>
      <c r="AKT21"/>
      <c r="AKU21"/>
      <c r="AKV21"/>
      <c r="AKW21"/>
      <c r="AKX21"/>
      <c r="AKY21"/>
      <c r="AKZ21"/>
      <c r="ALA21"/>
      <c r="ALB21"/>
      <c r="ALC21"/>
      <c r="ALD21"/>
      <c r="ALE21"/>
      <c r="ALF21"/>
      <c r="ALG21"/>
      <c r="ALH21"/>
      <c r="ALI21"/>
      <c r="ALJ21"/>
      <c r="ALK21"/>
      <c r="ALL21"/>
      <c r="ALM21"/>
      <c r="ALN21"/>
      <c r="ALO21"/>
      <c r="ALP21"/>
      <c r="ALQ21"/>
      <c r="ALR21"/>
      <c r="ALS21"/>
      <c r="ALT21"/>
      <c r="ALU21"/>
      <c r="ALV21"/>
      <c r="ALW21"/>
      <c r="ALX21"/>
      <c r="ALY21"/>
      <c r="ALZ21"/>
      <c r="AMA21"/>
      <c r="AMB21"/>
      <c r="AMC21"/>
      <c r="AMD21"/>
      <c r="AME21"/>
      <c r="AMF21"/>
      <c r="AMG21"/>
      <c r="AMH21"/>
      <c r="AMI21"/>
      <c r="AMJ21"/>
      <c r="AMK21"/>
      <c r="AML21"/>
      <c r="AMM21"/>
      <c r="AMN21"/>
      <c r="AMO21"/>
      <c r="AMP21"/>
      <c r="AMQ21"/>
      <c r="AMR21"/>
      <c r="AMS21"/>
      <c r="AMT21"/>
      <c r="AMU21"/>
      <c r="AMV21"/>
      <c r="AMW21"/>
      <c r="AMX21"/>
      <c r="AMY21"/>
      <c r="AMZ21"/>
      <c r="ANA21"/>
      <c r="ANB21"/>
      <c r="ANC21"/>
      <c r="AND21"/>
      <c r="ANE21"/>
      <c r="ANF21"/>
      <c r="ANG21"/>
      <c r="ANH21"/>
      <c r="ANI21"/>
      <c r="ANJ21"/>
      <c r="ANK21"/>
      <c r="ANL21"/>
      <c r="ANM21"/>
      <c r="ANN21"/>
      <c r="ANO21"/>
      <c r="ANP21"/>
      <c r="ANQ21"/>
      <c r="ANR21"/>
      <c r="ANS21"/>
      <c r="ANT21"/>
      <c r="ANU21"/>
      <c r="ANV21"/>
      <c r="ANW21"/>
      <c r="ANX21"/>
      <c r="ANY21"/>
      <c r="ANZ21"/>
      <c r="AOA21"/>
      <c r="AOB21"/>
      <c r="AOC21"/>
      <c r="AOD21"/>
      <c r="AOE21"/>
      <c r="AOF21"/>
      <c r="AOG21"/>
      <c r="AOH21"/>
      <c r="AOI21"/>
      <c r="AOJ21"/>
      <c r="AOK21"/>
      <c r="AOL21"/>
      <c r="AOM21"/>
      <c r="AON21"/>
      <c r="AOO21"/>
      <c r="AOP21"/>
      <c r="AOQ21"/>
      <c r="AOR21"/>
      <c r="AOS21"/>
      <c r="AOT21"/>
      <c r="AOU21"/>
      <c r="AOV21"/>
      <c r="AOW21"/>
      <c r="AOX21"/>
      <c r="AOY21"/>
      <c r="AOZ21"/>
      <c r="APA21"/>
      <c r="APB21"/>
      <c r="APC21"/>
      <c r="APD21"/>
      <c r="APE21"/>
      <c r="APF21"/>
      <c r="APG21"/>
      <c r="APH21"/>
      <c r="API21"/>
      <c r="APJ21"/>
      <c r="APK21"/>
      <c r="APL21"/>
      <c r="APM21"/>
      <c r="APN21"/>
      <c r="APO21"/>
      <c r="APP21"/>
      <c r="APQ21"/>
      <c r="APR21"/>
      <c r="APS21"/>
      <c r="APT21"/>
      <c r="APU21"/>
      <c r="APV21"/>
      <c r="APW21"/>
      <c r="APX21"/>
      <c r="APY21"/>
      <c r="APZ21"/>
      <c r="AQA21"/>
      <c r="AQB21"/>
      <c r="AQC21"/>
      <c r="AQD21"/>
      <c r="AQE21"/>
      <c r="AQF21"/>
      <c r="AQG21"/>
      <c r="AQH21"/>
      <c r="AQI21"/>
      <c r="AQJ21"/>
      <c r="AQK21"/>
      <c r="AQL21"/>
      <c r="AQM21"/>
      <c r="AQN21"/>
      <c r="AQO21"/>
      <c r="AQP21"/>
      <c r="AQQ21"/>
      <c r="AQR21"/>
      <c r="AQS21"/>
      <c r="AQT21"/>
      <c r="AQU21"/>
      <c r="AQV21"/>
      <c r="AQW21"/>
      <c r="AQX21"/>
      <c r="AQY21"/>
      <c r="AQZ21"/>
      <c r="ARA21"/>
      <c r="ARB21"/>
      <c r="ARC21"/>
      <c r="ARD21"/>
      <c r="ARE21"/>
      <c r="ARF21"/>
      <c r="ARG21"/>
      <c r="ARH21"/>
      <c r="ARI21"/>
      <c r="ARJ21"/>
      <c r="ARK21"/>
      <c r="ARL21"/>
      <c r="ARM21"/>
      <c r="ARN21"/>
      <c r="ARO21"/>
      <c r="ARP21"/>
      <c r="ARQ21"/>
      <c r="ARR21"/>
      <c r="ARS21"/>
      <c r="ART21"/>
      <c r="ARU21"/>
      <c r="ARV21"/>
      <c r="ARW21"/>
      <c r="ARX21"/>
      <c r="ARY21"/>
      <c r="ARZ21"/>
      <c r="ASA21"/>
      <c r="ASB21"/>
      <c r="ASC21"/>
      <c r="ASD21"/>
      <c r="ASE21"/>
      <c r="ASF21"/>
      <c r="ASG21"/>
      <c r="ASH21"/>
      <c r="ASI21"/>
      <c r="ASJ21"/>
      <c r="ASK21"/>
      <c r="ASL21"/>
      <c r="ASM21"/>
      <c r="ASN21"/>
      <c r="ASO21"/>
      <c r="ASP21"/>
      <c r="ASQ21"/>
      <c r="ASR21"/>
      <c r="ASS21"/>
      <c r="AST21"/>
      <c r="ASU21"/>
      <c r="ASV21"/>
      <c r="ASW21"/>
      <c r="ASX21"/>
      <c r="ASY21"/>
      <c r="ASZ21"/>
      <c r="ATA21"/>
      <c r="ATB21"/>
      <c r="ATC21"/>
      <c r="ATD21"/>
      <c r="ATE21"/>
      <c r="ATF21"/>
      <c r="ATG21"/>
      <c r="ATH21"/>
      <c r="ATI21"/>
      <c r="ATJ21"/>
      <c r="ATK21"/>
      <c r="ATL21"/>
      <c r="ATM21"/>
      <c r="ATN21"/>
      <c r="ATO21"/>
      <c r="ATP21"/>
      <c r="ATQ21"/>
      <c r="ATR21"/>
      <c r="ATS21"/>
      <c r="ATT21"/>
      <c r="ATU21"/>
      <c r="ATV21"/>
      <c r="ATW21"/>
      <c r="ATX21"/>
      <c r="ATY21"/>
      <c r="ATZ21"/>
      <c r="AUA21"/>
      <c r="AUB21"/>
      <c r="AUC21"/>
      <c r="AUD21"/>
      <c r="AUE21"/>
      <c r="AUF21"/>
      <c r="AUG21"/>
      <c r="AUH21"/>
      <c r="AUI21"/>
      <c r="AUJ21"/>
      <c r="AUK21"/>
      <c r="AUL21"/>
      <c r="AUM21"/>
      <c r="AUN21"/>
      <c r="AUO21"/>
      <c r="AUP21"/>
      <c r="AUQ21"/>
      <c r="AUR21"/>
      <c r="AUS21"/>
      <c r="AUT21"/>
      <c r="AUU21"/>
      <c r="AUV21"/>
      <c r="AUW21"/>
      <c r="AUX21"/>
      <c r="AUY21"/>
      <c r="AUZ21"/>
      <c r="AVA21"/>
      <c r="AVB21"/>
      <c r="AVC21"/>
      <c r="AVD21"/>
      <c r="AVE21"/>
      <c r="AVF21"/>
      <c r="AVG21"/>
      <c r="AVH21"/>
      <c r="AVI21"/>
      <c r="AVJ21"/>
      <c r="AVK21"/>
      <c r="AVL21"/>
      <c r="AVM21"/>
      <c r="AVN21"/>
      <c r="AVO21"/>
      <c r="AVP21"/>
      <c r="AVQ21"/>
      <c r="AVR21"/>
      <c r="AVS21"/>
      <c r="AVT21"/>
      <c r="AVU21"/>
      <c r="AVV21"/>
      <c r="AVW21"/>
      <c r="AVX21"/>
      <c r="AVY21"/>
      <c r="AVZ21"/>
      <c r="AWA21"/>
      <c r="AWB21"/>
      <c r="AWC21"/>
      <c r="AWD21"/>
      <c r="AWE21"/>
      <c r="AWF21"/>
      <c r="AWG21"/>
      <c r="AWH21"/>
      <c r="AWI21"/>
      <c r="AWJ21"/>
      <c r="AWK21"/>
      <c r="AWL21"/>
      <c r="AWM21"/>
      <c r="AWN21"/>
      <c r="AWO21"/>
      <c r="AWP21"/>
      <c r="AWQ21"/>
      <c r="AWR21"/>
      <c r="AWS21"/>
    </row>
    <row r="22" spans="1:1293" s="31" customFormat="1" x14ac:dyDescent="0.2">
      <c r="A22" s="99"/>
      <c r="B22" s="103" t="s">
        <v>229</v>
      </c>
      <c r="C22" s="101"/>
      <c r="D22" s="104" t="s">
        <v>230</v>
      </c>
      <c r="E22" s="202">
        <v>344043</v>
      </c>
      <c r="F22" s="202">
        <v>136930</v>
      </c>
      <c r="G22" s="202">
        <v>136929.32</v>
      </c>
      <c r="H22" s="29">
        <f t="shared" si="13"/>
        <v>39.800059876236404</v>
      </c>
      <c r="I22" s="29">
        <f t="shared" si="14"/>
        <v>99.999503395895715</v>
      </c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  <c r="IN22"/>
      <c r="IO22"/>
      <c r="IP22"/>
      <c r="IQ22"/>
      <c r="IR22"/>
      <c r="IS22"/>
      <c r="IT22"/>
      <c r="IU22"/>
      <c r="IV22"/>
      <c r="IW22"/>
      <c r="IX22"/>
      <c r="IY22"/>
      <c r="IZ22"/>
      <c r="JA22"/>
      <c r="JB22"/>
      <c r="JC22"/>
      <c r="JD22"/>
      <c r="JE22"/>
      <c r="JF22"/>
      <c r="JG22"/>
      <c r="JH22"/>
      <c r="JI22"/>
      <c r="JJ22"/>
      <c r="JK22"/>
      <c r="JL22"/>
      <c r="JM22"/>
      <c r="JN22"/>
      <c r="JO22"/>
      <c r="JP22"/>
      <c r="JQ22"/>
      <c r="JR22"/>
      <c r="JS22"/>
      <c r="JT22"/>
      <c r="JU22"/>
      <c r="JV22"/>
      <c r="JW22"/>
      <c r="JX22"/>
      <c r="JY22"/>
      <c r="JZ22"/>
      <c r="KA22"/>
      <c r="KB22"/>
      <c r="KC22"/>
      <c r="KD22"/>
      <c r="KE22"/>
      <c r="KF22"/>
      <c r="KG22"/>
      <c r="KH22"/>
      <c r="KI22"/>
      <c r="KJ22"/>
      <c r="KK22"/>
      <c r="KL22"/>
      <c r="KM22"/>
      <c r="KN22"/>
      <c r="KO22"/>
      <c r="KP22"/>
      <c r="KQ22"/>
      <c r="KR22"/>
      <c r="KS22"/>
      <c r="KT22"/>
      <c r="KU22"/>
      <c r="KV22"/>
      <c r="KW22"/>
      <c r="KX22"/>
      <c r="KY22"/>
      <c r="KZ22"/>
      <c r="LA22"/>
      <c r="LB22"/>
      <c r="LC22"/>
      <c r="LD22"/>
      <c r="LE22"/>
      <c r="LF22"/>
      <c r="LG22"/>
      <c r="LH22"/>
      <c r="LI22"/>
      <c r="LJ22"/>
      <c r="LK22"/>
      <c r="LL22"/>
      <c r="LM22"/>
      <c r="LN22"/>
      <c r="LO22"/>
      <c r="LP22"/>
      <c r="LQ22"/>
      <c r="LR22"/>
      <c r="LS22"/>
      <c r="LT22"/>
      <c r="LU22"/>
      <c r="LV22"/>
      <c r="LW22"/>
      <c r="LX22"/>
      <c r="LY22"/>
      <c r="LZ22"/>
      <c r="MA22"/>
      <c r="MB22"/>
      <c r="MC22"/>
      <c r="MD22"/>
      <c r="ME22"/>
      <c r="MF22"/>
      <c r="MG22"/>
      <c r="MH22"/>
      <c r="MI22"/>
      <c r="MJ22"/>
      <c r="MK22"/>
      <c r="ML22"/>
      <c r="MM22"/>
      <c r="MN22"/>
      <c r="MO22"/>
      <c r="MP22"/>
      <c r="MQ22"/>
      <c r="MR22"/>
      <c r="MS22"/>
      <c r="MT22"/>
      <c r="MU22"/>
      <c r="MV22"/>
      <c r="MW22"/>
      <c r="MX22"/>
      <c r="MY22"/>
      <c r="MZ22"/>
      <c r="NA22"/>
      <c r="NB22"/>
      <c r="NC22"/>
      <c r="ND22"/>
      <c r="NE22"/>
      <c r="NF22"/>
      <c r="NG22"/>
      <c r="NH22"/>
      <c r="NI22"/>
      <c r="NJ22"/>
      <c r="NK22"/>
      <c r="NL22"/>
      <c r="NM22"/>
      <c r="NN22"/>
      <c r="NO22"/>
      <c r="NP22"/>
      <c r="NQ22"/>
      <c r="NR22"/>
      <c r="NS22"/>
      <c r="NT22"/>
      <c r="NU22"/>
      <c r="NV22"/>
      <c r="NW22"/>
      <c r="NX22"/>
      <c r="NY22"/>
      <c r="NZ22"/>
      <c r="OA22"/>
      <c r="OB22"/>
      <c r="OC22"/>
      <c r="OD22"/>
      <c r="OE22"/>
      <c r="OF22"/>
      <c r="OG22"/>
      <c r="OH22"/>
      <c r="OI22"/>
      <c r="OJ22"/>
      <c r="OK22"/>
      <c r="OL22"/>
      <c r="OM22"/>
      <c r="ON22"/>
      <c r="OO22"/>
      <c r="OP22"/>
      <c r="OQ22"/>
      <c r="OR22"/>
      <c r="OS22"/>
      <c r="OT22"/>
      <c r="OU22"/>
      <c r="OV22"/>
      <c r="OW22"/>
      <c r="OX22"/>
      <c r="OY22"/>
      <c r="OZ22"/>
      <c r="PA22"/>
      <c r="PB22"/>
      <c r="PC22"/>
      <c r="PD22"/>
      <c r="PE22"/>
      <c r="PF22"/>
      <c r="PG22"/>
      <c r="PH22"/>
      <c r="PI22"/>
      <c r="PJ22"/>
      <c r="PK22"/>
      <c r="PL22"/>
      <c r="PM22"/>
      <c r="PN22"/>
      <c r="PO22"/>
      <c r="PP22"/>
      <c r="PQ22"/>
      <c r="PR22"/>
      <c r="PS22"/>
      <c r="PT22"/>
      <c r="PU22"/>
      <c r="PV22"/>
      <c r="PW22"/>
      <c r="PX22"/>
      <c r="PY22"/>
      <c r="PZ22"/>
      <c r="QA22"/>
      <c r="QB22"/>
      <c r="QC22"/>
      <c r="QD22"/>
      <c r="QE22"/>
      <c r="QF22"/>
      <c r="QG22"/>
      <c r="QH22"/>
      <c r="QI22"/>
      <c r="QJ22"/>
      <c r="QK22"/>
      <c r="QL22"/>
      <c r="QM22"/>
      <c r="QN22"/>
      <c r="QO22"/>
      <c r="QP22"/>
      <c r="QQ22"/>
      <c r="QR22"/>
      <c r="QS22"/>
      <c r="QT22"/>
      <c r="QU22"/>
      <c r="QV22"/>
      <c r="QW22"/>
      <c r="QX22"/>
      <c r="QY22"/>
      <c r="QZ22"/>
      <c r="RA22"/>
      <c r="RB22"/>
      <c r="RC22"/>
      <c r="RD22"/>
      <c r="RE22"/>
      <c r="RF22"/>
      <c r="RG22"/>
      <c r="RH22"/>
      <c r="RI22"/>
      <c r="RJ22"/>
      <c r="RK22"/>
      <c r="RL22"/>
      <c r="RM22"/>
      <c r="RN22"/>
      <c r="RO22"/>
      <c r="RP22"/>
      <c r="RQ22"/>
      <c r="RR22"/>
      <c r="RS22"/>
      <c r="RT22"/>
      <c r="RU22"/>
      <c r="RV22"/>
      <c r="RW22"/>
      <c r="RX22"/>
      <c r="RY22"/>
      <c r="RZ22"/>
      <c r="SA22"/>
      <c r="SB22"/>
      <c r="SC22"/>
      <c r="SD22"/>
      <c r="SE22"/>
      <c r="SF22"/>
      <c r="SG22"/>
      <c r="SH22"/>
      <c r="SI22"/>
      <c r="SJ22"/>
      <c r="SK22"/>
      <c r="SL22"/>
      <c r="SM22"/>
      <c r="SN22"/>
      <c r="SO22"/>
      <c r="SP22"/>
      <c r="SQ22"/>
      <c r="SR22"/>
      <c r="SS22"/>
      <c r="ST22"/>
      <c r="SU22"/>
      <c r="SV22"/>
      <c r="SW22"/>
      <c r="SX22"/>
      <c r="SY22"/>
      <c r="SZ22"/>
      <c r="TA22"/>
      <c r="TB22"/>
      <c r="TC22"/>
      <c r="TD22"/>
      <c r="TE22"/>
      <c r="TF22"/>
      <c r="TG22"/>
      <c r="TH22"/>
      <c r="TI22"/>
      <c r="TJ22"/>
      <c r="TK22"/>
      <c r="TL22"/>
      <c r="TM22"/>
      <c r="TN22"/>
      <c r="TO22"/>
      <c r="TP22"/>
      <c r="TQ22"/>
      <c r="TR22"/>
      <c r="TS22"/>
      <c r="TT22"/>
      <c r="TU22"/>
      <c r="TV22"/>
      <c r="TW22"/>
      <c r="TX22"/>
      <c r="TY22"/>
      <c r="TZ22"/>
      <c r="UA22"/>
      <c r="UB22"/>
      <c r="UC22"/>
      <c r="UD22"/>
      <c r="UE22"/>
      <c r="UF22"/>
      <c r="UG22"/>
      <c r="UH22"/>
      <c r="UI22"/>
      <c r="UJ22"/>
      <c r="UK22"/>
      <c r="UL22"/>
      <c r="UM22"/>
      <c r="UN22"/>
      <c r="UO22"/>
      <c r="UP22"/>
      <c r="UQ22"/>
      <c r="UR22"/>
      <c r="US22"/>
      <c r="UT22"/>
      <c r="UU22"/>
      <c r="UV22"/>
      <c r="UW22"/>
      <c r="UX22"/>
      <c r="UY22"/>
      <c r="UZ22"/>
      <c r="VA22"/>
      <c r="VB22"/>
      <c r="VC22"/>
      <c r="VD22"/>
      <c r="VE22"/>
      <c r="VF22"/>
      <c r="VG22"/>
      <c r="VH22"/>
      <c r="VI22"/>
      <c r="VJ22"/>
      <c r="VK22"/>
      <c r="VL22"/>
      <c r="VM22"/>
      <c r="VN22"/>
      <c r="VO22"/>
      <c r="VP22"/>
      <c r="VQ22"/>
      <c r="VR22"/>
      <c r="VS22"/>
      <c r="VT22"/>
      <c r="VU22"/>
      <c r="VV22"/>
      <c r="VW22"/>
      <c r="VX22"/>
      <c r="VY22"/>
      <c r="VZ22"/>
      <c r="WA22"/>
      <c r="WB22"/>
      <c r="WC22"/>
      <c r="WD22"/>
      <c r="WE22"/>
      <c r="WF22"/>
      <c r="WG22"/>
      <c r="WH22"/>
      <c r="WI22"/>
      <c r="WJ22"/>
      <c r="WK22"/>
      <c r="WL22"/>
      <c r="WM22"/>
      <c r="WN22"/>
      <c r="WO22"/>
      <c r="WP22"/>
      <c r="WQ22"/>
      <c r="WR22"/>
      <c r="WS22"/>
      <c r="WT22"/>
      <c r="WU22"/>
      <c r="WV22"/>
      <c r="WW22"/>
      <c r="WX22"/>
      <c r="WY22"/>
      <c r="WZ22"/>
      <c r="XA22"/>
      <c r="XB22"/>
      <c r="XC22"/>
      <c r="XD22"/>
      <c r="XE22"/>
      <c r="XF22"/>
      <c r="XG22"/>
      <c r="XH22"/>
      <c r="XI22"/>
      <c r="XJ22"/>
      <c r="XK22"/>
      <c r="XL22"/>
      <c r="XM22"/>
      <c r="XN22"/>
      <c r="XO22"/>
      <c r="XP22"/>
      <c r="XQ22"/>
      <c r="XR22"/>
      <c r="XS22"/>
      <c r="XT22"/>
      <c r="XU22"/>
      <c r="XV22"/>
      <c r="XW22"/>
      <c r="XX22"/>
      <c r="XY22"/>
      <c r="XZ22"/>
      <c r="YA22"/>
      <c r="YB22"/>
      <c r="YC22"/>
      <c r="YD22"/>
      <c r="YE22"/>
      <c r="YF22"/>
      <c r="YG22"/>
      <c r="YH22"/>
      <c r="YI22"/>
      <c r="YJ22"/>
      <c r="YK22"/>
      <c r="YL22"/>
      <c r="YM22"/>
      <c r="YN22"/>
      <c r="YO22"/>
      <c r="YP22"/>
      <c r="YQ22"/>
      <c r="YR22"/>
      <c r="YS22"/>
      <c r="YT22"/>
      <c r="YU22"/>
      <c r="YV22"/>
      <c r="YW22"/>
      <c r="YX22"/>
      <c r="YY22"/>
      <c r="YZ22"/>
      <c r="ZA22"/>
      <c r="ZB22"/>
      <c r="ZC22"/>
      <c r="ZD22"/>
      <c r="ZE22"/>
      <c r="ZF22"/>
      <c r="ZG22"/>
      <c r="ZH22"/>
      <c r="ZI22"/>
      <c r="ZJ22"/>
      <c r="ZK22"/>
      <c r="ZL22"/>
      <c r="ZM22"/>
      <c r="ZN22"/>
      <c r="ZO22"/>
      <c r="ZP22"/>
      <c r="ZQ22"/>
      <c r="ZR22"/>
      <c r="ZS22"/>
      <c r="ZT22"/>
      <c r="ZU22"/>
      <c r="ZV22"/>
      <c r="ZW22"/>
      <c r="ZX22"/>
      <c r="ZY22"/>
      <c r="ZZ22"/>
      <c r="AAA22"/>
      <c r="AAB22"/>
      <c r="AAC22"/>
      <c r="AAD22"/>
      <c r="AAE22"/>
      <c r="AAF22"/>
      <c r="AAG22"/>
      <c r="AAH22"/>
      <c r="AAI22"/>
      <c r="AAJ22"/>
      <c r="AAK22"/>
      <c r="AAL22"/>
      <c r="AAM22"/>
      <c r="AAN22"/>
      <c r="AAO22"/>
      <c r="AAP22"/>
      <c r="AAQ22"/>
      <c r="AAR22"/>
      <c r="AAS22"/>
      <c r="AAT22"/>
      <c r="AAU22"/>
      <c r="AAV22"/>
      <c r="AAW22"/>
      <c r="AAX22"/>
      <c r="AAY22"/>
      <c r="AAZ22"/>
      <c r="ABA22"/>
      <c r="ABB22"/>
      <c r="ABC22"/>
      <c r="ABD22"/>
      <c r="ABE22"/>
      <c r="ABF22"/>
      <c r="ABG22"/>
      <c r="ABH22"/>
      <c r="ABI22"/>
      <c r="ABJ22"/>
      <c r="ABK22"/>
      <c r="ABL22"/>
      <c r="ABM22"/>
      <c r="ABN22"/>
      <c r="ABO22"/>
      <c r="ABP22"/>
      <c r="ABQ22"/>
      <c r="ABR22"/>
      <c r="ABS22"/>
      <c r="ABT22"/>
      <c r="ABU22"/>
      <c r="ABV22"/>
      <c r="ABW22"/>
      <c r="ABX22"/>
      <c r="ABY22"/>
      <c r="ABZ22"/>
      <c r="ACA22"/>
      <c r="ACB22"/>
      <c r="ACC22"/>
      <c r="ACD22"/>
      <c r="ACE22"/>
      <c r="ACF22"/>
      <c r="ACG22"/>
      <c r="ACH22"/>
      <c r="ACI22"/>
      <c r="ACJ22"/>
      <c r="ACK22"/>
      <c r="ACL22"/>
      <c r="ACM22"/>
      <c r="ACN22"/>
      <c r="ACO22"/>
      <c r="ACP22"/>
      <c r="ACQ22"/>
      <c r="ACR22"/>
      <c r="ACS22"/>
      <c r="ACT22"/>
      <c r="ACU22"/>
      <c r="ACV22"/>
      <c r="ACW22"/>
      <c r="ACX22"/>
      <c r="ACY22"/>
      <c r="ACZ22"/>
      <c r="ADA22"/>
      <c r="ADB22"/>
      <c r="ADC22"/>
      <c r="ADD22"/>
      <c r="ADE22"/>
      <c r="ADF22"/>
      <c r="ADG22"/>
      <c r="ADH22"/>
      <c r="ADI22"/>
      <c r="ADJ22"/>
      <c r="ADK22"/>
      <c r="ADL22"/>
      <c r="ADM22"/>
      <c r="ADN22"/>
      <c r="ADO22"/>
      <c r="ADP22"/>
      <c r="ADQ22"/>
      <c r="ADR22"/>
      <c r="ADS22"/>
      <c r="ADT22"/>
      <c r="ADU22"/>
      <c r="ADV22"/>
      <c r="ADW22"/>
      <c r="ADX22"/>
      <c r="ADY22"/>
      <c r="ADZ22"/>
      <c r="AEA22"/>
      <c r="AEB22"/>
      <c r="AEC22"/>
      <c r="AED22"/>
      <c r="AEE22"/>
      <c r="AEF22"/>
      <c r="AEG22"/>
      <c r="AEH22"/>
      <c r="AEI22"/>
      <c r="AEJ22"/>
      <c r="AEK22"/>
      <c r="AEL22"/>
      <c r="AEM22"/>
      <c r="AEN22"/>
      <c r="AEO22"/>
      <c r="AEP22"/>
      <c r="AEQ22"/>
      <c r="AER22"/>
      <c r="AES22"/>
      <c r="AET22"/>
      <c r="AEU22"/>
      <c r="AEV22"/>
      <c r="AEW22"/>
      <c r="AEX22"/>
      <c r="AEY22"/>
      <c r="AEZ22"/>
      <c r="AFA22"/>
      <c r="AFB22"/>
      <c r="AFC22"/>
      <c r="AFD22"/>
      <c r="AFE22"/>
      <c r="AFF22"/>
      <c r="AFG22"/>
      <c r="AFH22"/>
      <c r="AFI22"/>
      <c r="AFJ22"/>
      <c r="AFK22"/>
      <c r="AFL22"/>
      <c r="AFM22"/>
      <c r="AFN22"/>
      <c r="AFO22"/>
      <c r="AFP22"/>
      <c r="AFQ22"/>
      <c r="AFR22"/>
      <c r="AFS22"/>
      <c r="AFT22"/>
      <c r="AFU22"/>
      <c r="AFV22"/>
      <c r="AFW22"/>
      <c r="AFX22"/>
      <c r="AFY22"/>
      <c r="AFZ22"/>
      <c r="AGA22"/>
      <c r="AGB22"/>
      <c r="AGC22"/>
      <c r="AGD22"/>
      <c r="AGE22"/>
      <c r="AGF22"/>
      <c r="AGG22"/>
      <c r="AGH22"/>
      <c r="AGI22"/>
      <c r="AGJ22"/>
      <c r="AGK22"/>
      <c r="AGL22"/>
      <c r="AGM22"/>
      <c r="AGN22"/>
      <c r="AGO22"/>
      <c r="AGP22"/>
      <c r="AGQ22"/>
      <c r="AGR22"/>
      <c r="AGS22"/>
      <c r="AGT22"/>
      <c r="AGU22"/>
      <c r="AGV22"/>
      <c r="AGW22"/>
      <c r="AGX22"/>
      <c r="AGY22"/>
      <c r="AGZ22"/>
      <c r="AHA22"/>
      <c r="AHB22"/>
      <c r="AHC22"/>
      <c r="AHD22"/>
      <c r="AHE22"/>
      <c r="AHF22"/>
      <c r="AHG22"/>
      <c r="AHH22"/>
      <c r="AHI22"/>
      <c r="AHJ22"/>
      <c r="AHK22"/>
      <c r="AHL22"/>
      <c r="AHM22"/>
      <c r="AHN22"/>
      <c r="AHO22"/>
      <c r="AHP22"/>
      <c r="AHQ22"/>
      <c r="AHR22"/>
      <c r="AHS22"/>
      <c r="AHT22"/>
      <c r="AHU22"/>
      <c r="AHV22"/>
      <c r="AHW22"/>
      <c r="AHX22"/>
      <c r="AHY22"/>
      <c r="AHZ22"/>
      <c r="AIA22"/>
      <c r="AIB22"/>
      <c r="AIC22"/>
      <c r="AID22"/>
      <c r="AIE22"/>
      <c r="AIF22"/>
      <c r="AIG22"/>
      <c r="AIH22"/>
      <c r="AII22"/>
      <c r="AIJ22"/>
      <c r="AIK22"/>
      <c r="AIL22"/>
      <c r="AIM22"/>
      <c r="AIN22"/>
      <c r="AIO22"/>
      <c r="AIP22"/>
      <c r="AIQ22"/>
      <c r="AIR22"/>
      <c r="AIS22"/>
      <c r="AIT22"/>
      <c r="AIU22"/>
      <c r="AIV22"/>
      <c r="AIW22"/>
      <c r="AIX22"/>
      <c r="AIY22"/>
      <c r="AIZ22"/>
      <c r="AJA22"/>
      <c r="AJB22"/>
      <c r="AJC22"/>
      <c r="AJD22"/>
      <c r="AJE22"/>
      <c r="AJF22"/>
      <c r="AJG22"/>
      <c r="AJH22"/>
      <c r="AJI22"/>
      <c r="AJJ22"/>
      <c r="AJK22"/>
      <c r="AJL22"/>
      <c r="AJM22"/>
      <c r="AJN22"/>
      <c r="AJO22"/>
      <c r="AJP22"/>
      <c r="AJQ22"/>
      <c r="AJR22"/>
      <c r="AJS22"/>
      <c r="AJT22"/>
      <c r="AJU22"/>
      <c r="AJV22"/>
      <c r="AJW22"/>
      <c r="AJX22"/>
      <c r="AJY22"/>
      <c r="AJZ22"/>
      <c r="AKA22"/>
      <c r="AKB22"/>
      <c r="AKC22"/>
      <c r="AKD22"/>
      <c r="AKE22"/>
      <c r="AKF22"/>
      <c r="AKG22"/>
      <c r="AKH22"/>
      <c r="AKI22"/>
      <c r="AKJ22"/>
      <c r="AKK22"/>
      <c r="AKL22"/>
      <c r="AKM22"/>
      <c r="AKN22"/>
      <c r="AKO22"/>
      <c r="AKP22"/>
      <c r="AKQ22"/>
      <c r="AKR22"/>
      <c r="AKS22"/>
      <c r="AKT22"/>
      <c r="AKU22"/>
      <c r="AKV22"/>
      <c r="AKW22"/>
      <c r="AKX22"/>
      <c r="AKY22"/>
      <c r="AKZ22"/>
      <c r="ALA22"/>
      <c r="ALB22"/>
      <c r="ALC22"/>
      <c r="ALD22"/>
      <c r="ALE22"/>
      <c r="ALF22"/>
      <c r="ALG22"/>
      <c r="ALH22"/>
      <c r="ALI22"/>
      <c r="ALJ22"/>
      <c r="ALK22"/>
      <c r="ALL22"/>
      <c r="ALM22"/>
      <c r="ALN22"/>
      <c r="ALO22"/>
      <c r="ALP22"/>
      <c r="ALQ22"/>
      <c r="ALR22"/>
      <c r="ALS22"/>
      <c r="ALT22"/>
      <c r="ALU22"/>
      <c r="ALV22"/>
      <c r="ALW22"/>
      <c r="ALX22"/>
      <c r="ALY22"/>
      <c r="ALZ22"/>
      <c r="AMA22"/>
      <c r="AMB22"/>
      <c r="AMC22"/>
      <c r="AMD22"/>
      <c r="AME22"/>
      <c r="AMF22"/>
      <c r="AMG22"/>
      <c r="AMH22"/>
      <c r="AMI22"/>
      <c r="AMJ22"/>
      <c r="AMK22"/>
      <c r="AML22"/>
      <c r="AMM22"/>
      <c r="AMN22"/>
      <c r="AMO22"/>
      <c r="AMP22"/>
      <c r="AMQ22"/>
      <c r="AMR22"/>
      <c r="AMS22"/>
      <c r="AMT22"/>
      <c r="AMU22"/>
      <c r="AMV22"/>
      <c r="AMW22"/>
      <c r="AMX22"/>
      <c r="AMY22"/>
      <c r="AMZ22"/>
      <c r="ANA22"/>
      <c r="ANB22"/>
      <c r="ANC22"/>
      <c r="AND22"/>
      <c r="ANE22"/>
      <c r="ANF22"/>
      <c r="ANG22"/>
      <c r="ANH22"/>
      <c r="ANI22"/>
      <c r="ANJ22"/>
      <c r="ANK22"/>
      <c r="ANL22"/>
      <c r="ANM22"/>
      <c r="ANN22"/>
      <c r="ANO22"/>
      <c r="ANP22"/>
      <c r="ANQ22"/>
      <c r="ANR22"/>
      <c r="ANS22"/>
      <c r="ANT22"/>
      <c r="ANU22"/>
      <c r="ANV22"/>
      <c r="ANW22"/>
      <c r="ANX22"/>
      <c r="ANY22"/>
      <c r="ANZ22"/>
      <c r="AOA22"/>
      <c r="AOB22"/>
      <c r="AOC22"/>
      <c r="AOD22"/>
      <c r="AOE22"/>
      <c r="AOF22"/>
      <c r="AOG22"/>
      <c r="AOH22"/>
      <c r="AOI22"/>
      <c r="AOJ22"/>
      <c r="AOK22"/>
      <c r="AOL22"/>
      <c r="AOM22"/>
      <c r="AON22"/>
      <c r="AOO22"/>
      <c r="AOP22"/>
      <c r="AOQ22"/>
      <c r="AOR22"/>
      <c r="AOS22"/>
      <c r="AOT22"/>
      <c r="AOU22"/>
      <c r="AOV22"/>
      <c r="AOW22"/>
      <c r="AOX22"/>
      <c r="AOY22"/>
      <c r="AOZ22"/>
      <c r="APA22"/>
      <c r="APB22"/>
      <c r="APC22"/>
      <c r="APD22"/>
      <c r="APE22"/>
      <c r="APF22"/>
      <c r="APG22"/>
      <c r="APH22"/>
      <c r="API22"/>
      <c r="APJ22"/>
      <c r="APK22"/>
      <c r="APL22"/>
      <c r="APM22"/>
      <c r="APN22"/>
      <c r="APO22"/>
      <c r="APP22"/>
      <c r="APQ22"/>
      <c r="APR22"/>
      <c r="APS22"/>
      <c r="APT22"/>
      <c r="APU22"/>
      <c r="APV22"/>
      <c r="APW22"/>
      <c r="APX22"/>
      <c r="APY22"/>
      <c r="APZ22"/>
      <c r="AQA22"/>
      <c r="AQB22"/>
      <c r="AQC22"/>
      <c r="AQD22"/>
      <c r="AQE22"/>
      <c r="AQF22"/>
      <c r="AQG22"/>
      <c r="AQH22"/>
      <c r="AQI22"/>
      <c r="AQJ22"/>
      <c r="AQK22"/>
      <c r="AQL22"/>
      <c r="AQM22"/>
      <c r="AQN22"/>
      <c r="AQO22"/>
      <c r="AQP22"/>
      <c r="AQQ22"/>
      <c r="AQR22"/>
      <c r="AQS22"/>
      <c r="AQT22"/>
      <c r="AQU22"/>
      <c r="AQV22"/>
      <c r="AQW22"/>
      <c r="AQX22"/>
      <c r="AQY22"/>
      <c r="AQZ22"/>
      <c r="ARA22"/>
      <c r="ARB22"/>
      <c r="ARC22"/>
      <c r="ARD22"/>
      <c r="ARE22"/>
      <c r="ARF22"/>
      <c r="ARG22"/>
      <c r="ARH22"/>
      <c r="ARI22"/>
      <c r="ARJ22"/>
      <c r="ARK22"/>
      <c r="ARL22"/>
      <c r="ARM22"/>
      <c r="ARN22"/>
      <c r="ARO22"/>
      <c r="ARP22"/>
      <c r="ARQ22"/>
      <c r="ARR22"/>
      <c r="ARS22"/>
      <c r="ART22"/>
      <c r="ARU22"/>
      <c r="ARV22"/>
      <c r="ARW22"/>
      <c r="ARX22"/>
      <c r="ARY22"/>
      <c r="ARZ22"/>
      <c r="ASA22"/>
      <c r="ASB22"/>
      <c r="ASC22"/>
      <c r="ASD22"/>
      <c r="ASE22"/>
      <c r="ASF22"/>
      <c r="ASG22"/>
      <c r="ASH22"/>
      <c r="ASI22"/>
      <c r="ASJ22"/>
      <c r="ASK22"/>
      <c r="ASL22"/>
      <c r="ASM22"/>
      <c r="ASN22"/>
      <c r="ASO22"/>
      <c r="ASP22"/>
      <c r="ASQ22"/>
      <c r="ASR22"/>
      <c r="ASS22"/>
      <c r="AST22"/>
      <c r="ASU22"/>
      <c r="ASV22"/>
      <c r="ASW22"/>
      <c r="ASX22"/>
      <c r="ASY22"/>
      <c r="ASZ22"/>
      <c r="ATA22"/>
      <c r="ATB22"/>
      <c r="ATC22"/>
      <c r="ATD22"/>
      <c r="ATE22"/>
      <c r="ATF22"/>
      <c r="ATG22"/>
      <c r="ATH22"/>
      <c r="ATI22"/>
      <c r="ATJ22"/>
      <c r="ATK22"/>
      <c r="ATL22"/>
      <c r="ATM22"/>
      <c r="ATN22"/>
      <c r="ATO22"/>
      <c r="ATP22"/>
      <c r="ATQ22"/>
      <c r="ATR22"/>
      <c r="ATS22"/>
      <c r="ATT22"/>
      <c r="ATU22"/>
      <c r="ATV22"/>
      <c r="ATW22"/>
      <c r="ATX22"/>
      <c r="ATY22"/>
      <c r="ATZ22"/>
      <c r="AUA22"/>
      <c r="AUB22"/>
      <c r="AUC22"/>
      <c r="AUD22"/>
      <c r="AUE22"/>
      <c r="AUF22"/>
      <c r="AUG22"/>
      <c r="AUH22"/>
      <c r="AUI22"/>
      <c r="AUJ22"/>
      <c r="AUK22"/>
      <c r="AUL22"/>
      <c r="AUM22"/>
      <c r="AUN22"/>
      <c r="AUO22"/>
      <c r="AUP22"/>
      <c r="AUQ22"/>
      <c r="AUR22"/>
      <c r="AUS22"/>
      <c r="AUT22"/>
      <c r="AUU22"/>
      <c r="AUV22"/>
      <c r="AUW22"/>
      <c r="AUX22"/>
      <c r="AUY22"/>
      <c r="AUZ22"/>
      <c r="AVA22"/>
      <c r="AVB22"/>
      <c r="AVC22"/>
      <c r="AVD22"/>
      <c r="AVE22"/>
      <c r="AVF22"/>
      <c r="AVG22"/>
      <c r="AVH22"/>
      <c r="AVI22"/>
      <c r="AVJ22"/>
      <c r="AVK22"/>
      <c r="AVL22"/>
      <c r="AVM22"/>
      <c r="AVN22"/>
      <c r="AVO22"/>
      <c r="AVP22"/>
      <c r="AVQ22"/>
      <c r="AVR22"/>
      <c r="AVS22"/>
      <c r="AVT22"/>
      <c r="AVU22"/>
      <c r="AVV22"/>
      <c r="AVW22"/>
      <c r="AVX22"/>
      <c r="AVY22"/>
      <c r="AVZ22"/>
      <c r="AWA22"/>
      <c r="AWB22"/>
      <c r="AWC22"/>
      <c r="AWD22"/>
      <c r="AWE22"/>
      <c r="AWF22"/>
      <c r="AWG22"/>
      <c r="AWH22"/>
      <c r="AWI22"/>
      <c r="AWJ22"/>
      <c r="AWK22"/>
      <c r="AWL22"/>
      <c r="AWM22"/>
      <c r="AWN22"/>
      <c r="AWO22"/>
      <c r="AWP22"/>
      <c r="AWQ22"/>
      <c r="AWR22"/>
      <c r="AWS22"/>
    </row>
    <row r="23" spans="1:1293" s="31" customFormat="1" x14ac:dyDescent="0.2">
      <c r="A23" s="293">
        <v>51</v>
      </c>
      <c r="B23" s="294"/>
      <c r="C23" s="294"/>
      <c r="D23" s="39" t="s">
        <v>226</v>
      </c>
      <c r="E23" s="204">
        <f t="shared" ref="E23:F23" si="15">E20</f>
        <v>344043</v>
      </c>
      <c r="F23" s="204">
        <f t="shared" si="15"/>
        <v>136930</v>
      </c>
      <c r="G23" s="204">
        <f>G20</f>
        <v>136929.32</v>
      </c>
      <c r="H23" s="29">
        <f t="shared" si="13"/>
        <v>39.800059876236404</v>
      </c>
      <c r="I23" s="29">
        <f t="shared" si="14"/>
        <v>99.999503395895715</v>
      </c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  <c r="IN23"/>
      <c r="IO23"/>
      <c r="IP23"/>
      <c r="IQ23"/>
      <c r="IR23"/>
      <c r="IS23"/>
      <c r="IT23"/>
      <c r="IU23"/>
      <c r="IV23"/>
      <c r="IW23"/>
      <c r="IX23"/>
      <c r="IY23"/>
      <c r="IZ23"/>
      <c r="JA23"/>
      <c r="JB23"/>
      <c r="JC23"/>
      <c r="JD23"/>
      <c r="JE23"/>
      <c r="JF23"/>
      <c r="JG23"/>
      <c r="JH23"/>
      <c r="JI23"/>
      <c r="JJ23"/>
      <c r="JK23"/>
      <c r="JL23"/>
      <c r="JM23"/>
      <c r="JN23"/>
      <c r="JO23"/>
      <c r="JP23"/>
      <c r="JQ23"/>
      <c r="JR23"/>
      <c r="JS23"/>
      <c r="JT23"/>
      <c r="JU23"/>
      <c r="JV23"/>
      <c r="JW23"/>
      <c r="JX23"/>
      <c r="JY23"/>
      <c r="JZ23"/>
      <c r="KA23"/>
      <c r="KB23"/>
      <c r="KC23"/>
      <c r="KD23"/>
      <c r="KE23"/>
      <c r="KF23"/>
      <c r="KG23"/>
      <c r="KH23"/>
      <c r="KI23"/>
      <c r="KJ23"/>
      <c r="KK23"/>
      <c r="KL23"/>
      <c r="KM23"/>
      <c r="KN23"/>
      <c r="KO23"/>
      <c r="KP23"/>
      <c r="KQ23"/>
      <c r="KR23"/>
      <c r="KS23"/>
      <c r="KT23"/>
      <c r="KU23"/>
      <c r="KV23"/>
      <c r="KW23"/>
      <c r="KX23"/>
      <c r="KY23"/>
      <c r="KZ23"/>
      <c r="LA23"/>
      <c r="LB23"/>
      <c r="LC23"/>
      <c r="LD23"/>
      <c r="LE23"/>
      <c r="LF23"/>
      <c r="LG23"/>
      <c r="LH23"/>
      <c r="LI23"/>
      <c r="LJ23"/>
      <c r="LK23"/>
      <c r="LL23"/>
      <c r="LM23"/>
      <c r="LN23"/>
      <c r="LO23"/>
      <c r="LP23"/>
      <c r="LQ23"/>
      <c r="LR23"/>
      <c r="LS23"/>
      <c r="LT23"/>
      <c r="LU23"/>
      <c r="LV23"/>
      <c r="LW23"/>
      <c r="LX23"/>
      <c r="LY23"/>
      <c r="LZ23"/>
      <c r="MA23"/>
      <c r="MB23"/>
      <c r="MC23"/>
      <c r="MD23"/>
      <c r="ME23"/>
      <c r="MF23"/>
      <c r="MG23"/>
      <c r="MH23"/>
      <c r="MI23"/>
      <c r="MJ23"/>
      <c r="MK23"/>
      <c r="ML23"/>
      <c r="MM23"/>
      <c r="MN23"/>
      <c r="MO23"/>
      <c r="MP23"/>
      <c r="MQ23"/>
      <c r="MR23"/>
      <c r="MS23"/>
      <c r="MT23"/>
      <c r="MU23"/>
      <c r="MV23"/>
      <c r="MW23"/>
      <c r="MX23"/>
      <c r="MY23"/>
      <c r="MZ23"/>
      <c r="NA23"/>
      <c r="NB23"/>
      <c r="NC23"/>
      <c r="ND23"/>
      <c r="NE23"/>
      <c r="NF23"/>
      <c r="NG23"/>
      <c r="NH23"/>
      <c r="NI23"/>
      <c r="NJ23"/>
      <c r="NK23"/>
      <c r="NL23"/>
      <c r="NM23"/>
      <c r="NN23"/>
      <c r="NO23"/>
      <c r="NP23"/>
      <c r="NQ23"/>
      <c r="NR23"/>
      <c r="NS23"/>
      <c r="NT23"/>
      <c r="NU23"/>
      <c r="NV23"/>
      <c r="NW23"/>
      <c r="NX23"/>
      <c r="NY23"/>
      <c r="NZ23"/>
      <c r="OA23"/>
      <c r="OB23"/>
      <c r="OC23"/>
      <c r="OD23"/>
      <c r="OE23"/>
      <c r="OF23"/>
      <c r="OG23"/>
      <c r="OH23"/>
      <c r="OI23"/>
      <c r="OJ23"/>
      <c r="OK23"/>
      <c r="OL23"/>
      <c r="OM23"/>
      <c r="ON23"/>
      <c r="OO23"/>
      <c r="OP23"/>
      <c r="OQ23"/>
      <c r="OR23"/>
      <c r="OS23"/>
      <c r="OT23"/>
      <c r="OU23"/>
      <c r="OV23"/>
      <c r="OW23"/>
      <c r="OX23"/>
      <c r="OY23"/>
      <c r="OZ23"/>
      <c r="PA23"/>
      <c r="PB23"/>
      <c r="PC23"/>
      <c r="PD23"/>
      <c r="PE23"/>
      <c r="PF23"/>
      <c r="PG23"/>
      <c r="PH23"/>
      <c r="PI23"/>
      <c r="PJ23"/>
      <c r="PK23"/>
      <c r="PL23"/>
      <c r="PM23"/>
      <c r="PN23"/>
      <c r="PO23"/>
      <c r="PP23"/>
      <c r="PQ23"/>
      <c r="PR23"/>
      <c r="PS23"/>
      <c r="PT23"/>
      <c r="PU23"/>
      <c r="PV23"/>
      <c r="PW23"/>
      <c r="PX23"/>
      <c r="PY23"/>
      <c r="PZ23"/>
      <c r="QA23"/>
      <c r="QB23"/>
      <c r="QC23"/>
      <c r="QD23"/>
      <c r="QE23"/>
      <c r="QF23"/>
      <c r="QG23"/>
      <c r="QH23"/>
      <c r="QI23"/>
      <c r="QJ23"/>
      <c r="QK23"/>
      <c r="QL23"/>
      <c r="QM23"/>
      <c r="QN23"/>
      <c r="QO23"/>
      <c r="QP23"/>
      <c r="QQ23"/>
      <c r="QR23"/>
      <c r="QS23"/>
      <c r="QT23"/>
      <c r="QU23"/>
      <c r="QV23"/>
      <c r="QW23"/>
      <c r="QX23"/>
      <c r="QY23"/>
      <c r="QZ23"/>
      <c r="RA23"/>
      <c r="RB23"/>
      <c r="RC23"/>
      <c r="RD23"/>
      <c r="RE23"/>
      <c r="RF23"/>
      <c r="RG23"/>
      <c r="RH23"/>
      <c r="RI23"/>
      <c r="RJ23"/>
      <c r="RK23"/>
      <c r="RL23"/>
      <c r="RM23"/>
      <c r="RN23"/>
      <c r="RO23"/>
      <c r="RP23"/>
      <c r="RQ23"/>
      <c r="RR23"/>
      <c r="RS23"/>
      <c r="RT23"/>
      <c r="RU23"/>
      <c r="RV23"/>
      <c r="RW23"/>
      <c r="RX23"/>
      <c r="RY23"/>
      <c r="RZ23"/>
      <c r="SA23"/>
      <c r="SB23"/>
      <c r="SC23"/>
      <c r="SD23"/>
      <c r="SE23"/>
      <c r="SF23"/>
      <c r="SG23"/>
      <c r="SH23"/>
      <c r="SI23"/>
      <c r="SJ23"/>
      <c r="SK23"/>
      <c r="SL23"/>
      <c r="SM23"/>
      <c r="SN23"/>
      <c r="SO23"/>
      <c r="SP23"/>
      <c r="SQ23"/>
      <c r="SR23"/>
      <c r="SS23"/>
      <c r="ST23"/>
      <c r="SU23"/>
      <c r="SV23"/>
      <c r="SW23"/>
      <c r="SX23"/>
      <c r="SY23"/>
      <c r="SZ23"/>
      <c r="TA23"/>
      <c r="TB23"/>
      <c r="TC23"/>
      <c r="TD23"/>
      <c r="TE23"/>
      <c r="TF23"/>
      <c r="TG23"/>
      <c r="TH23"/>
      <c r="TI23"/>
      <c r="TJ23"/>
      <c r="TK23"/>
      <c r="TL23"/>
      <c r="TM23"/>
      <c r="TN23"/>
      <c r="TO23"/>
      <c r="TP23"/>
      <c r="TQ23"/>
      <c r="TR23"/>
      <c r="TS23"/>
      <c r="TT23"/>
      <c r="TU23"/>
      <c r="TV23"/>
      <c r="TW23"/>
      <c r="TX23"/>
      <c r="TY23"/>
      <c r="TZ23"/>
      <c r="UA23"/>
      <c r="UB23"/>
      <c r="UC23"/>
      <c r="UD23"/>
      <c r="UE23"/>
      <c r="UF23"/>
      <c r="UG23"/>
      <c r="UH23"/>
      <c r="UI23"/>
      <c r="UJ23"/>
      <c r="UK23"/>
      <c r="UL23"/>
      <c r="UM23"/>
      <c r="UN23"/>
      <c r="UO23"/>
      <c r="UP23"/>
      <c r="UQ23"/>
      <c r="UR23"/>
      <c r="US23"/>
      <c r="UT23"/>
      <c r="UU23"/>
      <c r="UV23"/>
      <c r="UW23"/>
      <c r="UX23"/>
      <c r="UY23"/>
      <c r="UZ23"/>
      <c r="VA23"/>
      <c r="VB23"/>
      <c r="VC23"/>
      <c r="VD23"/>
      <c r="VE23"/>
      <c r="VF23"/>
      <c r="VG23"/>
      <c r="VH23"/>
      <c r="VI23"/>
      <c r="VJ23"/>
      <c r="VK23"/>
      <c r="VL23"/>
      <c r="VM23"/>
      <c r="VN23"/>
      <c r="VO23"/>
      <c r="VP23"/>
      <c r="VQ23"/>
      <c r="VR23"/>
      <c r="VS23"/>
      <c r="VT23"/>
      <c r="VU23"/>
      <c r="VV23"/>
      <c r="VW23"/>
      <c r="VX23"/>
      <c r="VY23"/>
      <c r="VZ23"/>
      <c r="WA23"/>
      <c r="WB23"/>
      <c r="WC23"/>
      <c r="WD23"/>
      <c r="WE23"/>
      <c r="WF23"/>
      <c r="WG23"/>
      <c r="WH23"/>
      <c r="WI23"/>
      <c r="WJ23"/>
      <c r="WK23"/>
      <c r="WL23"/>
      <c r="WM23"/>
      <c r="WN23"/>
      <c r="WO23"/>
      <c r="WP23"/>
      <c r="WQ23"/>
      <c r="WR23"/>
      <c r="WS23"/>
      <c r="WT23"/>
      <c r="WU23"/>
      <c r="WV23"/>
      <c r="WW23"/>
      <c r="WX23"/>
      <c r="WY23"/>
      <c r="WZ23"/>
      <c r="XA23"/>
      <c r="XB23"/>
      <c r="XC23"/>
      <c r="XD23"/>
      <c r="XE23"/>
      <c r="XF23"/>
      <c r="XG23"/>
      <c r="XH23"/>
      <c r="XI23"/>
      <c r="XJ23"/>
      <c r="XK23"/>
      <c r="XL23"/>
      <c r="XM23"/>
      <c r="XN23"/>
      <c r="XO23"/>
      <c r="XP23"/>
      <c r="XQ23"/>
      <c r="XR23"/>
      <c r="XS23"/>
      <c r="XT23"/>
      <c r="XU23"/>
      <c r="XV23"/>
      <c r="XW23"/>
      <c r="XX23"/>
      <c r="XY23"/>
      <c r="XZ23"/>
      <c r="YA23"/>
      <c r="YB23"/>
      <c r="YC23"/>
      <c r="YD23"/>
      <c r="YE23"/>
      <c r="YF23"/>
      <c r="YG23"/>
      <c r="YH23"/>
      <c r="YI23"/>
      <c r="YJ23"/>
      <c r="YK23"/>
      <c r="YL23"/>
      <c r="YM23"/>
      <c r="YN23"/>
      <c r="YO23"/>
      <c r="YP23"/>
      <c r="YQ23"/>
      <c r="YR23"/>
      <c r="YS23"/>
      <c r="YT23"/>
      <c r="YU23"/>
      <c r="YV23"/>
      <c r="YW23"/>
      <c r="YX23"/>
      <c r="YY23"/>
      <c r="YZ23"/>
      <c r="ZA23"/>
      <c r="ZB23"/>
      <c r="ZC23"/>
      <c r="ZD23"/>
      <c r="ZE23"/>
      <c r="ZF23"/>
      <c r="ZG23"/>
      <c r="ZH23"/>
      <c r="ZI23"/>
      <c r="ZJ23"/>
      <c r="ZK23"/>
      <c r="ZL23"/>
      <c r="ZM23"/>
      <c r="ZN23"/>
      <c r="ZO23"/>
      <c r="ZP23"/>
      <c r="ZQ23"/>
      <c r="ZR23"/>
      <c r="ZS23"/>
      <c r="ZT23"/>
      <c r="ZU23"/>
      <c r="ZV23"/>
      <c r="ZW23"/>
      <c r="ZX23"/>
      <c r="ZY23"/>
      <c r="ZZ23"/>
      <c r="AAA23"/>
      <c r="AAB23"/>
      <c r="AAC23"/>
      <c r="AAD23"/>
      <c r="AAE23"/>
      <c r="AAF23"/>
      <c r="AAG23"/>
      <c r="AAH23"/>
      <c r="AAI23"/>
      <c r="AAJ23"/>
      <c r="AAK23"/>
      <c r="AAL23"/>
      <c r="AAM23"/>
      <c r="AAN23"/>
      <c r="AAO23"/>
      <c r="AAP23"/>
      <c r="AAQ23"/>
      <c r="AAR23"/>
      <c r="AAS23"/>
      <c r="AAT23"/>
      <c r="AAU23"/>
      <c r="AAV23"/>
      <c r="AAW23"/>
      <c r="AAX23"/>
      <c r="AAY23"/>
      <c r="AAZ23"/>
      <c r="ABA23"/>
      <c r="ABB23"/>
      <c r="ABC23"/>
      <c r="ABD23"/>
      <c r="ABE23"/>
      <c r="ABF23"/>
      <c r="ABG23"/>
      <c r="ABH23"/>
      <c r="ABI23"/>
      <c r="ABJ23"/>
      <c r="ABK23"/>
      <c r="ABL23"/>
      <c r="ABM23"/>
      <c r="ABN23"/>
      <c r="ABO23"/>
      <c r="ABP23"/>
      <c r="ABQ23"/>
      <c r="ABR23"/>
      <c r="ABS23"/>
      <c r="ABT23"/>
      <c r="ABU23"/>
      <c r="ABV23"/>
      <c r="ABW23"/>
      <c r="ABX23"/>
      <c r="ABY23"/>
      <c r="ABZ23"/>
      <c r="ACA23"/>
      <c r="ACB23"/>
      <c r="ACC23"/>
      <c r="ACD23"/>
      <c r="ACE23"/>
      <c r="ACF23"/>
      <c r="ACG23"/>
      <c r="ACH23"/>
      <c r="ACI23"/>
      <c r="ACJ23"/>
      <c r="ACK23"/>
      <c r="ACL23"/>
      <c r="ACM23"/>
      <c r="ACN23"/>
      <c r="ACO23"/>
      <c r="ACP23"/>
      <c r="ACQ23"/>
      <c r="ACR23"/>
      <c r="ACS23"/>
      <c r="ACT23"/>
      <c r="ACU23"/>
      <c r="ACV23"/>
      <c r="ACW23"/>
      <c r="ACX23"/>
      <c r="ACY23"/>
      <c r="ACZ23"/>
      <c r="ADA23"/>
      <c r="ADB23"/>
      <c r="ADC23"/>
      <c r="ADD23"/>
      <c r="ADE23"/>
      <c r="ADF23"/>
      <c r="ADG23"/>
      <c r="ADH23"/>
      <c r="ADI23"/>
      <c r="ADJ23"/>
      <c r="ADK23"/>
      <c r="ADL23"/>
      <c r="ADM23"/>
      <c r="ADN23"/>
      <c r="ADO23"/>
      <c r="ADP23"/>
      <c r="ADQ23"/>
      <c r="ADR23"/>
      <c r="ADS23"/>
      <c r="ADT23"/>
      <c r="ADU23"/>
      <c r="ADV23"/>
      <c r="ADW23"/>
      <c r="ADX23"/>
      <c r="ADY23"/>
      <c r="ADZ23"/>
      <c r="AEA23"/>
      <c r="AEB23"/>
      <c r="AEC23"/>
      <c r="AED23"/>
      <c r="AEE23"/>
      <c r="AEF23"/>
      <c r="AEG23"/>
      <c r="AEH23"/>
      <c r="AEI23"/>
      <c r="AEJ23"/>
      <c r="AEK23"/>
      <c r="AEL23"/>
      <c r="AEM23"/>
      <c r="AEN23"/>
      <c r="AEO23"/>
      <c r="AEP23"/>
      <c r="AEQ23"/>
      <c r="AER23"/>
      <c r="AES23"/>
      <c r="AET23"/>
      <c r="AEU23"/>
      <c r="AEV23"/>
      <c r="AEW23"/>
      <c r="AEX23"/>
      <c r="AEY23"/>
      <c r="AEZ23"/>
      <c r="AFA23"/>
      <c r="AFB23"/>
      <c r="AFC23"/>
      <c r="AFD23"/>
      <c r="AFE23"/>
      <c r="AFF23"/>
      <c r="AFG23"/>
      <c r="AFH23"/>
      <c r="AFI23"/>
      <c r="AFJ23"/>
      <c r="AFK23"/>
      <c r="AFL23"/>
      <c r="AFM23"/>
      <c r="AFN23"/>
      <c r="AFO23"/>
      <c r="AFP23"/>
      <c r="AFQ23"/>
      <c r="AFR23"/>
      <c r="AFS23"/>
      <c r="AFT23"/>
      <c r="AFU23"/>
      <c r="AFV23"/>
      <c r="AFW23"/>
      <c r="AFX23"/>
      <c r="AFY23"/>
      <c r="AFZ23"/>
      <c r="AGA23"/>
      <c r="AGB23"/>
      <c r="AGC23"/>
      <c r="AGD23"/>
      <c r="AGE23"/>
      <c r="AGF23"/>
      <c r="AGG23"/>
      <c r="AGH23"/>
      <c r="AGI23"/>
      <c r="AGJ23"/>
      <c r="AGK23"/>
      <c r="AGL23"/>
      <c r="AGM23"/>
      <c r="AGN23"/>
      <c r="AGO23"/>
      <c r="AGP23"/>
      <c r="AGQ23"/>
      <c r="AGR23"/>
      <c r="AGS23"/>
      <c r="AGT23"/>
      <c r="AGU23"/>
      <c r="AGV23"/>
      <c r="AGW23"/>
      <c r="AGX23"/>
      <c r="AGY23"/>
      <c r="AGZ23"/>
      <c r="AHA23"/>
      <c r="AHB23"/>
      <c r="AHC23"/>
      <c r="AHD23"/>
      <c r="AHE23"/>
      <c r="AHF23"/>
      <c r="AHG23"/>
      <c r="AHH23"/>
      <c r="AHI23"/>
      <c r="AHJ23"/>
      <c r="AHK23"/>
      <c r="AHL23"/>
      <c r="AHM23"/>
      <c r="AHN23"/>
      <c r="AHO23"/>
      <c r="AHP23"/>
      <c r="AHQ23"/>
      <c r="AHR23"/>
      <c r="AHS23"/>
      <c r="AHT23"/>
      <c r="AHU23"/>
      <c r="AHV23"/>
      <c r="AHW23"/>
      <c r="AHX23"/>
      <c r="AHY23"/>
      <c r="AHZ23"/>
      <c r="AIA23"/>
      <c r="AIB23"/>
      <c r="AIC23"/>
      <c r="AID23"/>
      <c r="AIE23"/>
      <c r="AIF23"/>
      <c r="AIG23"/>
      <c r="AIH23"/>
      <c r="AII23"/>
      <c r="AIJ23"/>
      <c r="AIK23"/>
      <c r="AIL23"/>
      <c r="AIM23"/>
      <c r="AIN23"/>
      <c r="AIO23"/>
      <c r="AIP23"/>
      <c r="AIQ23"/>
      <c r="AIR23"/>
      <c r="AIS23"/>
      <c r="AIT23"/>
      <c r="AIU23"/>
      <c r="AIV23"/>
      <c r="AIW23"/>
      <c r="AIX23"/>
      <c r="AIY23"/>
      <c r="AIZ23"/>
      <c r="AJA23"/>
      <c r="AJB23"/>
      <c r="AJC23"/>
      <c r="AJD23"/>
      <c r="AJE23"/>
      <c r="AJF23"/>
      <c r="AJG23"/>
      <c r="AJH23"/>
      <c r="AJI23"/>
      <c r="AJJ23"/>
      <c r="AJK23"/>
      <c r="AJL23"/>
      <c r="AJM23"/>
      <c r="AJN23"/>
      <c r="AJO23"/>
      <c r="AJP23"/>
      <c r="AJQ23"/>
      <c r="AJR23"/>
      <c r="AJS23"/>
      <c r="AJT23"/>
      <c r="AJU23"/>
      <c r="AJV23"/>
      <c r="AJW23"/>
      <c r="AJX23"/>
      <c r="AJY23"/>
      <c r="AJZ23"/>
      <c r="AKA23"/>
      <c r="AKB23"/>
      <c r="AKC23"/>
      <c r="AKD23"/>
      <c r="AKE23"/>
      <c r="AKF23"/>
      <c r="AKG23"/>
      <c r="AKH23"/>
      <c r="AKI23"/>
      <c r="AKJ23"/>
      <c r="AKK23"/>
      <c r="AKL23"/>
      <c r="AKM23"/>
      <c r="AKN23"/>
      <c r="AKO23"/>
      <c r="AKP23"/>
      <c r="AKQ23"/>
      <c r="AKR23"/>
      <c r="AKS23"/>
      <c r="AKT23"/>
      <c r="AKU23"/>
      <c r="AKV23"/>
      <c r="AKW23"/>
      <c r="AKX23"/>
      <c r="AKY23"/>
      <c r="AKZ23"/>
      <c r="ALA23"/>
      <c r="ALB23"/>
      <c r="ALC23"/>
      <c r="ALD23"/>
      <c r="ALE23"/>
      <c r="ALF23"/>
      <c r="ALG23"/>
      <c r="ALH23"/>
      <c r="ALI23"/>
      <c r="ALJ23"/>
      <c r="ALK23"/>
      <c r="ALL23"/>
      <c r="ALM23"/>
      <c r="ALN23"/>
      <c r="ALO23"/>
      <c r="ALP23"/>
      <c r="ALQ23"/>
      <c r="ALR23"/>
      <c r="ALS23"/>
      <c r="ALT23"/>
      <c r="ALU23"/>
      <c r="ALV23"/>
      <c r="ALW23"/>
      <c r="ALX23"/>
      <c r="ALY23"/>
      <c r="ALZ23"/>
      <c r="AMA23"/>
      <c r="AMB23"/>
      <c r="AMC23"/>
      <c r="AMD23"/>
      <c r="AME23"/>
      <c r="AMF23"/>
      <c r="AMG23"/>
      <c r="AMH23"/>
      <c r="AMI23"/>
      <c r="AMJ23"/>
      <c r="AMK23"/>
      <c r="AML23"/>
      <c r="AMM23"/>
      <c r="AMN23"/>
      <c r="AMO23"/>
      <c r="AMP23"/>
      <c r="AMQ23"/>
      <c r="AMR23"/>
      <c r="AMS23"/>
      <c r="AMT23"/>
      <c r="AMU23"/>
      <c r="AMV23"/>
      <c r="AMW23"/>
      <c r="AMX23"/>
      <c r="AMY23"/>
      <c r="AMZ23"/>
      <c r="ANA23"/>
      <c r="ANB23"/>
      <c r="ANC23"/>
      <c r="AND23"/>
      <c r="ANE23"/>
      <c r="ANF23"/>
      <c r="ANG23"/>
      <c r="ANH23"/>
      <c r="ANI23"/>
      <c r="ANJ23"/>
      <c r="ANK23"/>
      <c r="ANL23"/>
      <c r="ANM23"/>
      <c r="ANN23"/>
      <c r="ANO23"/>
      <c r="ANP23"/>
      <c r="ANQ23"/>
      <c r="ANR23"/>
      <c r="ANS23"/>
      <c r="ANT23"/>
      <c r="ANU23"/>
      <c r="ANV23"/>
      <c r="ANW23"/>
      <c r="ANX23"/>
      <c r="ANY23"/>
      <c r="ANZ23"/>
      <c r="AOA23"/>
      <c r="AOB23"/>
      <c r="AOC23"/>
      <c r="AOD23"/>
      <c r="AOE23"/>
      <c r="AOF23"/>
      <c r="AOG23"/>
      <c r="AOH23"/>
      <c r="AOI23"/>
      <c r="AOJ23"/>
      <c r="AOK23"/>
      <c r="AOL23"/>
      <c r="AOM23"/>
      <c r="AON23"/>
      <c r="AOO23"/>
      <c r="AOP23"/>
      <c r="AOQ23"/>
      <c r="AOR23"/>
      <c r="AOS23"/>
      <c r="AOT23"/>
      <c r="AOU23"/>
      <c r="AOV23"/>
      <c r="AOW23"/>
      <c r="AOX23"/>
      <c r="AOY23"/>
      <c r="AOZ23"/>
      <c r="APA23"/>
      <c r="APB23"/>
      <c r="APC23"/>
      <c r="APD23"/>
      <c r="APE23"/>
      <c r="APF23"/>
      <c r="APG23"/>
      <c r="APH23"/>
      <c r="API23"/>
      <c r="APJ23"/>
      <c r="APK23"/>
      <c r="APL23"/>
      <c r="APM23"/>
      <c r="APN23"/>
      <c r="APO23"/>
      <c r="APP23"/>
      <c r="APQ23"/>
      <c r="APR23"/>
      <c r="APS23"/>
      <c r="APT23"/>
      <c r="APU23"/>
      <c r="APV23"/>
      <c r="APW23"/>
      <c r="APX23"/>
      <c r="APY23"/>
      <c r="APZ23"/>
      <c r="AQA23"/>
      <c r="AQB23"/>
      <c r="AQC23"/>
      <c r="AQD23"/>
      <c r="AQE23"/>
      <c r="AQF23"/>
      <c r="AQG23"/>
      <c r="AQH23"/>
      <c r="AQI23"/>
      <c r="AQJ23"/>
      <c r="AQK23"/>
      <c r="AQL23"/>
      <c r="AQM23"/>
      <c r="AQN23"/>
      <c r="AQO23"/>
      <c r="AQP23"/>
      <c r="AQQ23"/>
      <c r="AQR23"/>
      <c r="AQS23"/>
      <c r="AQT23"/>
      <c r="AQU23"/>
      <c r="AQV23"/>
      <c r="AQW23"/>
      <c r="AQX23"/>
      <c r="AQY23"/>
      <c r="AQZ23"/>
      <c r="ARA23"/>
      <c r="ARB23"/>
      <c r="ARC23"/>
      <c r="ARD23"/>
      <c r="ARE23"/>
      <c r="ARF23"/>
      <c r="ARG23"/>
      <c r="ARH23"/>
      <c r="ARI23"/>
      <c r="ARJ23"/>
      <c r="ARK23"/>
      <c r="ARL23"/>
      <c r="ARM23"/>
      <c r="ARN23"/>
      <c r="ARO23"/>
      <c r="ARP23"/>
      <c r="ARQ23"/>
      <c r="ARR23"/>
      <c r="ARS23"/>
      <c r="ART23"/>
      <c r="ARU23"/>
      <c r="ARV23"/>
      <c r="ARW23"/>
      <c r="ARX23"/>
      <c r="ARY23"/>
      <c r="ARZ23"/>
      <c r="ASA23"/>
      <c r="ASB23"/>
      <c r="ASC23"/>
      <c r="ASD23"/>
      <c r="ASE23"/>
      <c r="ASF23"/>
      <c r="ASG23"/>
      <c r="ASH23"/>
      <c r="ASI23"/>
      <c r="ASJ23"/>
      <c r="ASK23"/>
      <c r="ASL23"/>
      <c r="ASM23"/>
      <c r="ASN23"/>
      <c r="ASO23"/>
      <c r="ASP23"/>
      <c r="ASQ23"/>
      <c r="ASR23"/>
      <c r="ASS23"/>
      <c r="AST23"/>
      <c r="ASU23"/>
      <c r="ASV23"/>
      <c r="ASW23"/>
      <c r="ASX23"/>
      <c r="ASY23"/>
      <c r="ASZ23"/>
      <c r="ATA23"/>
      <c r="ATB23"/>
      <c r="ATC23"/>
      <c r="ATD23"/>
      <c r="ATE23"/>
      <c r="ATF23"/>
      <c r="ATG23"/>
      <c r="ATH23"/>
      <c r="ATI23"/>
      <c r="ATJ23"/>
      <c r="ATK23"/>
      <c r="ATL23"/>
      <c r="ATM23"/>
      <c r="ATN23"/>
      <c r="ATO23"/>
      <c r="ATP23"/>
      <c r="ATQ23"/>
      <c r="ATR23"/>
      <c r="ATS23"/>
      <c r="ATT23"/>
      <c r="ATU23"/>
      <c r="ATV23"/>
      <c r="ATW23"/>
      <c r="ATX23"/>
      <c r="ATY23"/>
      <c r="ATZ23"/>
      <c r="AUA23"/>
      <c r="AUB23"/>
      <c r="AUC23"/>
      <c r="AUD23"/>
      <c r="AUE23"/>
      <c r="AUF23"/>
      <c r="AUG23"/>
      <c r="AUH23"/>
      <c r="AUI23"/>
      <c r="AUJ23"/>
      <c r="AUK23"/>
      <c r="AUL23"/>
      <c r="AUM23"/>
      <c r="AUN23"/>
      <c r="AUO23"/>
      <c r="AUP23"/>
      <c r="AUQ23"/>
      <c r="AUR23"/>
      <c r="AUS23"/>
      <c r="AUT23"/>
      <c r="AUU23"/>
      <c r="AUV23"/>
      <c r="AUW23"/>
      <c r="AUX23"/>
      <c r="AUY23"/>
      <c r="AUZ23"/>
      <c r="AVA23"/>
      <c r="AVB23"/>
      <c r="AVC23"/>
      <c r="AVD23"/>
      <c r="AVE23"/>
      <c r="AVF23"/>
      <c r="AVG23"/>
      <c r="AVH23"/>
      <c r="AVI23"/>
      <c r="AVJ23"/>
      <c r="AVK23"/>
      <c r="AVL23"/>
      <c r="AVM23"/>
      <c r="AVN23"/>
      <c r="AVO23"/>
      <c r="AVP23"/>
      <c r="AVQ23"/>
      <c r="AVR23"/>
      <c r="AVS23"/>
      <c r="AVT23"/>
      <c r="AVU23"/>
      <c r="AVV23"/>
      <c r="AVW23"/>
      <c r="AVX23"/>
      <c r="AVY23"/>
      <c r="AVZ23"/>
      <c r="AWA23"/>
      <c r="AWB23"/>
      <c r="AWC23"/>
      <c r="AWD23"/>
      <c r="AWE23"/>
      <c r="AWF23"/>
      <c r="AWG23"/>
      <c r="AWH23"/>
      <c r="AWI23"/>
      <c r="AWJ23"/>
      <c r="AWK23"/>
      <c r="AWL23"/>
      <c r="AWM23"/>
      <c r="AWN23"/>
      <c r="AWO23"/>
      <c r="AWP23"/>
      <c r="AWQ23"/>
      <c r="AWR23"/>
      <c r="AWS23"/>
    </row>
    <row r="24" spans="1:1293" s="31" customFormat="1" ht="30" x14ac:dyDescent="0.2">
      <c r="A24" s="99"/>
      <c r="B24" s="100">
        <v>63</v>
      </c>
      <c r="C24" s="101"/>
      <c r="D24" s="102" t="s">
        <v>21</v>
      </c>
      <c r="E24" s="201">
        <f t="shared" ref="E24:G25" si="16">E25</f>
        <v>154316</v>
      </c>
      <c r="F24" s="201">
        <f t="shared" si="16"/>
        <v>0</v>
      </c>
      <c r="G24" s="201">
        <f t="shared" si="16"/>
        <v>0</v>
      </c>
      <c r="H24" s="29">
        <f>G24/E24*100</f>
        <v>0</v>
      </c>
      <c r="I24" s="29" t="e">
        <f t="shared" si="14"/>
        <v>#DIV/0!</v>
      </c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  <c r="IN24"/>
      <c r="IO24"/>
      <c r="IP24"/>
      <c r="IQ24"/>
      <c r="IR24"/>
      <c r="IS24"/>
      <c r="IT24"/>
      <c r="IU24"/>
      <c r="IV24"/>
      <c r="IW24"/>
      <c r="IX24"/>
      <c r="IY24"/>
      <c r="IZ24"/>
      <c r="JA24"/>
      <c r="JB24"/>
      <c r="JC24"/>
      <c r="JD24"/>
      <c r="JE24"/>
      <c r="JF24"/>
      <c r="JG24"/>
      <c r="JH24"/>
      <c r="JI24"/>
      <c r="JJ24"/>
      <c r="JK24"/>
      <c r="JL24"/>
      <c r="JM24"/>
      <c r="JN24"/>
      <c r="JO24"/>
      <c r="JP24"/>
      <c r="JQ24"/>
      <c r="JR24"/>
      <c r="JS24"/>
      <c r="JT24"/>
      <c r="JU24"/>
      <c r="JV24"/>
      <c r="JW24"/>
      <c r="JX24"/>
      <c r="JY24"/>
      <c r="JZ24"/>
      <c r="KA24"/>
      <c r="KB24"/>
      <c r="KC24"/>
      <c r="KD24"/>
      <c r="KE24"/>
      <c r="KF24"/>
      <c r="KG24"/>
      <c r="KH24"/>
      <c r="KI24"/>
      <c r="KJ24"/>
      <c r="KK24"/>
      <c r="KL24"/>
      <c r="KM24"/>
      <c r="KN24"/>
      <c r="KO24"/>
      <c r="KP24"/>
      <c r="KQ24"/>
      <c r="KR24"/>
      <c r="KS24"/>
      <c r="KT24"/>
      <c r="KU24"/>
      <c r="KV24"/>
      <c r="KW24"/>
      <c r="KX24"/>
      <c r="KY24"/>
      <c r="KZ24"/>
      <c r="LA24"/>
      <c r="LB24"/>
      <c r="LC24"/>
      <c r="LD24"/>
      <c r="LE24"/>
      <c r="LF24"/>
      <c r="LG24"/>
      <c r="LH24"/>
      <c r="LI24"/>
      <c r="LJ24"/>
      <c r="LK24"/>
      <c r="LL24"/>
      <c r="LM24"/>
      <c r="LN24"/>
      <c r="LO24"/>
      <c r="LP24"/>
      <c r="LQ24"/>
      <c r="LR24"/>
      <c r="LS24"/>
      <c r="LT24"/>
      <c r="LU24"/>
      <c r="LV24"/>
      <c r="LW24"/>
      <c r="LX24"/>
      <c r="LY24"/>
      <c r="LZ24"/>
      <c r="MA24"/>
      <c r="MB24"/>
      <c r="MC24"/>
      <c r="MD24"/>
      <c r="ME24"/>
      <c r="MF24"/>
      <c r="MG24"/>
      <c r="MH24"/>
      <c r="MI24"/>
      <c r="MJ24"/>
      <c r="MK24"/>
      <c r="ML24"/>
      <c r="MM24"/>
      <c r="MN24"/>
      <c r="MO24"/>
      <c r="MP24"/>
      <c r="MQ24"/>
      <c r="MR24"/>
      <c r="MS24"/>
      <c r="MT24"/>
      <c r="MU24"/>
      <c r="MV24"/>
      <c r="MW24"/>
      <c r="MX24"/>
      <c r="MY24"/>
      <c r="MZ24"/>
      <c r="NA24"/>
      <c r="NB24"/>
      <c r="NC24"/>
      <c r="ND24"/>
      <c r="NE24"/>
      <c r="NF24"/>
      <c r="NG24"/>
      <c r="NH24"/>
      <c r="NI24"/>
      <c r="NJ24"/>
      <c r="NK24"/>
      <c r="NL24"/>
      <c r="NM24"/>
      <c r="NN24"/>
      <c r="NO24"/>
      <c r="NP24"/>
      <c r="NQ24"/>
      <c r="NR24"/>
      <c r="NS24"/>
      <c r="NT24"/>
      <c r="NU24"/>
      <c r="NV24"/>
      <c r="NW24"/>
      <c r="NX24"/>
      <c r="NY24"/>
      <c r="NZ24"/>
      <c r="OA24"/>
      <c r="OB24"/>
      <c r="OC24"/>
      <c r="OD24"/>
      <c r="OE24"/>
      <c r="OF24"/>
      <c r="OG24"/>
      <c r="OH24"/>
      <c r="OI24"/>
      <c r="OJ24"/>
      <c r="OK24"/>
      <c r="OL24"/>
      <c r="OM24"/>
      <c r="ON24"/>
      <c r="OO24"/>
      <c r="OP24"/>
      <c r="OQ24"/>
      <c r="OR24"/>
      <c r="OS24"/>
      <c r="OT24"/>
      <c r="OU24"/>
      <c r="OV24"/>
      <c r="OW24"/>
      <c r="OX24"/>
      <c r="OY24"/>
      <c r="OZ24"/>
      <c r="PA24"/>
      <c r="PB24"/>
      <c r="PC24"/>
      <c r="PD24"/>
      <c r="PE24"/>
      <c r="PF24"/>
      <c r="PG24"/>
      <c r="PH24"/>
      <c r="PI24"/>
      <c r="PJ24"/>
      <c r="PK24"/>
      <c r="PL24"/>
      <c r="PM24"/>
      <c r="PN24"/>
      <c r="PO24"/>
      <c r="PP24"/>
      <c r="PQ24"/>
      <c r="PR24"/>
      <c r="PS24"/>
      <c r="PT24"/>
      <c r="PU24"/>
      <c r="PV24"/>
      <c r="PW24"/>
      <c r="PX24"/>
      <c r="PY24"/>
      <c r="PZ24"/>
      <c r="QA24"/>
      <c r="QB24"/>
      <c r="QC24"/>
      <c r="QD24"/>
      <c r="QE24"/>
      <c r="QF24"/>
      <c r="QG24"/>
      <c r="QH24"/>
      <c r="QI24"/>
      <c r="QJ24"/>
      <c r="QK24"/>
      <c r="QL24"/>
      <c r="QM24"/>
      <c r="QN24"/>
      <c r="QO24"/>
      <c r="QP24"/>
      <c r="QQ24"/>
      <c r="QR24"/>
      <c r="QS24"/>
      <c r="QT24"/>
      <c r="QU24"/>
      <c r="QV24"/>
      <c r="QW24"/>
      <c r="QX24"/>
      <c r="QY24"/>
      <c r="QZ24"/>
      <c r="RA24"/>
      <c r="RB24"/>
      <c r="RC24"/>
      <c r="RD24"/>
      <c r="RE24"/>
      <c r="RF24"/>
      <c r="RG24"/>
      <c r="RH24"/>
      <c r="RI24"/>
      <c r="RJ24"/>
      <c r="RK24"/>
      <c r="RL24"/>
      <c r="RM24"/>
      <c r="RN24"/>
      <c r="RO24"/>
      <c r="RP24"/>
      <c r="RQ24"/>
      <c r="RR24"/>
      <c r="RS24"/>
      <c r="RT24"/>
      <c r="RU24"/>
      <c r="RV24"/>
      <c r="RW24"/>
      <c r="RX24"/>
      <c r="RY24"/>
      <c r="RZ24"/>
      <c r="SA24"/>
      <c r="SB24"/>
      <c r="SC24"/>
      <c r="SD24"/>
      <c r="SE24"/>
      <c r="SF24"/>
      <c r="SG24"/>
      <c r="SH24"/>
      <c r="SI24"/>
      <c r="SJ24"/>
      <c r="SK24"/>
      <c r="SL24"/>
      <c r="SM24"/>
      <c r="SN24"/>
      <c r="SO24"/>
      <c r="SP24"/>
      <c r="SQ24"/>
      <c r="SR24"/>
      <c r="SS24"/>
      <c r="ST24"/>
      <c r="SU24"/>
      <c r="SV24"/>
      <c r="SW24"/>
      <c r="SX24"/>
      <c r="SY24"/>
      <c r="SZ24"/>
      <c r="TA24"/>
      <c r="TB24"/>
      <c r="TC24"/>
      <c r="TD24"/>
      <c r="TE24"/>
      <c r="TF24"/>
      <c r="TG24"/>
      <c r="TH24"/>
      <c r="TI24"/>
      <c r="TJ24"/>
      <c r="TK24"/>
      <c r="TL24"/>
      <c r="TM24"/>
      <c r="TN24"/>
      <c r="TO24"/>
      <c r="TP24"/>
      <c r="TQ24"/>
      <c r="TR24"/>
      <c r="TS24"/>
      <c r="TT24"/>
      <c r="TU24"/>
      <c r="TV24"/>
      <c r="TW24"/>
      <c r="TX24"/>
      <c r="TY24"/>
      <c r="TZ24"/>
      <c r="UA24"/>
      <c r="UB24"/>
      <c r="UC24"/>
      <c r="UD24"/>
      <c r="UE24"/>
      <c r="UF24"/>
      <c r="UG24"/>
      <c r="UH24"/>
      <c r="UI24"/>
      <c r="UJ24"/>
      <c r="UK24"/>
      <c r="UL24"/>
      <c r="UM24"/>
      <c r="UN24"/>
      <c r="UO24"/>
      <c r="UP24"/>
      <c r="UQ24"/>
      <c r="UR24"/>
      <c r="US24"/>
      <c r="UT24"/>
      <c r="UU24"/>
      <c r="UV24"/>
      <c r="UW24"/>
      <c r="UX24"/>
      <c r="UY24"/>
      <c r="UZ24"/>
      <c r="VA24"/>
      <c r="VB24"/>
      <c r="VC24"/>
      <c r="VD24"/>
      <c r="VE24"/>
      <c r="VF24"/>
      <c r="VG24"/>
      <c r="VH24"/>
      <c r="VI24"/>
      <c r="VJ24"/>
      <c r="VK24"/>
      <c r="VL24"/>
      <c r="VM24"/>
      <c r="VN24"/>
      <c r="VO24"/>
      <c r="VP24"/>
      <c r="VQ24"/>
      <c r="VR24"/>
      <c r="VS24"/>
      <c r="VT24"/>
      <c r="VU24"/>
      <c r="VV24"/>
      <c r="VW24"/>
      <c r="VX24"/>
      <c r="VY24"/>
      <c r="VZ24"/>
      <c r="WA24"/>
      <c r="WB24"/>
      <c r="WC24"/>
      <c r="WD24"/>
      <c r="WE24"/>
      <c r="WF24"/>
      <c r="WG24"/>
      <c r="WH24"/>
      <c r="WI24"/>
      <c r="WJ24"/>
      <c r="WK24"/>
      <c r="WL24"/>
      <c r="WM24"/>
      <c r="WN24"/>
      <c r="WO24"/>
      <c r="WP24"/>
      <c r="WQ24"/>
      <c r="WR24"/>
      <c r="WS24"/>
      <c r="WT24"/>
      <c r="WU24"/>
      <c r="WV24"/>
      <c r="WW24"/>
      <c r="WX24"/>
      <c r="WY24"/>
      <c r="WZ24"/>
      <c r="XA24"/>
      <c r="XB24"/>
      <c r="XC24"/>
      <c r="XD24"/>
      <c r="XE24"/>
      <c r="XF24"/>
      <c r="XG24"/>
      <c r="XH24"/>
      <c r="XI24"/>
      <c r="XJ24"/>
      <c r="XK24"/>
      <c r="XL24"/>
      <c r="XM24"/>
      <c r="XN24"/>
      <c r="XO24"/>
      <c r="XP24"/>
      <c r="XQ24"/>
      <c r="XR24"/>
      <c r="XS24"/>
      <c r="XT24"/>
      <c r="XU24"/>
      <c r="XV24"/>
      <c r="XW24"/>
      <c r="XX24"/>
      <c r="XY24"/>
      <c r="XZ24"/>
      <c r="YA24"/>
      <c r="YB24"/>
      <c r="YC24"/>
      <c r="YD24"/>
      <c r="YE24"/>
      <c r="YF24"/>
      <c r="YG24"/>
      <c r="YH24"/>
      <c r="YI24"/>
      <c r="YJ24"/>
      <c r="YK24"/>
      <c r="YL24"/>
      <c r="YM24"/>
      <c r="YN24"/>
      <c r="YO24"/>
      <c r="YP24"/>
      <c r="YQ24"/>
      <c r="YR24"/>
      <c r="YS24"/>
      <c r="YT24"/>
      <c r="YU24"/>
      <c r="YV24"/>
      <c r="YW24"/>
      <c r="YX24"/>
      <c r="YY24"/>
      <c r="YZ24"/>
      <c r="ZA24"/>
      <c r="ZB24"/>
      <c r="ZC24"/>
      <c r="ZD24"/>
      <c r="ZE24"/>
      <c r="ZF24"/>
      <c r="ZG24"/>
      <c r="ZH24"/>
      <c r="ZI24"/>
      <c r="ZJ24"/>
      <c r="ZK24"/>
      <c r="ZL24"/>
      <c r="ZM24"/>
      <c r="ZN24"/>
      <c r="ZO24"/>
      <c r="ZP24"/>
      <c r="ZQ24"/>
      <c r="ZR24"/>
      <c r="ZS24"/>
      <c r="ZT24"/>
      <c r="ZU24"/>
      <c r="ZV24"/>
      <c r="ZW24"/>
      <c r="ZX24"/>
      <c r="ZY24"/>
      <c r="ZZ24"/>
      <c r="AAA24"/>
      <c r="AAB24"/>
      <c r="AAC24"/>
      <c r="AAD24"/>
      <c r="AAE24"/>
      <c r="AAF24"/>
      <c r="AAG24"/>
      <c r="AAH24"/>
      <c r="AAI24"/>
      <c r="AAJ24"/>
      <c r="AAK24"/>
      <c r="AAL24"/>
      <c r="AAM24"/>
      <c r="AAN24"/>
      <c r="AAO24"/>
      <c r="AAP24"/>
      <c r="AAQ24"/>
      <c r="AAR24"/>
      <c r="AAS24"/>
      <c r="AAT24"/>
      <c r="AAU24"/>
      <c r="AAV24"/>
      <c r="AAW24"/>
      <c r="AAX24"/>
      <c r="AAY24"/>
      <c r="AAZ24"/>
      <c r="ABA24"/>
      <c r="ABB24"/>
      <c r="ABC24"/>
      <c r="ABD24"/>
      <c r="ABE24"/>
      <c r="ABF24"/>
      <c r="ABG24"/>
      <c r="ABH24"/>
      <c r="ABI24"/>
      <c r="ABJ24"/>
      <c r="ABK24"/>
      <c r="ABL24"/>
      <c r="ABM24"/>
      <c r="ABN24"/>
      <c r="ABO24"/>
      <c r="ABP24"/>
      <c r="ABQ24"/>
      <c r="ABR24"/>
      <c r="ABS24"/>
      <c r="ABT24"/>
      <c r="ABU24"/>
      <c r="ABV24"/>
      <c r="ABW24"/>
      <c r="ABX24"/>
      <c r="ABY24"/>
      <c r="ABZ24"/>
      <c r="ACA24"/>
      <c r="ACB24"/>
      <c r="ACC24"/>
      <c r="ACD24"/>
      <c r="ACE24"/>
      <c r="ACF24"/>
      <c r="ACG24"/>
      <c r="ACH24"/>
      <c r="ACI24"/>
      <c r="ACJ24"/>
      <c r="ACK24"/>
      <c r="ACL24"/>
      <c r="ACM24"/>
      <c r="ACN24"/>
      <c r="ACO24"/>
      <c r="ACP24"/>
      <c r="ACQ24"/>
      <c r="ACR24"/>
      <c r="ACS24"/>
      <c r="ACT24"/>
      <c r="ACU24"/>
      <c r="ACV24"/>
      <c r="ACW24"/>
      <c r="ACX24"/>
      <c r="ACY24"/>
      <c r="ACZ24"/>
      <c r="ADA24"/>
      <c r="ADB24"/>
      <c r="ADC24"/>
      <c r="ADD24"/>
      <c r="ADE24"/>
      <c r="ADF24"/>
      <c r="ADG24"/>
      <c r="ADH24"/>
      <c r="ADI24"/>
      <c r="ADJ24"/>
      <c r="ADK24"/>
      <c r="ADL24"/>
      <c r="ADM24"/>
      <c r="ADN24"/>
      <c r="ADO24"/>
      <c r="ADP24"/>
      <c r="ADQ24"/>
      <c r="ADR24"/>
      <c r="ADS24"/>
      <c r="ADT24"/>
      <c r="ADU24"/>
      <c r="ADV24"/>
      <c r="ADW24"/>
      <c r="ADX24"/>
      <c r="ADY24"/>
      <c r="ADZ24"/>
      <c r="AEA24"/>
      <c r="AEB24"/>
      <c r="AEC24"/>
      <c r="AED24"/>
      <c r="AEE24"/>
      <c r="AEF24"/>
      <c r="AEG24"/>
      <c r="AEH24"/>
      <c r="AEI24"/>
      <c r="AEJ24"/>
      <c r="AEK24"/>
      <c r="AEL24"/>
      <c r="AEM24"/>
      <c r="AEN24"/>
      <c r="AEO24"/>
      <c r="AEP24"/>
      <c r="AEQ24"/>
      <c r="AER24"/>
      <c r="AES24"/>
      <c r="AET24"/>
      <c r="AEU24"/>
      <c r="AEV24"/>
      <c r="AEW24"/>
      <c r="AEX24"/>
      <c r="AEY24"/>
      <c r="AEZ24"/>
      <c r="AFA24"/>
      <c r="AFB24"/>
      <c r="AFC24"/>
      <c r="AFD24"/>
      <c r="AFE24"/>
      <c r="AFF24"/>
      <c r="AFG24"/>
      <c r="AFH24"/>
      <c r="AFI24"/>
      <c r="AFJ24"/>
      <c r="AFK24"/>
      <c r="AFL24"/>
      <c r="AFM24"/>
      <c r="AFN24"/>
      <c r="AFO24"/>
      <c r="AFP24"/>
      <c r="AFQ24"/>
      <c r="AFR24"/>
      <c r="AFS24"/>
      <c r="AFT24"/>
      <c r="AFU24"/>
      <c r="AFV24"/>
      <c r="AFW24"/>
      <c r="AFX24"/>
      <c r="AFY24"/>
      <c r="AFZ24"/>
      <c r="AGA24"/>
      <c r="AGB24"/>
      <c r="AGC24"/>
      <c r="AGD24"/>
      <c r="AGE24"/>
      <c r="AGF24"/>
      <c r="AGG24"/>
      <c r="AGH24"/>
      <c r="AGI24"/>
      <c r="AGJ24"/>
      <c r="AGK24"/>
      <c r="AGL24"/>
      <c r="AGM24"/>
      <c r="AGN24"/>
      <c r="AGO24"/>
      <c r="AGP24"/>
      <c r="AGQ24"/>
      <c r="AGR24"/>
      <c r="AGS24"/>
      <c r="AGT24"/>
      <c r="AGU24"/>
      <c r="AGV24"/>
      <c r="AGW24"/>
      <c r="AGX24"/>
      <c r="AGY24"/>
      <c r="AGZ24"/>
      <c r="AHA24"/>
      <c r="AHB24"/>
      <c r="AHC24"/>
      <c r="AHD24"/>
      <c r="AHE24"/>
      <c r="AHF24"/>
      <c r="AHG24"/>
      <c r="AHH24"/>
      <c r="AHI24"/>
      <c r="AHJ24"/>
      <c r="AHK24"/>
      <c r="AHL24"/>
      <c r="AHM24"/>
      <c r="AHN24"/>
      <c r="AHO24"/>
      <c r="AHP24"/>
      <c r="AHQ24"/>
      <c r="AHR24"/>
      <c r="AHS24"/>
      <c r="AHT24"/>
      <c r="AHU24"/>
      <c r="AHV24"/>
      <c r="AHW24"/>
      <c r="AHX24"/>
      <c r="AHY24"/>
      <c r="AHZ24"/>
      <c r="AIA24"/>
      <c r="AIB24"/>
      <c r="AIC24"/>
      <c r="AID24"/>
      <c r="AIE24"/>
      <c r="AIF24"/>
      <c r="AIG24"/>
      <c r="AIH24"/>
      <c r="AII24"/>
      <c r="AIJ24"/>
      <c r="AIK24"/>
      <c r="AIL24"/>
      <c r="AIM24"/>
      <c r="AIN24"/>
      <c r="AIO24"/>
      <c r="AIP24"/>
      <c r="AIQ24"/>
      <c r="AIR24"/>
      <c r="AIS24"/>
      <c r="AIT24"/>
      <c r="AIU24"/>
      <c r="AIV24"/>
      <c r="AIW24"/>
      <c r="AIX24"/>
      <c r="AIY24"/>
      <c r="AIZ24"/>
      <c r="AJA24"/>
      <c r="AJB24"/>
      <c r="AJC24"/>
      <c r="AJD24"/>
      <c r="AJE24"/>
      <c r="AJF24"/>
      <c r="AJG24"/>
      <c r="AJH24"/>
      <c r="AJI24"/>
      <c r="AJJ24"/>
      <c r="AJK24"/>
      <c r="AJL24"/>
      <c r="AJM24"/>
      <c r="AJN24"/>
      <c r="AJO24"/>
      <c r="AJP24"/>
      <c r="AJQ24"/>
      <c r="AJR24"/>
      <c r="AJS24"/>
      <c r="AJT24"/>
      <c r="AJU24"/>
      <c r="AJV24"/>
      <c r="AJW24"/>
      <c r="AJX24"/>
      <c r="AJY24"/>
      <c r="AJZ24"/>
      <c r="AKA24"/>
      <c r="AKB24"/>
      <c r="AKC24"/>
      <c r="AKD24"/>
      <c r="AKE24"/>
      <c r="AKF24"/>
      <c r="AKG24"/>
      <c r="AKH24"/>
      <c r="AKI24"/>
      <c r="AKJ24"/>
      <c r="AKK24"/>
      <c r="AKL24"/>
      <c r="AKM24"/>
      <c r="AKN24"/>
      <c r="AKO24"/>
      <c r="AKP24"/>
      <c r="AKQ24"/>
      <c r="AKR24"/>
      <c r="AKS24"/>
      <c r="AKT24"/>
      <c r="AKU24"/>
      <c r="AKV24"/>
      <c r="AKW24"/>
      <c r="AKX24"/>
      <c r="AKY24"/>
      <c r="AKZ24"/>
      <c r="ALA24"/>
      <c r="ALB24"/>
      <c r="ALC24"/>
      <c r="ALD24"/>
      <c r="ALE24"/>
      <c r="ALF24"/>
      <c r="ALG24"/>
      <c r="ALH24"/>
      <c r="ALI24"/>
      <c r="ALJ24"/>
      <c r="ALK24"/>
      <c r="ALL24"/>
      <c r="ALM24"/>
      <c r="ALN24"/>
      <c r="ALO24"/>
      <c r="ALP24"/>
      <c r="ALQ24"/>
      <c r="ALR24"/>
      <c r="ALS24"/>
      <c r="ALT24"/>
      <c r="ALU24"/>
      <c r="ALV24"/>
      <c r="ALW24"/>
      <c r="ALX24"/>
      <c r="ALY24"/>
      <c r="ALZ24"/>
      <c r="AMA24"/>
      <c r="AMB24"/>
      <c r="AMC24"/>
      <c r="AMD24"/>
      <c r="AME24"/>
      <c r="AMF24"/>
      <c r="AMG24"/>
      <c r="AMH24"/>
      <c r="AMI24"/>
      <c r="AMJ24"/>
      <c r="AMK24"/>
      <c r="AML24"/>
      <c r="AMM24"/>
      <c r="AMN24"/>
      <c r="AMO24"/>
      <c r="AMP24"/>
      <c r="AMQ24"/>
      <c r="AMR24"/>
      <c r="AMS24"/>
      <c r="AMT24"/>
      <c r="AMU24"/>
      <c r="AMV24"/>
      <c r="AMW24"/>
      <c r="AMX24"/>
      <c r="AMY24"/>
      <c r="AMZ24"/>
      <c r="ANA24"/>
      <c r="ANB24"/>
      <c r="ANC24"/>
      <c r="AND24"/>
      <c r="ANE24"/>
      <c r="ANF24"/>
      <c r="ANG24"/>
      <c r="ANH24"/>
      <c r="ANI24"/>
      <c r="ANJ24"/>
      <c r="ANK24"/>
      <c r="ANL24"/>
      <c r="ANM24"/>
      <c r="ANN24"/>
      <c r="ANO24"/>
      <c r="ANP24"/>
      <c r="ANQ24"/>
      <c r="ANR24"/>
      <c r="ANS24"/>
      <c r="ANT24"/>
      <c r="ANU24"/>
      <c r="ANV24"/>
      <c r="ANW24"/>
      <c r="ANX24"/>
      <c r="ANY24"/>
      <c r="ANZ24"/>
      <c r="AOA24"/>
      <c r="AOB24"/>
      <c r="AOC24"/>
      <c r="AOD24"/>
      <c r="AOE24"/>
      <c r="AOF24"/>
      <c r="AOG24"/>
      <c r="AOH24"/>
      <c r="AOI24"/>
      <c r="AOJ24"/>
      <c r="AOK24"/>
      <c r="AOL24"/>
      <c r="AOM24"/>
      <c r="AON24"/>
      <c r="AOO24"/>
      <c r="AOP24"/>
      <c r="AOQ24"/>
      <c r="AOR24"/>
      <c r="AOS24"/>
      <c r="AOT24"/>
      <c r="AOU24"/>
      <c r="AOV24"/>
      <c r="AOW24"/>
      <c r="AOX24"/>
      <c r="AOY24"/>
      <c r="AOZ24"/>
      <c r="APA24"/>
      <c r="APB24"/>
      <c r="APC24"/>
      <c r="APD24"/>
      <c r="APE24"/>
      <c r="APF24"/>
      <c r="APG24"/>
      <c r="APH24"/>
      <c r="API24"/>
      <c r="APJ24"/>
      <c r="APK24"/>
      <c r="APL24"/>
      <c r="APM24"/>
      <c r="APN24"/>
      <c r="APO24"/>
      <c r="APP24"/>
      <c r="APQ24"/>
      <c r="APR24"/>
      <c r="APS24"/>
      <c r="APT24"/>
      <c r="APU24"/>
      <c r="APV24"/>
      <c r="APW24"/>
      <c r="APX24"/>
      <c r="APY24"/>
      <c r="APZ24"/>
      <c r="AQA24"/>
      <c r="AQB24"/>
      <c r="AQC24"/>
      <c r="AQD24"/>
      <c r="AQE24"/>
      <c r="AQF24"/>
      <c r="AQG24"/>
      <c r="AQH24"/>
      <c r="AQI24"/>
      <c r="AQJ24"/>
      <c r="AQK24"/>
      <c r="AQL24"/>
      <c r="AQM24"/>
      <c r="AQN24"/>
      <c r="AQO24"/>
      <c r="AQP24"/>
      <c r="AQQ24"/>
      <c r="AQR24"/>
      <c r="AQS24"/>
      <c r="AQT24"/>
      <c r="AQU24"/>
      <c r="AQV24"/>
      <c r="AQW24"/>
      <c r="AQX24"/>
      <c r="AQY24"/>
      <c r="AQZ24"/>
      <c r="ARA24"/>
      <c r="ARB24"/>
      <c r="ARC24"/>
      <c r="ARD24"/>
      <c r="ARE24"/>
      <c r="ARF24"/>
      <c r="ARG24"/>
      <c r="ARH24"/>
      <c r="ARI24"/>
      <c r="ARJ24"/>
      <c r="ARK24"/>
      <c r="ARL24"/>
      <c r="ARM24"/>
      <c r="ARN24"/>
      <c r="ARO24"/>
      <c r="ARP24"/>
      <c r="ARQ24"/>
      <c r="ARR24"/>
      <c r="ARS24"/>
      <c r="ART24"/>
      <c r="ARU24"/>
      <c r="ARV24"/>
      <c r="ARW24"/>
      <c r="ARX24"/>
      <c r="ARY24"/>
      <c r="ARZ24"/>
      <c r="ASA24"/>
      <c r="ASB24"/>
      <c r="ASC24"/>
      <c r="ASD24"/>
      <c r="ASE24"/>
      <c r="ASF24"/>
      <c r="ASG24"/>
      <c r="ASH24"/>
      <c r="ASI24"/>
      <c r="ASJ24"/>
      <c r="ASK24"/>
      <c r="ASL24"/>
      <c r="ASM24"/>
      <c r="ASN24"/>
      <c r="ASO24"/>
      <c r="ASP24"/>
      <c r="ASQ24"/>
      <c r="ASR24"/>
      <c r="ASS24"/>
      <c r="AST24"/>
      <c r="ASU24"/>
      <c r="ASV24"/>
      <c r="ASW24"/>
      <c r="ASX24"/>
      <c r="ASY24"/>
      <c r="ASZ24"/>
      <c r="ATA24"/>
      <c r="ATB24"/>
      <c r="ATC24"/>
      <c r="ATD24"/>
      <c r="ATE24"/>
      <c r="ATF24"/>
      <c r="ATG24"/>
      <c r="ATH24"/>
      <c r="ATI24"/>
      <c r="ATJ24"/>
      <c r="ATK24"/>
      <c r="ATL24"/>
      <c r="ATM24"/>
      <c r="ATN24"/>
      <c r="ATO24"/>
      <c r="ATP24"/>
      <c r="ATQ24"/>
      <c r="ATR24"/>
      <c r="ATS24"/>
      <c r="ATT24"/>
      <c r="ATU24"/>
      <c r="ATV24"/>
      <c r="ATW24"/>
      <c r="ATX24"/>
      <c r="ATY24"/>
      <c r="ATZ24"/>
      <c r="AUA24"/>
      <c r="AUB24"/>
      <c r="AUC24"/>
      <c r="AUD24"/>
      <c r="AUE24"/>
      <c r="AUF24"/>
      <c r="AUG24"/>
      <c r="AUH24"/>
      <c r="AUI24"/>
      <c r="AUJ24"/>
      <c r="AUK24"/>
      <c r="AUL24"/>
      <c r="AUM24"/>
      <c r="AUN24"/>
      <c r="AUO24"/>
      <c r="AUP24"/>
      <c r="AUQ24"/>
      <c r="AUR24"/>
      <c r="AUS24"/>
      <c r="AUT24"/>
      <c r="AUU24"/>
      <c r="AUV24"/>
      <c r="AUW24"/>
      <c r="AUX24"/>
      <c r="AUY24"/>
      <c r="AUZ24"/>
      <c r="AVA24"/>
      <c r="AVB24"/>
      <c r="AVC24"/>
      <c r="AVD24"/>
      <c r="AVE24"/>
      <c r="AVF24"/>
      <c r="AVG24"/>
      <c r="AVH24"/>
      <c r="AVI24"/>
      <c r="AVJ24"/>
      <c r="AVK24"/>
      <c r="AVL24"/>
      <c r="AVM24"/>
      <c r="AVN24"/>
      <c r="AVO24"/>
      <c r="AVP24"/>
      <c r="AVQ24"/>
      <c r="AVR24"/>
      <c r="AVS24"/>
      <c r="AVT24"/>
      <c r="AVU24"/>
      <c r="AVV24"/>
      <c r="AVW24"/>
      <c r="AVX24"/>
      <c r="AVY24"/>
      <c r="AVZ24"/>
      <c r="AWA24"/>
      <c r="AWB24"/>
      <c r="AWC24"/>
      <c r="AWD24"/>
      <c r="AWE24"/>
      <c r="AWF24"/>
      <c r="AWG24"/>
      <c r="AWH24"/>
      <c r="AWI24"/>
      <c r="AWJ24"/>
      <c r="AWK24"/>
      <c r="AWL24"/>
      <c r="AWM24"/>
      <c r="AWN24"/>
      <c r="AWO24"/>
      <c r="AWP24"/>
      <c r="AWQ24"/>
      <c r="AWR24"/>
      <c r="AWS24"/>
    </row>
    <row r="25" spans="1:1293" s="31" customFormat="1" x14ac:dyDescent="0.2">
      <c r="A25" s="99"/>
      <c r="B25" s="100" t="s">
        <v>227</v>
      </c>
      <c r="C25" s="101"/>
      <c r="D25" s="102" t="s">
        <v>228</v>
      </c>
      <c r="E25" s="201">
        <f t="shared" si="16"/>
        <v>154316</v>
      </c>
      <c r="F25" s="201">
        <f t="shared" si="16"/>
        <v>0</v>
      </c>
      <c r="G25" s="201">
        <f t="shared" si="16"/>
        <v>0</v>
      </c>
      <c r="H25" s="29">
        <f t="shared" ref="H25:H27" si="17">G25/E25*100</f>
        <v>0</v>
      </c>
      <c r="I25" s="29" t="e">
        <f t="shared" ref="I25:I28" si="18">SUM(G25/F25*100)</f>
        <v>#DIV/0!</v>
      </c>
      <c r="J25"/>
      <c r="K25"/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  <c r="GG25"/>
      <c r="GH25"/>
      <c r="GI25"/>
      <c r="GJ25"/>
      <c r="GK25"/>
      <c r="GL25"/>
      <c r="GM25"/>
      <c r="GN25"/>
      <c r="GO25"/>
      <c r="GP25"/>
      <c r="GQ25"/>
      <c r="GR25"/>
      <c r="GS25"/>
      <c r="GT25"/>
      <c r="GU25"/>
      <c r="GV25"/>
      <c r="GW25"/>
      <c r="GX25"/>
      <c r="GY25"/>
      <c r="GZ25"/>
      <c r="HA25"/>
      <c r="HB25"/>
      <c r="HC25"/>
      <c r="HD25"/>
      <c r="HE25"/>
      <c r="HF25"/>
      <c r="HG25"/>
      <c r="HH25"/>
      <c r="HI25"/>
      <c r="HJ25"/>
      <c r="HK25"/>
      <c r="HL25"/>
      <c r="HM25"/>
      <c r="HN25"/>
      <c r="HO25"/>
      <c r="HP25"/>
      <c r="HQ25"/>
      <c r="HR25"/>
      <c r="HS25"/>
      <c r="HT25"/>
      <c r="HU25"/>
      <c r="HV25"/>
      <c r="HW25"/>
      <c r="HX25"/>
      <c r="HY25"/>
      <c r="HZ25"/>
      <c r="IA25"/>
      <c r="IB25"/>
      <c r="IC25"/>
      <c r="ID25"/>
      <c r="IE25"/>
      <c r="IF25"/>
      <c r="IG25"/>
      <c r="IH25"/>
      <c r="II25"/>
      <c r="IJ25"/>
      <c r="IK25"/>
      <c r="IL25"/>
      <c r="IM25"/>
      <c r="IN25"/>
      <c r="IO25"/>
      <c r="IP25"/>
      <c r="IQ25"/>
      <c r="IR25"/>
      <c r="IS25"/>
      <c r="IT25"/>
      <c r="IU25"/>
      <c r="IV25"/>
      <c r="IW25"/>
      <c r="IX25"/>
      <c r="IY25"/>
      <c r="IZ25"/>
      <c r="JA25"/>
      <c r="JB25"/>
      <c r="JC25"/>
      <c r="JD25"/>
      <c r="JE25"/>
      <c r="JF25"/>
      <c r="JG25"/>
      <c r="JH25"/>
      <c r="JI25"/>
      <c r="JJ25"/>
      <c r="JK25"/>
      <c r="JL25"/>
      <c r="JM25"/>
      <c r="JN25"/>
      <c r="JO25"/>
      <c r="JP25"/>
      <c r="JQ25"/>
      <c r="JR25"/>
      <c r="JS25"/>
      <c r="JT25"/>
      <c r="JU25"/>
      <c r="JV25"/>
      <c r="JW25"/>
      <c r="JX25"/>
      <c r="JY25"/>
      <c r="JZ25"/>
      <c r="KA25"/>
      <c r="KB25"/>
      <c r="KC25"/>
      <c r="KD25"/>
      <c r="KE25"/>
      <c r="KF25"/>
      <c r="KG25"/>
      <c r="KH25"/>
      <c r="KI25"/>
      <c r="KJ25"/>
      <c r="KK25"/>
      <c r="KL25"/>
      <c r="KM25"/>
      <c r="KN25"/>
      <c r="KO25"/>
      <c r="KP25"/>
      <c r="KQ25"/>
      <c r="KR25"/>
      <c r="KS25"/>
      <c r="KT25"/>
      <c r="KU25"/>
      <c r="KV25"/>
      <c r="KW25"/>
      <c r="KX25"/>
      <c r="KY25"/>
      <c r="KZ25"/>
      <c r="LA25"/>
      <c r="LB25"/>
      <c r="LC25"/>
      <c r="LD25"/>
      <c r="LE25"/>
      <c r="LF25"/>
      <c r="LG25"/>
      <c r="LH25"/>
      <c r="LI25"/>
      <c r="LJ25"/>
      <c r="LK25"/>
      <c r="LL25"/>
      <c r="LM25"/>
      <c r="LN25"/>
      <c r="LO25"/>
      <c r="LP25"/>
      <c r="LQ25"/>
      <c r="LR25"/>
      <c r="LS25"/>
      <c r="LT25"/>
      <c r="LU25"/>
      <c r="LV25"/>
      <c r="LW25"/>
      <c r="LX25"/>
      <c r="LY25"/>
      <c r="LZ25"/>
      <c r="MA25"/>
      <c r="MB25"/>
      <c r="MC25"/>
      <c r="MD25"/>
      <c r="ME25"/>
      <c r="MF25"/>
      <c r="MG25"/>
      <c r="MH25"/>
      <c r="MI25"/>
      <c r="MJ25"/>
      <c r="MK25"/>
      <c r="ML25"/>
      <c r="MM25"/>
      <c r="MN25"/>
      <c r="MO25"/>
      <c r="MP25"/>
      <c r="MQ25"/>
      <c r="MR25"/>
      <c r="MS25"/>
      <c r="MT25"/>
      <c r="MU25"/>
      <c r="MV25"/>
      <c r="MW25"/>
      <c r="MX25"/>
      <c r="MY25"/>
      <c r="MZ25"/>
      <c r="NA25"/>
      <c r="NB25"/>
      <c r="NC25"/>
      <c r="ND25"/>
      <c r="NE25"/>
      <c r="NF25"/>
      <c r="NG25"/>
      <c r="NH25"/>
      <c r="NI25"/>
      <c r="NJ25"/>
      <c r="NK25"/>
      <c r="NL25"/>
      <c r="NM25"/>
      <c r="NN25"/>
      <c r="NO25"/>
      <c r="NP25"/>
      <c r="NQ25"/>
      <c r="NR25"/>
      <c r="NS25"/>
      <c r="NT25"/>
      <c r="NU25"/>
      <c r="NV25"/>
      <c r="NW25"/>
      <c r="NX25"/>
      <c r="NY25"/>
      <c r="NZ25"/>
      <c r="OA25"/>
      <c r="OB25"/>
      <c r="OC25"/>
      <c r="OD25"/>
      <c r="OE25"/>
      <c r="OF25"/>
      <c r="OG25"/>
      <c r="OH25"/>
      <c r="OI25"/>
      <c r="OJ25"/>
      <c r="OK25"/>
      <c r="OL25"/>
      <c r="OM25"/>
      <c r="ON25"/>
      <c r="OO25"/>
      <c r="OP25"/>
      <c r="OQ25"/>
      <c r="OR25"/>
      <c r="OS25"/>
      <c r="OT25"/>
      <c r="OU25"/>
      <c r="OV25"/>
      <c r="OW25"/>
      <c r="OX25"/>
      <c r="OY25"/>
      <c r="OZ25"/>
      <c r="PA25"/>
      <c r="PB25"/>
      <c r="PC25"/>
      <c r="PD25"/>
      <c r="PE25"/>
      <c r="PF25"/>
      <c r="PG25"/>
      <c r="PH25"/>
      <c r="PI25"/>
      <c r="PJ25"/>
      <c r="PK25"/>
      <c r="PL25"/>
      <c r="PM25"/>
      <c r="PN25"/>
      <c r="PO25"/>
      <c r="PP25"/>
      <c r="PQ25"/>
      <c r="PR25"/>
      <c r="PS25"/>
      <c r="PT25"/>
      <c r="PU25"/>
      <c r="PV25"/>
      <c r="PW25"/>
      <c r="PX25"/>
      <c r="PY25"/>
      <c r="PZ25"/>
      <c r="QA25"/>
      <c r="QB25"/>
      <c r="QC25"/>
      <c r="QD25"/>
      <c r="QE25"/>
      <c r="QF25"/>
      <c r="QG25"/>
      <c r="QH25"/>
      <c r="QI25"/>
      <c r="QJ25"/>
      <c r="QK25"/>
      <c r="QL25"/>
      <c r="QM25"/>
      <c r="QN25"/>
      <c r="QO25"/>
      <c r="QP25"/>
      <c r="QQ25"/>
      <c r="QR25"/>
      <c r="QS25"/>
      <c r="QT25"/>
      <c r="QU25"/>
      <c r="QV25"/>
      <c r="QW25"/>
      <c r="QX25"/>
      <c r="QY25"/>
      <c r="QZ25"/>
      <c r="RA25"/>
      <c r="RB25"/>
      <c r="RC25"/>
      <c r="RD25"/>
      <c r="RE25"/>
      <c r="RF25"/>
      <c r="RG25"/>
      <c r="RH25"/>
      <c r="RI25"/>
      <c r="RJ25"/>
      <c r="RK25"/>
      <c r="RL25"/>
      <c r="RM25"/>
      <c r="RN25"/>
      <c r="RO25"/>
      <c r="RP25"/>
      <c r="RQ25"/>
      <c r="RR25"/>
      <c r="RS25"/>
      <c r="RT25"/>
      <c r="RU25"/>
      <c r="RV25"/>
      <c r="RW25"/>
      <c r="RX25"/>
      <c r="RY25"/>
      <c r="RZ25"/>
      <c r="SA25"/>
      <c r="SB25"/>
      <c r="SC25"/>
      <c r="SD25"/>
      <c r="SE25"/>
      <c r="SF25"/>
      <c r="SG25"/>
      <c r="SH25"/>
      <c r="SI25"/>
      <c r="SJ25"/>
      <c r="SK25"/>
      <c r="SL25"/>
      <c r="SM25"/>
      <c r="SN25"/>
      <c r="SO25"/>
      <c r="SP25"/>
      <c r="SQ25"/>
      <c r="SR25"/>
      <c r="SS25"/>
      <c r="ST25"/>
      <c r="SU25"/>
      <c r="SV25"/>
      <c r="SW25"/>
      <c r="SX25"/>
      <c r="SY25"/>
      <c r="SZ25"/>
      <c r="TA25"/>
      <c r="TB25"/>
      <c r="TC25"/>
      <c r="TD25"/>
      <c r="TE25"/>
      <c r="TF25"/>
      <c r="TG25"/>
      <c r="TH25"/>
      <c r="TI25"/>
      <c r="TJ25"/>
      <c r="TK25"/>
      <c r="TL25"/>
      <c r="TM25"/>
      <c r="TN25"/>
      <c r="TO25"/>
      <c r="TP25"/>
      <c r="TQ25"/>
      <c r="TR25"/>
      <c r="TS25"/>
      <c r="TT25"/>
      <c r="TU25"/>
      <c r="TV25"/>
      <c r="TW25"/>
      <c r="TX25"/>
      <c r="TY25"/>
      <c r="TZ25"/>
      <c r="UA25"/>
      <c r="UB25"/>
      <c r="UC25"/>
      <c r="UD25"/>
      <c r="UE25"/>
      <c r="UF25"/>
      <c r="UG25"/>
      <c r="UH25"/>
      <c r="UI25"/>
      <c r="UJ25"/>
      <c r="UK25"/>
      <c r="UL25"/>
      <c r="UM25"/>
      <c r="UN25"/>
      <c r="UO25"/>
      <c r="UP25"/>
      <c r="UQ25"/>
      <c r="UR25"/>
      <c r="US25"/>
      <c r="UT25"/>
      <c r="UU25"/>
      <c r="UV25"/>
      <c r="UW25"/>
      <c r="UX25"/>
      <c r="UY25"/>
      <c r="UZ25"/>
      <c r="VA25"/>
      <c r="VB25"/>
      <c r="VC25"/>
      <c r="VD25"/>
      <c r="VE25"/>
      <c r="VF25"/>
      <c r="VG25"/>
      <c r="VH25"/>
      <c r="VI25"/>
      <c r="VJ25"/>
      <c r="VK25"/>
      <c r="VL25"/>
      <c r="VM25"/>
      <c r="VN25"/>
      <c r="VO25"/>
      <c r="VP25"/>
      <c r="VQ25"/>
      <c r="VR25"/>
      <c r="VS25"/>
      <c r="VT25"/>
      <c r="VU25"/>
      <c r="VV25"/>
      <c r="VW25"/>
      <c r="VX25"/>
      <c r="VY25"/>
      <c r="VZ25"/>
      <c r="WA25"/>
      <c r="WB25"/>
      <c r="WC25"/>
      <c r="WD25"/>
      <c r="WE25"/>
      <c r="WF25"/>
      <c r="WG25"/>
      <c r="WH25"/>
      <c r="WI25"/>
      <c r="WJ25"/>
      <c r="WK25"/>
      <c r="WL25"/>
      <c r="WM25"/>
      <c r="WN25"/>
      <c r="WO25"/>
      <c r="WP25"/>
      <c r="WQ25"/>
      <c r="WR25"/>
      <c r="WS25"/>
      <c r="WT25"/>
      <c r="WU25"/>
      <c r="WV25"/>
      <c r="WW25"/>
      <c r="WX25"/>
      <c r="WY25"/>
      <c r="WZ25"/>
      <c r="XA25"/>
      <c r="XB25"/>
      <c r="XC25"/>
      <c r="XD25"/>
      <c r="XE25"/>
      <c r="XF25"/>
      <c r="XG25"/>
      <c r="XH25"/>
      <c r="XI25"/>
      <c r="XJ25"/>
      <c r="XK25"/>
      <c r="XL25"/>
      <c r="XM25"/>
      <c r="XN25"/>
      <c r="XO25"/>
      <c r="XP25"/>
      <c r="XQ25"/>
      <c r="XR25"/>
      <c r="XS25"/>
      <c r="XT25"/>
      <c r="XU25"/>
      <c r="XV25"/>
      <c r="XW25"/>
      <c r="XX25"/>
      <c r="XY25"/>
      <c r="XZ25"/>
      <c r="YA25"/>
      <c r="YB25"/>
      <c r="YC25"/>
      <c r="YD25"/>
      <c r="YE25"/>
      <c r="YF25"/>
      <c r="YG25"/>
      <c r="YH25"/>
      <c r="YI25"/>
      <c r="YJ25"/>
      <c r="YK25"/>
      <c r="YL25"/>
      <c r="YM25"/>
      <c r="YN25"/>
      <c r="YO25"/>
      <c r="YP25"/>
      <c r="YQ25"/>
      <c r="YR25"/>
      <c r="YS25"/>
      <c r="YT25"/>
      <c r="YU25"/>
      <c r="YV25"/>
      <c r="YW25"/>
      <c r="YX25"/>
      <c r="YY25"/>
      <c r="YZ25"/>
      <c r="ZA25"/>
      <c r="ZB25"/>
      <c r="ZC25"/>
      <c r="ZD25"/>
      <c r="ZE25"/>
      <c r="ZF25"/>
      <c r="ZG25"/>
      <c r="ZH25"/>
      <c r="ZI25"/>
      <c r="ZJ25"/>
      <c r="ZK25"/>
      <c r="ZL25"/>
      <c r="ZM25"/>
      <c r="ZN25"/>
      <c r="ZO25"/>
      <c r="ZP25"/>
      <c r="ZQ25"/>
      <c r="ZR25"/>
      <c r="ZS25"/>
      <c r="ZT25"/>
      <c r="ZU25"/>
      <c r="ZV25"/>
      <c r="ZW25"/>
      <c r="ZX25"/>
      <c r="ZY25"/>
      <c r="ZZ25"/>
      <c r="AAA25"/>
      <c r="AAB25"/>
      <c r="AAC25"/>
      <c r="AAD25"/>
      <c r="AAE25"/>
      <c r="AAF25"/>
      <c r="AAG25"/>
      <c r="AAH25"/>
      <c r="AAI25"/>
      <c r="AAJ25"/>
      <c r="AAK25"/>
      <c r="AAL25"/>
      <c r="AAM25"/>
      <c r="AAN25"/>
      <c r="AAO25"/>
      <c r="AAP25"/>
      <c r="AAQ25"/>
      <c r="AAR25"/>
      <c r="AAS25"/>
      <c r="AAT25"/>
      <c r="AAU25"/>
      <c r="AAV25"/>
      <c r="AAW25"/>
      <c r="AAX25"/>
      <c r="AAY25"/>
      <c r="AAZ25"/>
      <c r="ABA25"/>
      <c r="ABB25"/>
      <c r="ABC25"/>
      <c r="ABD25"/>
      <c r="ABE25"/>
      <c r="ABF25"/>
      <c r="ABG25"/>
      <c r="ABH25"/>
      <c r="ABI25"/>
      <c r="ABJ25"/>
      <c r="ABK25"/>
      <c r="ABL25"/>
      <c r="ABM25"/>
      <c r="ABN25"/>
      <c r="ABO25"/>
      <c r="ABP25"/>
      <c r="ABQ25"/>
      <c r="ABR25"/>
      <c r="ABS25"/>
      <c r="ABT25"/>
      <c r="ABU25"/>
      <c r="ABV25"/>
      <c r="ABW25"/>
      <c r="ABX25"/>
      <c r="ABY25"/>
      <c r="ABZ25"/>
      <c r="ACA25"/>
      <c r="ACB25"/>
      <c r="ACC25"/>
      <c r="ACD25"/>
      <c r="ACE25"/>
      <c r="ACF25"/>
      <c r="ACG25"/>
      <c r="ACH25"/>
      <c r="ACI25"/>
      <c r="ACJ25"/>
      <c r="ACK25"/>
      <c r="ACL25"/>
      <c r="ACM25"/>
      <c r="ACN25"/>
      <c r="ACO25"/>
      <c r="ACP25"/>
      <c r="ACQ25"/>
      <c r="ACR25"/>
      <c r="ACS25"/>
      <c r="ACT25"/>
      <c r="ACU25"/>
      <c r="ACV25"/>
      <c r="ACW25"/>
      <c r="ACX25"/>
      <c r="ACY25"/>
      <c r="ACZ25"/>
      <c r="ADA25"/>
      <c r="ADB25"/>
      <c r="ADC25"/>
      <c r="ADD25"/>
      <c r="ADE25"/>
      <c r="ADF25"/>
      <c r="ADG25"/>
      <c r="ADH25"/>
      <c r="ADI25"/>
      <c r="ADJ25"/>
      <c r="ADK25"/>
      <c r="ADL25"/>
      <c r="ADM25"/>
      <c r="ADN25"/>
      <c r="ADO25"/>
      <c r="ADP25"/>
      <c r="ADQ25"/>
      <c r="ADR25"/>
      <c r="ADS25"/>
      <c r="ADT25"/>
      <c r="ADU25"/>
      <c r="ADV25"/>
      <c r="ADW25"/>
      <c r="ADX25"/>
      <c r="ADY25"/>
      <c r="ADZ25"/>
      <c r="AEA25"/>
      <c r="AEB25"/>
      <c r="AEC25"/>
      <c r="AED25"/>
      <c r="AEE25"/>
      <c r="AEF25"/>
      <c r="AEG25"/>
      <c r="AEH25"/>
      <c r="AEI25"/>
      <c r="AEJ25"/>
      <c r="AEK25"/>
      <c r="AEL25"/>
      <c r="AEM25"/>
      <c r="AEN25"/>
      <c r="AEO25"/>
      <c r="AEP25"/>
      <c r="AEQ25"/>
      <c r="AER25"/>
      <c r="AES25"/>
      <c r="AET25"/>
      <c r="AEU25"/>
      <c r="AEV25"/>
      <c r="AEW25"/>
      <c r="AEX25"/>
      <c r="AEY25"/>
      <c r="AEZ25"/>
      <c r="AFA25"/>
      <c r="AFB25"/>
      <c r="AFC25"/>
      <c r="AFD25"/>
      <c r="AFE25"/>
      <c r="AFF25"/>
      <c r="AFG25"/>
      <c r="AFH25"/>
      <c r="AFI25"/>
      <c r="AFJ25"/>
      <c r="AFK25"/>
      <c r="AFL25"/>
      <c r="AFM25"/>
      <c r="AFN25"/>
      <c r="AFO25"/>
      <c r="AFP25"/>
      <c r="AFQ25"/>
      <c r="AFR25"/>
      <c r="AFS25"/>
      <c r="AFT25"/>
      <c r="AFU25"/>
      <c r="AFV25"/>
      <c r="AFW25"/>
      <c r="AFX25"/>
      <c r="AFY25"/>
      <c r="AFZ25"/>
      <c r="AGA25"/>
      <c r="AGB25"/>
      <c r="AGC25"/>
      <c r="AGD25"/>
      <c r="AGE25"/>
      <c r="AGF25"/>
      <c r="AGG25"/>
      <c r="AGH25"/>
      <c r="AGI25"/>
      <c r="AGJ25"/>
      <c r="AGK25"/>
      <c r="AGL25"/>
      <c r="AGM25"/>
      <c r="AGN25"/>
      <c r="AGO25"/>
      <c r="AGP25"/>
      <c r="AGQ25"/>
      <c r="AGR25"/>
      <c r="AGS25"/>
      <c r="AGT25"/>
      <c r="AGU25"/>
      <c r="AGV25"/>
      <c r="AGW25"/>
      <c r="AGX25"/>
      <c r="AGY25"/>
      <c r="AGZ25"/>
      <c r="AHA25"/>
      <c r="AHB25"/>
      <c r="AHC25"/>
      <c r="AHD25"/>
      <c r="AHE25"/>
      <c r="AHF25"/>
      <c r="AHG25"/>
      <c r="AHH25"/>
      <c r="AHI25"/>
      <c r="AHJ25"/>
      <c r="AHK25"/>
      <c r="AHL25"/>
      <c r="AHM25"/>
      <c r="AHN25"/>
      <c r="AHO25"/>
      <c r="AHP25"/>
      <c r="AHQ25"/>
      <c r="AHR25"/>
      <c r="AHS25"/>
      <c r="AHT25"/>
      <c r="AHU25"/>
      <c r="AHV25"/>
      <c r="AHW25"/>
      <c r="AHX25"/>
      <c r="AHY25"/>
      <c r="AHZ25"/>
      <c r="AIA25"/>
      <c r="AIB25"/>
      <c r="AIC25"/>
      <c r="AID25"/>
      <c r="AIE25"/>
      <c r="AIF25"/>
      <c r="AIG25"/>
      <c r="AIH25"/>
      <c r="AII25"/>
      <c r="AIJ25"/>
      <c r="AIK25"/>
      <c r="AIL25"/>
      <c r="AIM25"/>
      <c r="AIN25"/>
      <c r="AIO25"/>
      <c r="AIP25"/>
      <c r="AIQ25"/>
      <c r="AIR25"/>
      <c r="AIS25"/>
      <c r="AIT25"/>
      <c r="AIU25"/>
      <c r="AIV25"/>
      <c r="AIW25"/>
      <c r="AIX25"/>
      <c r="AIY25"/>
      <c r="AIZ25"/>
      <c r="AJA25"/>
      <c r="AJB25"/>
      <c r="AJC25"/>
      <c r="AJD25"/>
      <c r="AJE25"/>
      <c r="AJF25"/>
      <c r="AJG25"/>
      <c r="AJH25"/>
      <c r="AJI25"/>
      <c r="AJJ25"/>
      <c r="AJK25"/>
      <c r="AJL25"/>
      <c r="AJM25"/>
      <c r="AJN25"/>
      <c r="AJO25"/>
      <c r="AJP25"/>
      <c r="AJQ25"/>
      <c r="AJR25"/>
      <c r="AJS25"/>
      <c r="AJT25"/>
      <c r="AJU25"/>
      <c r="AJV25"/>
      <c r="AJW25"/>
      <c r="AJX25"/>
      <c r="AJY25"/>
      <c r="AJZ25"/>
      <c r="AKA25"/>
      <c r="AKB25"/>
      <c r="AKC25"/>
      <c r="AKD25"/>
      <c r="AKE25"/>
      <c r="AKF25"/>
      <c r="AKG25"/>
      <c r="AKH25"/>
      <c r="AKI25"/>
      <c r="AKJ25"/>
      <c r="AKK25"/>
      <c r="AKL25"/>
      <c r="AKM25"/>
      <c r="AKN25"/>
      <c r="AKO25"/>
      <c r="AKP25"/>
      <c r="AKQ25"/>
      <c r="AKR25"/>
      <c r="AKS25"/>
      <c r="AKT25"/>
      <c r="AKU25"/>
      <c r="AKV25"/>
      <c r="AKW25"/>
      <c r="AKX25"/>
      <c r="AKY25"/>
      <c r="AKZ25"/>
      <c r="ALA25"/>
      <c r="ALB25"/>
      <c r="ALC25"/>
      <c r="ALD25"/>
      <c r="ALE25"/>
      <c r="ALF25"/>
      <c r="ALG25"/>
      <c r="ALH25"/>
      <c r="ALI25"/>
      <c r="ALJ25"/>
      <c r="ALK25"/>
      <c r="ALL25"/>
      <c r="ALM25"/>
      <c r="ALN25"/>
      <c r="ALO25"/>
      <c r="ALP25"/>
      <c r="ALQ25"/>
      <c r="ALR25"/>
      <c r="ALS25"/>
      <c r="ALT25"/>
      <c r="ALU25"/>
      <c r="ALV25"/>
      <c r="ALW25"/>
      <c r="ALX25"/>
      <c r="ALY25"/>
      <c r="ALZ25"/>
      <c r="AMA25"/>
      <c r="AMB25"/>
      <c r="AMC25"/>
      <c r="AMD25"/>
      <c r="AME25"/>
      <c r="AMF25"/>
      <c r="AMG25"/>
      <c r="AMH25"/>
      <c r="AMI25"/>
      <c r="AMJ25"/>
      <c r="AMK25"/>
      <c r="AML25"/>
      <c r="AMM25"/>
      <c r="AMN25"/>
      <c r="AMO25"/>
      <c r="AMP25"/>
      <c r="AMQ25"/>
      <c r="AMR25"/>
      <c r="AMS25"/>
      <c r="AMT25"/>
      <c r="AMU25"/>
      <c r="AMV25"/>
      <c r="AMW25"/>
      <c r="AMX25"/>
      <c r="AMY25"/>
      <c r="AMZ25"/>
      <c r="ANA25"/>
      <c r="ANB25"/>
      <c r="ANC25"/>
      <c r="AND25"/>
      <c r="ANE25"/>
      <c r="ANF25"/>
      <c r="ANG25"/>
      <c r="ANH25"/>
      <c r="ANI25"/>
      <c r="ANJ25"/>
      <c r="ANK25"/>
      <c r="ANL25"/>
      <c r="ANM25"/>
      <c r="ANN25"/>
      <c r="ANO25"/>
      <c r="ANP25"/>
      <c r="ANQ25"/>
      <c r="ANR25"/>
      <c r="ANS25"/>
      <c r="ANT25"/>
      <c r="ANU25"/>
      <c r="ANV25"/>
      <c r="ANW25"/>
      <c r="ANX25"/>
      <c r="ANY25"/>
      <c r="ANZ25"/>
      <c r="AOA25"/>
      <c r="AOB25"/>
      <c r="AOC25"/>
      <c r="AOD25"/>
      <c r="AOE25"/>
      <c r="AOF25"/>
      <c r="AOG25"/>
      <c r="AOH25"/>
      <c r="AOI25"/>
      <c r="AOJ25"/>
      <c r="AOK25"/>
      <c r="AOL25"/>
      <c r="AOM25"/>
      <c r="AON25"/>
      <c r="AOO25"/>
      <c r="AOP25"/>
      <c r="AOQ25"/>
      <c r="AOR25"/>
      <c r="AOS25"/>
      <c r="AOT25"/>
      <c r="AOU25"/>
      <c r="AOV25"/>
      <c r="AOW25"/>
      <c r="AOX25"/>
      <c r="AOY25"/>
      <c r="AOZ25"/>
      <c r="APA25"/>
      <c r="APB25"/>
      <c r="APC25"/>
      <c r="APD25"/>
      <c r="APE25"/>
      <c r="APF25"/>
      <c r="APG25"/>
      <c r="APH25"/>
      <c r="API25"/>
      <c r="APJ25"/>
      <c r="APK25"/>
      <c r="APL25"/>
      <c r="APM25"/>
      <c r="APN25"/>
      <c r="APO25"/>
      <c r="APP25"/>
      <c r="APQ25"/>
      <c r="APR25"/>
      <c r="APS25"/>
      <c r="APT25"/>
      <c r="APU25"/>
      <c r="APV25"/>
      <c r="APW25"/>
      <c r="APX25"/>
      <c r="APY25"/>
      <c r="APZ25"/>
      <c r="AQA25"/>
      <c r="AQB25"/>
      <c r="AQC25"/>
      <c r="AQD25"/>
      <c r="AQE25"/>
      <c r="AQF25"/>
      <c r="AQG25"/>
      <c r="AQH25"/>
      <c r="AQI25"/>
      <c r="AQJ25"/>
      <c r="AQK25"/>
      <c r="AQL25"/>
      <c r="AQM25"/>
      <c r="AQN25"/>
      <c r="AQO25"/>
      <c r="AQP25"/>
      <c r="AQQ25"/>
      <c r="AQR25"/>
      <c r="AQS25"/>
      <c r="AQT25"/>
      <c r="AQU25"/>
      <c r="AQV25"/>
      <c r="AQW25"/>
      <c r="AQX25"/>
      <c r="AQY25"/>
      <c r="AQZ25"/>
      <c r="ARA25"/>
      <c r="ARB25"/>
      <c r="ARC25"/>
      <c r="ARD25"/>
      <c r="ARE25"/>
      <c r="ARF25"/>
      <c r="ARG25"/>
      <c r="ARH25"/>
      <c r="ARI25"/>
      <c r="ARJ25"/>
      <c r="ARK25"/>
      <c r="ARL25"/>
      <c r="ARM25"/>
      <c r="ARN25"/>
      <c r="ARO25"/>
      <c r="ARP25"/>
      <c r="ARQ25"/>
      <c r="ARR25"/>
      <c r="ARS25"/>
      <c r="ART25"/>
      <c r="ARU25"/>
      <c r="ARV25"/>
      <c r="ARW25"/>
      <c r="ARX25"/>
      <c r="ARY25"/>
      <c r="ARZ25"/>
      <c r="ASA25"/>
      <c r="ASB25"/>
      <c r="ASC25"/>
      <c r="ASD25"/>
      <c r="ASE25"/>
      <c r="ASF25"/>
      <c r="ASG25"/>
      <c r="ASH25"/>
      <c r="ASI25"/>
      <c r="ASJ25"/>
      <c r="ASK25"/>
      <c r="ASL25"/>
      <c r="ASM25"/>
      <c r="ASN25"/>
      <c r="ASO25"/>
      <c r="ASP25"/>
      <c r="ASQ25"/>
      <c r="ASR25"/>
      <c r="ASS25"/>
      <c r="AST25"/>
      <c r="ASU25"/>
      <c r="ASV25"/>
      <c r="ASW25"/>
      <c r="ASX25"/>
      <c r="ASY25"/>
      <c r="ASZ25"/>
      <c r="ATA25"/>
      <c r="ATB25"/>
      <c r="ATC25"/>
      <c r="ATD25"/>
      <c r="ATE25"/>
      <c r="ATF25"/>
      <c r="ATG25"/>
      <c r="ATH25"/>
      <c r="ATI25"/>
      <c r="ATJ25"/>
      <c r="ATK25"/>
      <c r="ATL25"/>
      <c r="ATM25"/>
      <c r="ATN25"/>
      <c r="ATO25"/>
      <c r="ATP25"/>
      <c r="ATQ25"/>
      <c r="ATR25"/>
      <c r="ATS25"/>
      <c r="ATT25"/>
      <c r="ATU25"/>
      <c r="ATV25"/>
      <c r="ATW25"/>
      <c r="ATX25"/>
      <c r="ATY25"/>
      <c r="ATZ25"/>
      <c r="AUA25"/>
      <c r="AUB25"/>
      <c r="AUC25"/>
      <c r="AUD25"/>
      <c r="AUE25"/>
      <c r="AUF25"/>
      <c r="AUG25"/>
      <c r="AUH25"/>
      <c r="AUI25"/>
      <c r="AUJ25"/>
      <c r="AUK25"/>
      <c r="AUL25"/>
      <c r="AUM25"/>
      <c r="AUN25"/>
      <c r="AUO25"/>
      <c r="AUP25"/>
      <c r="AUQ25"/>
      <c r="AUR25"/>
      <c r="AUS25"/>
      <c r="AUT25"/>
      <c r="AUU25"/>
      <c r="AUV25"/>
      <c r="AUW25"/>
      <c r="AUX25"/>
      <c r="AUY25"/>
      <c r="AUZ25"/>
      <c r="AVA25"/>
      <c r="AVB25"/>
      <c r="AVC25"/>
      <c r="AVD25"/>
      <c r="AVE25"/>
      <c r="AVF25"/>
      <c r="AVG25"/>
      <c r="AVH25"/>
      <c r="AVI25"/>
      <c r="AVJ25"/>
      <c r="AVK25"/>
      <c r="AVL25"/>
      <c r="AVM25"/>
      <c r="AVN25"/>
      <c r="AVO25"/>
      <c r="AVP25"/>
      <c r="AVQ25"/>
      <c r="AVR25"/>
      <c r="AVS25"/>
      <c r="AVT25"/>
      <c r="AVU25"/>
      <c r="AVV25"/>
      <c r="AVW25"/>
      <c r="AVX25"/>
      <c r="AVY25"/>
      <c r="AVZ25"/>
      <c r="AWA25"/>
      <c r="AWB25"/>
      <c r="AWC25"/>
      <c r="AWD25"/>
      <c r="AWE25"/>
      <c r="AWF25"/>
      <c r="AWG25"/>
      <c r="AWH25"/>
      <c r="AWI25"/>
      <c r="AWJ25"/>
      <c r="AWK25"/>
      <c r="AWL25"/>
      <c r="AWM25"/>
      <c r="AWN25"/>
      <c r="AWO25"/>
      <c r="AWP25"/>
      <c r="AWQ25"/>
      <c r="AWR25"/>
      <c r="AWS25"/>
    </row>
    <row r="26" spans="1:1293" s="31" customFormat="1" x14ac:dyDescent="0.2">
      <c r="A26" s="99"/>
      <c r="B26" s="103" t="s">
        <v>229</v>
      </c>
      <c r="C26" s="101"/>
      <c r="D26" s="104" t="s">
        <v>230</v>
      </c>
      <c r="E26" s="202">
        <v>154316</v>
      </c>
      <c r="F26" s="202"/>
      <c r="G26" s="202"/>
      <c r="H26" s="29">
        <f t="shared" si="17"/>
        <v>0</v>
      </c>
      <c r="I26" s="29" t="e">
        <f t="shared" si="18"/>
        <v>#DIV/0!</v>
      </c>
      <c r="J26"/>
      <c r="K26"/>
      <c r="L26"/>
      <c r="M26"/>
      <c r="N26"/>
      <c r="O26"/>
      <c r="P26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  <c r="GG26"/>
      <c r="GH26"/>
      <c r="GI26"/>
      <c r="GJ26"/>
      <c r="GK26"/>
      <c r="GL26"/>
      <c r="GM26"/>
      <c r="GN26"/>
      <c r="GO26"/>
      <c r="GP26"/>
      <c r="GQ26"/>
      <c r="GR26"/>
      <c r="GS26"/>
      <c r="GT26"/>
      <c r="GU26"/>
      <c r="GV26"/>
      <c r="GW26"/>
      <c r="GX26"/>
      <c r="GY26"/>
      <c r="GZ26"/>
      <c r="HA26"/>
      <c r="HB26"/>
      <c r="HC26"/>
      <c r="HD26"/>
      <c r="HE26"/>
      <c r="HF26"/>
      <c r="HG26"/>
      <c r="HH26"/>
      <c r="HI26"/>
      <c r="HJ26"/>
      <c r="HK26"/>
      <c r="HL26"/>
      <c r="HM26"/>
      <c r="HN26"/>
      <c r="HO26"/>
      <c r="HP26"/>
      <c r="HQ26"/>
      <c r="HR26"/>
      <c r="HS26"/>
      <c r="HT26"/>
      <c r="HU26"/>
      <c r="HV26"/>
      <c r="HW26"/>
      <c r="HX26"/>
      <c r="HY26"/>
      <c r="HZ26"/>
      <c r="IA26"/>
      <c r="IB26"/>
      <c r="IC26"/>
      <c r="ID26"/>
      <c r="IE26"/>
      <c r="IF26"/>
      <c r="IG26"/>
      <c r="IH26"/>
      <c r="II26"/>
      <c r="IJ26"/>
      <c r="IK26"/>
      <c r="IL26"/>
      <c r="IM26"/>
      <c r="IN26"/>
      <c r="IO26"/>
      <c r="IP26"/>
      <c r="IQ26"/>
      <c r="IR26"/>
      <c r="IS26"/>
      <c r="IT26"/>
      <c r="IU26"/>
      <c r="IV26"/>
      <c r="IW26"/>
      <c r="IX26"/>
      <c r="IY26"/>
      <c r="IZ26"/>
      <c r="JA26"/>
      <c r="JB26"/>
      <c r="JC26"/>
      <c r="JD26"/>
      <c r="JE26"/>
      <c r="JF26"/>
      <c r="JG26"/>
      <c r="JH26"/>
      <c r="JI26"/>
      <c r="JJ26"/>
      <c r="JK26"/>
      <c r="JL26"/>
      <c r="JM26"/>
      <c r="JN26"/>
      <c r="JO26"/>
      <c r="JP26"/>
      <c r="JQ26"/>
      <c r="JR26"/>
      <c r="JS26"/>
      <c r="JT26"/>
      <c r="JU26"/>
      <c r="JV26"/>
      <c r="JW26"/>
      <c r="JX26"/>
      <c r="JY26"/>
      <c r="JZ26"/>
      <c r="KA26"/>
      <c r="KB26"/>
      <c r="KC26"/>
      <c r="KD26"/>
      <c r="KE26"/>
      <c r="KF26"/>
      <c r="KG26"/>
      <c r="KH26"/>
      <c r="KI26"/>
      <c r="KJ26"/>
      <c r="KK26"/>
      <c r="KL26"/>
      <c r="KM26"/>
      <c r="KN26"/>
      <c r="KO26"/>
      <c r="KP26"/>
      <c r="KQ26"/>
      <c r="KR26"/>
      <c r="KS26"/>
      <c r="KT26"/>
      <c r="KU26"/>
      <c r="KV26"/>
      <c r="KW26"/>
      <c r="KX26"/>
      <c r="KY26"/>
      <c r="KZ26"/>
      <c r="LA26"/>
      <c r="LB26"/>
      <c r="LC26"/>
      <c r="LD26"/>
      <c r="LE26"/>
      <c r="LF26"/>
      <c r="LG26"/>
      <c r="LH26"/>
      <c r="LI26"/>
      <c r="LJ26"/>
      <c r="LK26"/>
      <c r="LL26"/>
      <c r="LM26"/>
      <c r="LN26"/>
      <c r="LO26"/>
      <c r="LP26"/>
      <c r="LQ26"/>
      <c r="LR26"/>
      <c r="LS26"/>
      <c r="LT26"/>
      <c r="LU26"/>
      <c r="LV26"/>
      <c r="LW26"/>
      <c r="LX26"/>
      <c r="LY26"/>
      <c r="LZ26"/>
      <c r="MA26"/>
      <c r="MB26"/>
      <c r="MC26"/>
      <c r="MD26"/>
      <c r="ME26"/>
      <c r="MF26"/>
      <c r="MG26"/>
      <c r="MH26"/>
      <c r="MI26"/>
      <c r="MJ26"/>
      <c r="MK26"/>
      <c r="ML26"/>
      <c r="MM26"/>
      <c r="MN26"/>
      <c r="MO26"/>
      <c r="MP26"/>
      <c r="MQ26"/>
      <c r="MR26"/>
      <c r="MS26"/>
      <c r="MT26"/>
      <c r="MU26"/>
      <c r="MV26"/>
      <c r="MW26"/>
      <c r="MX26"/>
      <c r="MY26"/>
      <c r="MZ26"/>
      <c r="NA26"/>
      <c r="NB26"/>
      <c r="NC26"/>
      <c r="ND26"/>
      <c r="NE26"/>
      <c r="NF26"/>
      <c r="NG26"/>
      <c r="NH26"/>
      <c r="NI26"/>
      <c r="NJ26"/>
      <c r="NK26"/>
      <c r="NL26"/>
      <c r="NM26"/>
      <c r="NN26"/>
      <c r="NO26"/>
      <c r="NP26"/>
      <c r="NQ26"/>
      <c r="NR26"/>
      <c r="NS26"/>
      <c r="NT26"/>
      <c r="NU26"/>
      <c r="NV26"/>
      <c r="NW26"/>
      <c r="NX26"/>
      <c r="NY26"/>
      <c r="NZ26"/>
      <c r="OA26"/>
      <c r="OB26"/>
      <c r="OC26"/>
      <c r="OD26"/>
      <c r="OE26"/>
      <c r="OF26"/>
      <c r="OG26"/>
      <c r="OH26"/>
      <c r="OI26"/>
      <c r="OJ26"/>
      <c r="OK26"/>
      <c r="OL26"/>
      <c r="OM26"/>
      <c r="ON26"/>
      <c r="OO26"/>
      <c r="OP26"/>
      <c r="OQ26"/>
      <c r="OR26"/>
      <c r="OS26"/>
      <c r="OT26"/>
      <c r="OU26"/>
      <c r="OV26"/>
      <c r="OW26"/>
      <c r="OX26"/>
      <c r="OY26"/>
      <c r="OZ26"/>
      <c r="PA26"/>
      <c r="PB26"/>
      <c r="PC26"/>
      <c r="PD26"/>
      <c r="PE26"/>
      <c r="PF26"/>
      <c r="PG26"/>
      <c r="PH26"/>
      <c r="PI26"/>
      <c r="PJ26"/>
      <c r="PK26"/>
      <c r="PL26"/>
      <c r="PM26"/>
      <c r="PN26"/>
      <c r="PO26"/>
      <c r="PP26"/>
      <c r="PQ26"/>
      <c r="PR26"/>
      <c r="PS26"/>
      <c r="PT26"/>
      <c r="PU26"/>
      <c r="PV26"/>
      <c r="PW26"/>
      <c r="PX26"/>
      <c r="PY26"/>
      <c r="PZ26"/>
      <c r="QA26"/>
      <c r="QB26"/>
      <c r="QC26"/>
      <c r="QD26"/>
      <c r="QE26"/>
      <c r="QF26"/>
      <c r="QG26"/>
      <c r="QH26"/>
      <c r="QI26"/>
      <c r="QJ26"/>
      <c r="QK26"/>
      <c r="QL26"/>
      <c r="QM26"/>
      <c r="QN26"/>
      <c r="QO26"/>
      <c r="QP26"/>
      <c r="QQ26"/>
      <c r="QR26"/>
      <c r="QS26"/>
      <c r="QT26"/>
      <c r="QU26"/>
      <c r="QV26"/>
      <c r="QW26"/>
      <c r="QX26"/>
      <c r="QY26"/>
      <c r="QZ26"/>
      <c r="RA26"/>
      <c r="RB26"/>
      <c r="RC26"/>
      <c r="RD26"/>
      <c r="RE26"/>
      <c r="RF26"/>
      <c r="RG26"/>
      <c r="RH26"/>
      <c r="RI26"/>
      <c r="RJ26"/>
      <c r="RK26"/>
      <c r="RL26"/>
      <c r="RM26"/>
      <c r="RN26"/>
      <c r="RO26"/>
      <c r="RP26"/>
      <c r="RQ26"/>
      <c r="RR26"/>
      <c r="RS26"/>
      <c r="RT26"/>
      <c r="RU26"/>
      <c r="RV26"/>
      <c r="RW26"/>
      <c r="RX26"/>
      <c r="RY26"/>
      <c r="RZ26"/>
      <c r="SA26"/>
      <c r="SB26"/>
      <c r="SC26"/>
      <c r="SD26"/>
      <c r="SE26"/>
      <c r="SF26"/>
      <c r="SG26"/>
      <c r="SH26"/>
      <c r="SI26"/>
      <c r="SJ26"/>
      <c r="SK26"/>
      <c r="SL26"/>
      <c r="SM26"/>
      <c r="SN26"/>
      <c r="SO26"/>
      <c r="SP26"/>
      <c r="SQ26"/>
      <c r="SR26"/>
      <c r="SS26"/>
      <c r="ST26"/>
      <c r="SU26"/>
      <c r="SV26"/>
      <c r="SW26"/>
      <c r="SX26"/>
      <c r="SY26"/>
      <c r="SZ26"/>
      <c r="TA26"/>
      <c r="TB26"/>
      <c r="TC26"/>
      <c r="TD26"/>
      <c r="TE26"/>
      <c r="TF26"/>
      <c r="TG26"/>
      <c r="TH26"/>
      <c r="TI26"/>
      <c r="TJ26"/>
      <c r="TK26"/>
      <c r="TL26"/>
      <c r="TM26"/>
      <c r="TN26"/>
      <c r="TO26"/>
      <c r="TP26"/>
      <c r="TQ26"/>
      <c r="TR26"/>
      <c r="TS26"/>
      <c r="TT26"/>
      <c r="TU26"/>
      <c r="TV26"/>
      <c r="TW26"/>
      <c r="TX26"/>
      <c r="TY26"/>
      <c r="TZ26"/>
      <c r="UA26"/>
      <c r="UB26"/>
      <c r="UC26"/>
      <c r="UD26"/>
      <c r="UE26"/>
      <c r="UF26"/>
      <c r="UG26"/>
      <c r="UH26"/>
      <c r="UI26"/>
      <c r="UJ26"/>
      <c r="UK26"/>
      <c r="UL26"/>
      <c r="UM26"/>
      <c r="UN26"/>
      <c r="UO26"/>
      <c r="UP26"/>
      <c r="UQ26"/>
      <c r="UR26"/>
      <c r="US26"/>
      <c r="UT26"/>
      <c r="UU26"/>
      <c r="UV26"/>
      <c r="UW26"/>
      <c r="UX26"/>
      <c r="UY26"/>
      <c r="UZ26"/>
      <c r="VA26"/>
      <c r="VB26"/>
      <c r="VC26"/>
      <c r="VD26"/>
      <c r="VE26"/>
      <c r="VF26"/>
      <c r="VG26"/>
      <c r="VH26"/>
      <c r="VI26"/>
      <c r="VJ26"/>
      <c r="VK26"/>
      <c r="VL26"/>
      <c r="VM26"/>
      <c r="VN26"/>
      <c r="VO26"/>
      <c r="VP26"/>
      <c r="VQ26"/>
      <c r="VR26"/>
      <c r="VS26"/>
      <c r="VT26"/>
      <c r="VU26"/>
      <c r="VV26"/>
      <c r="VW26"/>
      <c r="VX26"/>
      <c r="VY26"/>
      <c r="VZ26"/>
      <c r="WA26"/>
      <c r="WB26"/>
      <c r="WC26"/>
      <c r="WD26"/>
      <c r="WE26"/>
      <c r="WF26"/>
      <c r="WG26"/>
      <c r="WH26"/>
      <c r="WI26"/>
      <c r="WJ26"/>
      <c r="WK26"/>
      <c r="WL26"/>
      <c r="WM26"/>
      <c r="WN26"/>
      <c r="WO26"/>
      <c r="WP26"/>
      <c r="WQ26"/>
      <c r="WR26"/>
      <c r="WS26"/>
      <c r="WT26"/>
      <c r="WU26"/>
      <c r="WV26"/>
      <c r="WW26"/>
      <c r="WX26"/>
      <c r="WY26"/>
      <c r="WZ26"/>
      <c r="XA26"/>
      <c r="XB26"/>
      <c r="XC26"/>
      <c r="XD26"/>
      <c r="XE26"/>
      <c r="XF26"/>
      <c r="XG26"/>
      <c r="XH26"/>
      <c r="XI26"/>
      <c r="XJ26"/>
      <c r="XK26"/>
      <c r="XL26"/>
      <c r="XM26"/>
      <c r="XN26"/>
      <c r="XO26"/>
      <c r="XP26"/>
      <c r="XQ26"/>
      <c r="XR26"/>
      <c r="XS26"/>
      <c r="XT26"/>
      <c r="XU26"/>
      <c r="XV26"/>
      <c r="XW26"/>
      <c r="XX26"/>
      <c r="XY26"/>
      <c r="XZ26"/>
      <c r="YA26"/>
      <c r="YB26"/>
      <c r="YC26"/>
      <c r="YD26"/>
      <c r="YE26"/>
      <c r="YF26"/>
      <c r="YG26"/>
      <c r="YH26"/>
      <c r="YI26"/>
      <c r="YJ26"/>
      <c r="YK26"/>
      <c r="YL26"/>
      <c r="YM26"/>
      <c r="YN26"/>
      <c r="YO26"/>
      <c r="YP26"/>
      <c r="YQ26"/>
      <c r="YR26"/>
      <c r="YS26"/>
      <c r="YT26"/>
      <c r="YU26"/>
      <c r="YV26"/>
      <c r="YW26"/>
      <c r="YX26"/>
      <c r="YY26"/>
      <c r="YZ26"/>
      <c r="ZA26"/>
      <c r="ZB26"/>
      <c r="ZC26"/>
      <c r="ZD26"/>
      <c r="ZE26"/>
      <c r="ZF26"/>
      <c r="ZG26"/>
      <c r="ZH26"/>
      <c r="ZI26"/>
      <c r="ZJ26"/>
      <c r="ZK26"/>
      <c r="ZL26"/>
      <c r="ZM26"/>
      <c r="ZN26"/>
      <c r="ZO26"/>
      <c r="ZP26"/>
      <c r="ZQ26"/>
      <c r="ZR26"/>
      <c r="ZS26"/>
      <c r="ZT26"/>
      <c r="ZU26"/>
      <c r="ZV26"/>
      <c r="ZW26"/>
      <c r="ZX26"/>
      <c r="ZY26"/>
      <c r="ZZ26"/>
      <c r="AAA26"/>
      <c r="AAB26"/>
      <c r="AAC26"/>
      <c r="AAD26"/>
      <c r="AAE26"/>
      <c r="AAF26"/>
      <c r="AAG26"/>
      <c r="AAH26"/>
      <c r="AAI26"/>
      <c r="AAJ26"/>
      <c r="AAK26"/>
      <c r="AAL26"/>
      <c r="AAM26"/>
      <c r="AAN26"/>
      <c r="AAO26"/>
      <c r="AAP26"/>
      <c r="AAQ26"/>
      <c r="AAR26"/>
      <c r="AAS26"/>
      <c r="AAT26"/>
      <c r="AAU26"/>
      <c r="AAV26"/>
      <c r="AAW26"/>
      <c r="AAX26"/>
      <c r="AAY26"/>
      <c r="AAZ26"/>
      <c r="ABA26"/>
      <c r="ABB26"/>
      <c r="ABC26"/>
      <c r="ABD26"/>
      <c r="ABE26"/>
      <c r="ABF26"/>
      <c r="ABG26"/>
      <c r="ABH26"/>
      <c r="ABI26"/>
      <c r="ABJ26"/>
      <c r="ABK26"/>
      <c r="ABL26"/>
      <c r="ABM26"/>
      <c r="ABN26"/>
      <c r="ABO26"/>
      <c r="ABP26"/>
      <c r="ABQ26"/>
      <c r="ABR26"/>
      <c r="ABS26"/>
      <c r="ABT26"/>
      <c r="ABU26"/>
      <c r="ABV26"/>
      <c r="ABW26"/>
      <c r="ABX26"/>
      <c r="ABY26"/>
      <c r="ABZ26"/>
      <c r="ACA26"/>
      <c r="ACB26"/>
      <c r="ACC26"/>
      <c r="ACD26"/>
      <c r="ACE26"/>
      <c r="ACF26"/>
      <c r="ACG26"/>
      <c r="ACH26"/>
      <c r="ACI26"/>
      <c r="ACJ26"/>
      <c r="ACK26"/>
      <c r="ACL26"/>
      <c r="ACM26"/>
      <c r="ACN26"/>
      <c r="ACO26"/>
      <c r="ACP26"/>
      <c r="ACQ26"/>
      <c r="ACR26"/>
      <c r="ACS26"/>
      <c r="ACT26"/>
      <c r="ACU26"/>
      <c r="ACV26"/>
      <c r="ACW26"/>
      <c r="ACX26"/>
      <c r="ACY26"/>
      <c r="ACZ26"/>
      <c r="ADA26"/>
      <c r="ADB26"/>
      <c r="ADC26"/>
      <c r="ADD26"/>
      <c r="ADE26"/>
      <c r="ADF26"/>
      <c r="ADG26"/>
      <c r="ADH26"/>
      <c r="ADI26"/>
      <c r="ADJ26"/>
      <c r="ADK26"/>
      <c r="ADL26"/>
      <c r="ADM26"/>
      <c r="ADN26"/>
      <c r="ADO26"/>
      <c r="ADP26"/>
      <c r="ADQ26"/>
      <c r="ADR26"/>
      <c r="ADS26"/>
      <c r="ADT26"/>
      <c r="ADU26"/>
      <c r="ADV26"/>
      <c r="ADW26"/>
      <c r="ADX26"/>
      <c r="ADY26"/>
      <c r="ADZ26"/>
      <c r="AEA26"/>
      <c r="AEB26"/>
      <c r="AEC26"/>
      <c r="AED26"/>
      <c r="AEE26"/>
      <c r="AEF26"/>
      <c r="AEG26"/>
      <c r="AEH26"/>
      <c r="AEI26"/>
      <c r="AEJ26"/>
      <c r="AEK26"/>
      <c r="AEL26"/>
      <c r="AEM26"/>
      <c r="AEN26"/>
      <c r="AEO26"/>
      <c r="AEP26"/>
      <c r="AEQ26"/>
      <c r="AER26"/>
      <c r="AES26"/>
      <c r="AET26"/>
      <c r="AEU26"/>
      <c r="AEV26"/>
      <c r="AEW26"/>
      <c r="AEX26"/>
      <c r="AEY26"/>
      <c r="AEZ26"/>
      <c r="AFA26"/>
      <c r="AFB26"/>
      <c r="AFC26"/>
      <c r="AFD26"/>
      <c r="AFE26"/>
      <c r="AFF26"/>
      <c r="AFG26"/>
      <c r="AFH26"/>
      <c r="AFI26"/>
      <c r="AFJ26"/>
      <c r="AFK26"/>
      <c r="AFL26"/>
      <c r="AFM26"/>
      <c r="AFN26"/>
      <c r="AFO26"/>
      <c r="AFP26"/>
      <c r="AFQ26"/>
      <c r="AFR26"/>
      <c r="AFS26"/>
      <c r="AFT26"/>
      <c r="AFU26"/>
      <c r="AFV26"/>
      <c r="AFW26"/>
      <c r="AFX26"/>
      <c r="AFY26"/>
      <c r="AFZ26"/>
      <c r="AGA26"/>
      <c r="AGB26"/>
      <c r="AGC26"/>
      <c r="AGD26"/>
      <c r="AGE26"/>
      <c r="AGF26"/>
      <c r="AGG26"/>
      <c r="AGH26"/>
      <c r="AGI26"/>
      <c r="AGJ26"/>
      <c r="AGK26"/>
      <c r="AGL26"/>
      <c r="AGM26"/>
      <c r="AGN26"/>
      <c r="AGO26"/>
      <c r="AGP26"/>
      <c r="AGQ26"/>
      <c r="AGR26"/>
      <c r="AGS26"/>
      <c r="AGT26"/>
      <c r="AGU26"/>
      <c r="AGV26"/>
      <c r="AGW26"/>
      <c r="AGX26"/>
      <c r="AGY26"/>
      <c r="AGZ26"/>
      <c r="AHA26"/>
      <c r="AHB26"/>
      <c r="AHC26"/>
      <c r="AHD26"/>
      <c r="AHE26"/>
      <c r="AHF26"/>
      <c r="AHG26"/>
      <c r="AHH26"/>
      <c r="AHI26"/>
      <c r="AHJ26"/>
      <c r="AHK26"/>
      <c r="AHL26"/>
      <c r="AHM26"/>
      <c r="AHN26"/>
      <c r="AHO26"/>
      <c r="AHP26"/>
      <c r="AHQ26"/>
      <c r="AHR26"/>
      <c r="AHS26"/>
      <c r="AHT26"/>
      <c r="AHU26"/>
      <c r="AHV26"/>
      <c r="AHW26"/>
      <c r="AHX26"/>
      <c r="AHY26"/>
      <c r="AHZ26"/>
      <c r="AIA26"/>
      <c r="AIB26"/>
      <c r="AIC26"/>
      <c r="AID26"/>
      <c r="AIE26"/>
      <c r="AIF26"/>
      <c r="AIG26"/>
      <c r="AIH26"/>
      <c r="AII26"/>
      <c r="AIJ26"/>
      <c r="AIK26"/>
      <c r="AIL26"/>
      <c r="AIM26"/>
      <c r="AIN26"/>
      <c r="AIO26"/>
      <c r="AIP26"/>
      <c r="AIQ26"/>
      <c r="AIR26"/>
      <c r="AIS26"/>
      <c r="AIT26"/>
      <c r="AIU26"/>
      <c r="AIV26"/>
      <c r="AIW26"/>
      <c r="AIX26"/>
      <c r="AIY26"/>
      <c r="AIZ26"/>
      <c r="AJA26"/>
      <c r="AJB26"/>
      <c r="AJC26"/>
      <c r="AJD26"/>
      <c r="AJE26"/>
      <c r="AJF26"/>
      <c r="AJG26"/>
      <c r="AJH26"/>
      <c r="AJI26"/>
      <c r="AJJ26"/>
      <c r="AJK26"/>
      <c r="AJL26"/>
      <c r="AJM26"/>
      <c r="AJN26"/>
      <c r="AJO26"/>
      <c r="AJP26"/>
      <c r="AJQ26"/>
      <c r="AJR26"/>
      <c r="AJS26"/>
      <c r="AJT26"/>
      <c r="AJU26"/>
      <c r="AJV26"/>
      <c r="AJW26"/>
      <c r="AJX26"/>
      <c r="AJY26"/>
      <c r="AJZ26"/>
      <c r="AKA26"/>
      <c r="AKB26"/>
      <c r="AKC26"/>
      <c r="AKD26"/>
      <c r="AKE26"/>
      <c r="AKF26"/>
      <c r="AKG26"/>
      <c r="AKH26"/>
      <c r="AKI26"/>
      <c r="AKJ26"/>
      <c r="AKK26"/>
      <c r="AKL26"/>
      <c r="AKM26"/>
      <c r="AKN26"/>
      <c r="AKO26"/>
      <c r="AKP26"/>
      <c r="AKQ26"/>
      <c r="AKR26"/>
      <c r="AKS26"/>
      <c r="AKT26"/>
      <c r="AKU26"/>
      <c r="AKV26"/>
      <c r="AKW26"/>
      <c r="AKX26"/>
      <c r="AKY26"/>
      <c r="AKZ26"/>
      <c r="ALA26"/>
      <c r="ALB26"/>
      <c r="ALC26"/>
      <c r="ALD26"/>
      <c r="ALE26"/>
      <c r="ALF26"/>
      <c r="ALG26"/>
      <c r="ALH26"/>
      <c r="ALI26"/>
      <c r="ALJ26"/>
      <c r="ALK26"/>
      <c r="ALL26"/>
      <c r="ALM26"/>
      <c r="ALN26"/>
      <c r="ALO26"/>
      <c r="ALP26"/>
      <c r="ALQ26"/>
      <c r="ALR26"/>
      <c r="ALS26"/>
      <c r="ALT26"/>
      <c r="ALU26"/>
      <c r="ALV26"/>
      <c r="ALW26"/>
      <c r="ALX26"/>
      <c r="ALY26"/>
      <c r="ALZ26"/>
      <c r="AMA26"/>
      <c r="AMB26"/>
      <c r="AMC26"/>
      <c r="AMD26"/>
      <c r="AME26"/>
      <c r="AMF26"/>
      <c r="AMG26"/>
      <c r="AMH26"/>
      <c r="AMI26"/>
      <c r="AMJ26"/>
      <c r="AMK26"/>
      <c r="AML26"/>
      <c r="AMM26"/>
      <c r="AMN26"/>
      <c r="AMO26"/>
      <c r="AMP26"/>
      <c r="AMQ26"/>
      <c r="AMR26"/>
      <c r="AMS26"/>
      <c r="AMT26"/>
      <c r="AMU26"/>
      <c r="AMV26"/>
      <c r="AMW26"/>
      <c r="AMX26"/>
      <c r="AMY26"/>
      <c r="AMZ26"/>
      <c r="ANA26"/>
      <c r="ANB26"/>
      <c r="ANC26"/>
      <c r="AND26"/>
      <c r="ANE26"/>
      <c r="ANF26"/>
      <c r="ANG26"/>
      <c r="ANH26"/>
      <c r="ANI26"/>
      <c r="ANJ26"/>
      <c r="ANK26"/>
      <c r="ANL26"/>
      <c r="ANM26"/>
      <c r="ANN26"/>
      <c r="ANO26"/>
      <c r="ANP26"/>
      <c r="ANQ26"/>
      <c r="ANR26"/>
      <c r="ANS26"/>
      <c r="ANT26"/>
      <c r="ANU26"/>
      <c r="ANV26"/>
      <c r="ANW26"/>
      <c r="ANX26"/>
      <c r="ANY26"/>
      <c r="ANZ26"/>
      <c r="AOA26"/>
      <c r="AOB26"/>
      <c r="AOC26"/>
      <c r="AOD26"/>
      <c r="AOE26"/>
      <c r="AOF26"/>
      <c r="AOG26"/>
      <c r="AOH26"/>
      <c r="AOI26"/>
      <c r="AOJ26"/>
      <c r="AOK26"/>
      <c r="AOL26"/>
      <c r="AOM26"/>
      <c r="AON26"/>
      <c r="AOO26"/>
      <c r="AOP26"/>
      <c r="AOQ26"/>
      <c r="AOR26"/>
      <c r="AOS26"/>
      <c r="AOT26"/>
      <c r="AOU26"/>
      <c r="AOV26"/>
      <c r="AOW26"/>
      <c r="AOX26"/>
      <c r="AOY26"/>
      <c r="AOZ26"/>
      <c r="APA26"/>
      <c r="APB26"/>
      <c r="APC26"/>
      <c r="APD26"/>
      <c r="APE26"/>
      <c r="APF26"/>
      <c r="APG26"/>
      <c r="APH26"/>
      <c r="API26"/>
      <c r="APJ26"/>
      <c r="APK26"/>
      <c r="APL26"/>
      <c r="APM26"/>
      <c r="APN26"/>
      <c r="APO26"/>
      <c r="APP26"/>
      <c r="APQ26"/>
      <c r="APR26"/>
      <c r="APS26"/>
      <c r="APT26"/>
      <c r="APU26"/>
      <c r="APV26"/>
      <c r="APW26"/>
      <c r="APX26"/>
      <c r="APY26"/>
      <c r="APZ26"/>
      <c r="AQA26"/>
      <c r="AQB26"/>
      <c r="AQC26"/>
      <c r="AQD26"/>
      <c r="AQE26"/>
      <c r="AQF26"/>
      <c r="AQG26"/>
      <c r="AQH26"/>
      <c r="AQI26"/>
      <c r="AQJ26"/>
      <c r="AQK26"/>
      <c r="AQL26"/>
      <c r="AQM26"/>
      <c r="AQN26"/>
      <c r="AQO26"/>
      <c r="AQP26"/>
      <c r="AQQ26"/>
      <c r="AQR26"/>
      <c r="AQS26"/>
      <c r="AQT26"/>
      <c r="AQU26"/>
      <c r="AQV26"/>
      <c r="AQW26"/>
      <c r="AQX26"/>
      <c r="AQY26"/>
      <c r="AQZ26"/>
      <c r="ARA26"/>
      <c r="ARB26"/>
      <c r="ARC26"/>
      <c r="ARD26"/>
      <c r="ARE26"/>
      <c r="ARF26"/>
      <c r="ARG26"/>
      <c r="ARH26"/>
      <c r="ARI26"/>
      <c r="ARJ26"/>
      <c r="ARK26"/>
      <c r="ARL26"/>
      <c r="ARM26"/>
      <c r="ARN26"/>
      <c r="ARO26"/>
      <c r="ARP26"/>
      <c r="ARQ26"/>
      <c r="ARR26"/>
      <c r="ARS26"/>
      <c r="ART26"/>
      <c r="ARU26"/>
      <c r="ARV26"/>
      <c r="ARW26"/>
      <c r="ARX26"/>
      <c r="ARY26"/>
      <c r="ARZ26"/>
      <c r="ASA26"/>
      <c r="ASB26"/>
      <c r="ASC26"/>
      <c r="ASD26"/>
      <c r="ASE26"/>
      <c r="ASF26"/>
      <c r="ASG26"/>
      <c r="ASH26"/>
      <c r="ASI26"/>
      <c r="ASJ26"/>
      <c r="ASK26"/>
      <c r="ASL26"/>
      <c r="ASM26"/>
      <c r="ASN26"/>
      <c r="ASO26"/>
      <c r="ASP26"/>
      <c r="ASQ26"/>
      <c r="ASR26"/>
      <c r="ASS26"/>
      <c r="AST26"/>
      <c r="ASU26"/>
      <c r="ASV26"/>
      <c r="ASW26"/>
      <c r="ASX26"/>
      <c r="ASY26"/>
      <c r="ASZ26"/>
      <c r="ATA26"/>
      <c r="ATB26"/>
      <c r="ATC26"/>
      <c r="ATD26"/>
      <c r="ATE26"/>
      <c r="ATF26"/>
      <c r="ATG26"/>
      <c r="ATH26"/>
      <c r="ATI26"/>
      <c r="ATJ26"/>
      <c r="ATK26"/>
      <c r="ATL26"/>
      <c r="ATM26"/>
      <c r="ATN26"/>
      <c r="ATO26"/>
      <c r="ATP26"/>
      <c r="ATQ26"/>
      <c r="ATR26"/>
      <c r="ATS26"/>
      <c r="ATT26"/>
      <c r="ATU26"/>
      <c r="ATV26"/>
      <c r="ATW26"/>
      <c r="ATX26"/>
      <c r="ATY26"/>
      <c r="ATZ26"/>
      <c r="AUA26"/>
      <c r="AUB26"/>
      <c r="AUC26"/>
      <c r="AUD26"/>
      <c r="AUE26"/>
      <c r="AUF26"/>
      <c r="AUG26"/>
      <c r="AUH26"/>
      <c r="AUI26"/>
      <c r="AUJ26"/>
      <c r="AUK26"/>
      <c r="AUL26"/>
      <c r="AUM26"/>
      <c r="AUN26"/>
      <c r="AUO26"/>
      <c r="AUP26"/>
      <c r="AUQ26"/>
      <c r="AUR26"/>
      <c r="AUS26"/>
      <c r="AUT26"/>
      <c r="AUU26"/>
      <c r="AUV26"/>
      <c r="AUW26"/>
      <c r="AUX26"/>
      <c r="AUY26"/>
      <c r="AUZ26"/>
      <c r="AVA26"/>
      <c r="AVB26"/>
      <c r="AVC26"/>
      <c r="AVD26"/>
      <c r="AVE26"/>
      <c r="AVF26"/>
      <c r="AVG26"/>
      <c r="AVH26"/>
      <c r="AVI26"/>
      <c r="AVJ26"/>
      <c r="AVK26"/>
      <c r="AVL26"/>
      <c r="AVM26"/>
      <c r="AVN26"/>
      <c r="AVO26"/>
      <c r="AVP26"/>
      <c r="AVQ26"/>
      <c r="AVR26"/>
      <c r="AVS26"/>
      <c r="AVT26"/>
      <c r="AVU26"/>
      <c r="AVV26"/>
      <c r="AVW26"/>
      <c r="AVX26"/>
      <c r="AVY26"/>
      <c r="AVZ26"/>
      <c r="AWA26"/>
      <c r="AWB26"/>
      <c r="AWC26"/>
      <c r="AWD26"/>
      <c r="AWE26"/>
      <c r="AWF26"/>
      <c r="AWG26"/>
      <c r="AWH26"/>
      <c r="AWI26"/>
      <c r="AWJ26"/>
      <c r="AWK26"/>
      <c r="AWL26"/>
      <c r="AWM26"/>
      <c r="AWN26"/>
      <c r="AWO26"/>
      <c r="AWP26"/>
      <c r="AWQ26"/>
      <c r="AWR26"/>
      <c r="AWS26"/>
    </row>
    <row r="27" spans="1:1293" s="31" customFormat="1" x14ac:dyDescent="0.2">
      <c r="A27" s="293">
        <v>561</v>
      </c>
      <c r="B27" s="294"/>
      <c r="C27" s="294"/>
      <c r="D27" s="39" t="s">
        <v>231</v>
      </c>
      <c r="E27" s="204">
        <f t="shared" ref="E27:F27" si="19">E24</f>
        <v>154316</v>
      </c>
      <c r="F27" s="204">
        <f t="shared" si="19"/>
        <v>0</v>
      </c>
      <c r="G27" s="204">
        <f>G24</f>
        <v>0</v>
      </c>
      <c r="H27" s="29">
        <f t="shared" si="17"/>
        <v>0</v>
      </c>
      <c r="I27" s="29" t="e">
        <f t="shared" si="18"/>
        <v>#DIV/0!</v>
      </c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  <c r="GG27"/>
      <c r="GH27"/>
      <c r="GI27"/>
      <c r="GJ27"/>
      <c r="GK27"/>
      <c r="GL27"/>
      <c r="GM27"/>
      <c r="GN27"/>
      <c r="GO27"/>
      <c r="GP27"/>
      <c r="GQ27"/>
      <c r="GR27"/>
      <c r="GS27"/>
      <c r="GT27"/>
      <c r="GU27"/>
      <c r="GV27"/>
      <c r="GW27"/>
      <c r="GX27"/>
      <c r="GY27"/>
      <c r="GZ27"/>
      <c r="HA27"/>
      <c r="HB27"/>
      <c r="HC27"/>
      <c r="HD27"/>
      <c r="HE27"/>
      <c r="HF27"/>
      <c r="HG27"/>
      <c r="HH27"/>
      <c r="HI27"/>
      <c r="HJ27"/>
      <c r="HK27"/>
      <c r="HL27"/>
      <c r="HM27"/>
      <c r="HN27"/>
      <c r="HO27"/>
      <c r="HP27"/>
      <c r="HQ27"/>
      <c r="HR27"/>
      <c r="HS27"/>
      <c r="HT27"/>
      <c r="HU27"/>
      <c r="HV27"/>
      <c r="HW27"/>
      <c r="HX27"/>
      <c r="HY27"/>
      <c r="HZ27"/>
      <c r="IA27"/>
      <c r="IB27"/>
      <c r="IC27"/>
      <c r="ID27"/>
      <c r="IE27"/>
      <c r="IF27"/>
      <c r="IG27"/>
      <c r="IH27"/>
      <c r="II27"/>
      <c r="IJ27"/>
      <c r="IK27"/>
      <c r="IL27"/>
      <c r="IM27"/>
      <c r="IN27"/>
      <c r="IO27"/>
      <c r="IP27"/>
      <c r="IQ27"/>
      <c r="IR27"/>
      <c r="IS27"/>
      <c r="IT27"/>
      <c r="IU27"/>
      <c r="IV27"/>
      <c r="IW27"/>
      <c r="IX27"/>
      <c r="IY27"/>
      <c r="IZ27"/>
      <c r="JA27"/>
      <c r="JB27"/>
      <c r="JC27"/>
      <c r="JD27"/>
      <c r="JE27"/>
      <c r="JF27"/>
      <c r="JG27"/>
      <c r="JH27"/>
      <c r="JI27"/>
      <c r="JJ27"/>
      <c r="JK27"/>
      <c r="JL27"/>
      <c r="JM27"/>
      <c r="JN27"/>
      <c r="JO27"/>
      <c r="JP27"/>
      <c r="JQ27"/>
      <c r="JR27"/>
      <c r="JS27"/>
      <c r="JT27"/>
      <c r="JU27"/>
      <c r="JV27"/>
      <c r="JW27"/>
      <c r="JX27"/>
      <c r="JY27"/>
      <c r="JZ27"/>
      <c r="KA27"/>
      <c r="KB27"/>
      <c r="KC27"/>
      <c r="KD27"/>
      <c r="KE27"/>
      <c r="KF27"/>
      <c r="KG27"/>
      <c r="KH27"/>
      <c r="KI27"/>
      <c r="KJ27"/>
      <c r="KK27"/>
      <c r="KL27"/>
      <c r="KM27"/>
      <c r="KN27"/>
      <c r="KO27"/>
      <c r="KP27"/>
      <c r="KQ27"/>
      <c r="KR27"/>
      <c r="KS27"/>
      <c r="KT27"/>
      <c r="KU27"/>
      <c r="KV27"/>
      <c r="KW27"/>
      <c r="KX27"/>
      <c r="KY27"/>
      <c r="KZ27"/>
      <c r="LA27"/>
      <c r="LB27"/>
      <c r="LC27"/>
      <c r="LD27"/>
      <c r="LE27"/>
      <c r="LF27"/>
      <c r="LG27"/>
      <c r="LH27"/>
      <c r="LI27"/>
      <c r="LJ27"/>
      <c r="LK27"/>
      <c r="LL27"/>
      <c r="LM27"/>
      <c r="LN27"/>
      <c r="LO27"/>
      <c r="LP27"/>
      <c r="LQ27"/>
      <c r="LR27"/>
      <c r="LS27"/>
      <c r="LT27"/>
      <c r="LU27"/>
      <c r="LV27"/>
      <c r="LW27"/>
      <c r="LX27"/>
      <c r="LY27"/>
      <c r="LZ27"/>
      <c r="MA27"/>
      <c r="MB27"/>
      <c r="MC27"/>
      <c r="MD27"/>
      <c r="ME27"/>
      <c r="MF27"/>
      <c r="MG27"/>
      <c r="MH27"/>
      <c r="MI27"/>
      <c r="MJ27"/>
      <c r="MK27"/>
      <c r="ML27"/>
      <c r="MM27"/>
      <c r="MN27"/>
      <c r="MO27"/>
      <c r="MP27"/>
      <c r="MQ27"/>
      <c r="MR27"/>
      <c r="MS27"/>
      <c r="MT27"/>
      <c r="MU27"/>
      <c r="MV27"/>
      <c r="MW27"/>
      <c r="MX27"/>
      <c r="MY27"/>
      <c r="MZ27"/>
      <c r="NA27"/>
      <c r="NB27"/>
      <c r="NC27"/>
      <c r="ND27"/>
      <c r="NE27"/>
      <c r="NF27"/>
      <c r="NG27"/>
      <c r="NH27"/>
      <c r="NI27"/>
      <c r="NJ27"/>
      <c r="NK27"/>
      <c r="NL27"/>
      <c r="NM27"/>
      <c r="NN27"/>
      <c r="NO27"/>
      <c r="NP27"/>
      <c r="NQ27"/>
      <c r="NR27"/>
      <c r="NS27"/>
      <c r="NT27"/>
      <c r="NU27"/>
      <c r="NV27"/>
      <c r="NW27"/>
      <c r="NX27"/>
      <c r="NY27"/>
      <c r="NZ27"/>
      <c r="OA27"/>
      <c r="OB27"/>
      <c r="OC27"/>
      <c r="OD27"/>
      <c r="OE27"/>
      <c r="OF27"/>
      <c r="OG27"/>
      <c r="OH27"/>
      <c r="OI27"/>
      <c r="OJ27"/>
      <c r="OK27"/>
      <c r="OL27"/>
      <c r="OM27"/>
      <c r="ON27"/>
      <c r="OO27"/>
      <c r="OP27"/>
      <c r="OQ27"/>
      <c r="OR27"/>
      <c r="OS27"/>
      <c r="OT27"/>
      <c r="OU27"/>
      <c r="OV27"/>
      <c r="OW27"/>
      <c r="OX27"/>
      <c r="OY27"/>
      <c r="OZ27"/>
      <c r="PA27"/>
      <c r="PB27"/>
      <c r="PC27"/>
      <c r="PD27"/>
      <c r="PE27"/>
      <c r="PF27"/>
      <c r="PG27"/>
      <c r="PH27"/>
      <c r="PI27"/>
      <c r="PJ27"/>
      <c r="PK27"/>
      <c r="PL27"/>
      <c r="PM27"/>
      <c r="PN27"/>
      <c r="PO27"/>
      <c r="PP27"/>
      <c r="PQ27"/>
      <c r="PR27"/>
      <c r="PS27"/>
      <c r="PT27"/>
      <c r="PU27"/>
      <c r="PV27"/>
      <c r="PW27"/>
      <c r="PX27"/>
      <c r="PY27"/>
      <c r="PZ27"/>
      <c r="QA27"/>
      <c r="QB27"/>
      <c r="QC27"/>
      <c r="QD27"/>
      <c r="QE27"/>
      <c r="QF27"/>
      <c r="QG27"/>
      <c r="QH27"/>
      <c r="QI27"/>
      <c r="QJ27"/>
      <c r="QK27"/>
      <c r="QL27"/>
      <c r="QM27"/>
      <c r="QN27"/>
      <c r="QO27"/>
      <c r="QP27"/>
      <c r="QQ27"/>
      <c r="QR27"/>
      <c r="QS27"/>
      <c r="QT27"/>
      <c r="QU27"/>
      <c r="QV27"/>
      <c r="QW27"/>
      <c r="QX27"/>
      <c r="QY27"/>
      <c r="QZ27"/>
      <c r="RA27"/>
      <c r="RB27"/>
      <c r="RC27"/>
      <c r="RD27"/>
      <c r="RE27"/>
      <c r="RF27"/>
      <c r="RG27"/>
      <c r="RH27"/>
      <c r="RI27"/>
      <c r="RJ27"/>
      <c r="RK27"/>
      <c r="RL27"/>
      <c r="RM27"/>
      <c r="RN27"/>
      <c r="RO27"/>
      <c r="RP27"/>
      <c r="RQ27"/>
      <c r="RR27"/>
      <c r="RS27"/>
      <c r="RT27"/>
      <c r="RU27"/>
      <c r="RV27"/>
      <c r="RW27"/>
      <c r="RX27"/>
      <c r="RY27"/>
      <c r="RZ27"/>
      <c r="SA27"/>
      <c r="SB27"/>
      <c r="SC27"/>
      <c r="SD27"/>
      <c r="SE27"/>
      <c r="SF27"/>
      <c r="SG27"/>
      <c r="SH27"/>
      <c r="SI27"/>
      <c r="SJ27"/>
      <c r="SK27"/>
      <c r="SL27"/>
      <c r="SM27"/>
      <c r="SN27"/>
      <c r="SO27"/>
      <c r="SP27"/>
      <c r="SQ27"/>
      <c r="SR27"/>
      <c r="SS27"/>
      <c r="ST27"/>
      <c r="SU27"/>
      <c r="SV27"/>
      <c r="SW27"/>
      <c r="SX27"/>
      <c r="SY27"/>
      <c r="SZ27"/>
      <c r="TA27"/>
      <c r="TB27"/>
      <c r="TC27"/>
      <c r="TD27"/>
      <c r="TE27"/>
      <c r="TF27"/>
      <c r="TG27"/>
      <c r="TH27"/>
      <c r="TI27"/>
      <c r="TJ27"/>
      <c r="TK27"/>
      <c r="TL27"/>
      <c r="TM27"/>
      <c r="TN27"/>
      <c r="TO27"/>
      <c r="TP27"/>
      <c r="TQ27"/>
      <c r="TR27"/>
      <c r="TS27"/>
      <c r="TT27"/>
      <c r="TU27"/>
      <c r="TV27"/>
      <c r="TW27"/>
      <c r="TX27"/>
      <c r="TY27"/>
      <c r="TZ27"/>
      <c r="UA27"/>
      <c r="UB27"/>
      <c r="UC27"/>
      <c r="UD27"/>
      <c r="UE27"/>
      <c r="UF27"/>
      <c r="UG27"/>
      <c r="UH27"/>
      <c r="UI27"/>
      <c r="UJ27"/>
      <c r="UK27"/>
      <c r="UL27"/>
      <c r="UM27"/>
      <c r="UN27"/>
      <c r="UO27"/>
      <c r="UP27"/>
      <c r="UQ27"/>
      <c r="UR27"/>
      <c r="US27"/>
      <c r="UT27"/>
      <c r="UU27"/>
      <c r="UV27"/>
      <c r="UW27"/>
      <c r="UX27"/>
      <c r="UY27"/>
      <c r="UZ27"/>
      <c r="VA27"/>
      <c r="VB27"/>
      <c r="VC27"/>
      <c r="VD27"/>
      <c r="VE27"/>
      <c r="VF27"/>
      <c r="VG27"/>
      <c r="VH27"/>
      <c r="VI27"/>
      <c r="VJ27"/>
      <c r="VK27"/>
      <c r="VL27"/>
      <c r="VM27"/>
      <c r="VN27"/>
      <c r="VO27"/>
      <c r="VP27"/>
      <c r="VQ27"/>
      <c r="VR27"/>
      <c r="VS27"/>
      <c r="VT27"/>
      <c r="VU27"/>
      <c r="VV27"/>
      <c r="VW27"/>
      <c r="VX27"/>
      <c r="VY27"/>
      <c r="VZ27"/>
      <c r="WA27"/>
      <c r="WB27"/>
      <c r="WC27"/>
      <c r="WD27"/>
      <c r="WE27"/>
      <c r="WF27"/>
      <c r="WG27"/>
      <c r="WH27"/>
      <c r="WI27"/>
      <c r="WJ27"/>
      <c r="WK27"/>
      <c r="WL27"/>
      <c r="WM27"/>
      <c r="WN27"/>
      <c r="WO27"/>
      <c r="WP27"/>
      <c r="WQ27"/>
      <c r="WR27"/>
      <c r="WS27"/>
      <c r="WT27"/>
      <c r="WU27"/>
      <c r="WV27"/>
      <c r="WW27"/>
      <c r="WX27"/>
      <c r="WY27"/>
      <c r="WZ27"/>
      <c r="XA27"/>
      <c r="XB27"/>
      <c r="XC27"/>
      <c r="XD27"/>
      <c r="XE27"/>
      <c r="XF27"/>
      <c r="XG27"/>
      <c r="XH27"/>
      <c r="XI27"/>
      <c r="XJ27"/>
      <c r="XK27"/>
      <c r="XL27"/>
      <c r="XM27"/>
      <c r="XN27"/>
      <c r="XO27"/>
      <c r="XP27"/>
      <c r="XQ27"/>
      <c r="XR27"/>
      <c r="XS27"/>
      <c r="XT27"/>
      <c r="XU27"/>
      <c r="XV27"/>
      <c r="XW27"/>
      <c r="XX27"/>
      <c r="XY27"/>
      <c r="XZ27"/>
      <c r="YA27"/>
      <c r="YB27"/>
      <c r="YC27"/>
      <c r="YD27"/>
      <c r="YE27"/>
      <c r="YF27"/>
      <c r="YG27"/>
      <c r="YH27"/>
      <c r="YI27"/>
      <c r="YJ27"/>
      <c r="YK27"/>
      <c r="YL27"/>
      <c r="YM27"/>
      <c r="YN27"/>
      <c r="YO27"/>
      <c r="YP27"/>
      <c r="YQ27"/>
      <c r="YR27"/>
      <c r="YS27"/>
      <c r="YT27"/>
      <c r="YU27"/>
      <c r="YV27"/>
      <c r="YW27"/>
      <c r="YX27"/>
      <c r="YY27"/>
      <c r="YZ27"/>
      <c r="ZA27"/>
      <c r="ZB27"/>
      <c r="ZC27"/>
      <c r="ZD27"/>
      <c r="ZE27"/>
      <c r="ZF27"/>
      <c r="ZG27"/>
      <c r="ZH27"/>
      <c r="ZI27"/>
      <c r="ZJ27"/>
      <c r="ZK27"/>
      <c r="ZL27"/>
      <c r="ZM27"/>
      <c r="ZN27"/>
      <c r="ZO27"/>
      <c r="ZP27"/>
      <c r="ZQ27"/>
      <c r="ZR27"/>
      <c r="ZS27"/>
      <c r="ZT27"/>
      <c r="ZU27"/>
      <c r="ZV27"/>
      <c r="ZW27"/>
      <c r="ZX27"/>
      <c r="ZY27"/>
      <c r="ZZ27"/>
      <c r="AAA27"/>
      <c r="AAB27"/>
      <c r="AAC27"/>
      <c r="AAD27"/>
      <c r="AAE27"/>
      <c r="AAF27"/>
      <c r="AAG27"/>
      <c r="AAH27"/>
      <c r="AAI27"/>
      <c r="AAJ27"/>
      <c r="AAK27"/>
      <c r="AAL27"/>
      <c r="AAM27"/>
      <c r="AAN27"/>
      <c r="AAO27"/>
      <c r="AAP27"/>
      <c r="AAQ27"/>
      <c r="AAR27"/>
      <c r="AAS27"/>
      <c r="AAT27"/>
      <c r="AAU27"/>
      <c r="AAV27"/>
      <c r="AAW27"/>
      <c r="AAX27"/>
      <c r="AAY27"/>
      <c r="AAZ27"/>
      <c r="ABA27"/>
      <c r="ABB27"/>
      <c r="ABC27"/>
      <c r="ABD27"/>
      <c r="ABE27"/>
      <c r="ABF27"/>
      <c r="ABG27"/>
      <c r="ABH27"/>
      <c r="ABI27"/>
      <c r="ABJ27"/>
      <c r="ABK27"/>
      <c r="ABL27"/>
      <c r="ABM27"/>
      <c r="ABN27"/>
      <c r="ABO27"/>
      <c r="ABP27"/>
      <c r="ABQ27"/>
      <c r="ABR27"/>
      <c r="ABS27"/>
      <c r="ABT27"/>
      <c r="ABU27"/>
      <c r="ABV27"/>
      <c r="ABW27"/>
      <c r="ABX27"/>
      <c r="ABY27"/>
      <c r="ABZ27"/>
      <c r="ACA27"/>
      <c r="ACB27"/>
      <c r="ACC27"/>
      <c r="ACD27"/>
      <c r="ACE27"/>
      <c r="ACF27"/>
      <c r="ACG27"/>
      <c r="ACH27"/>
      <c r="ACI27"/>
      <c r="ACJ27"/>
      <c r="ACK27"/>
      <c r="ACL27"/>
      <c r="ACM27"/>
      <c r="ACN27"/>
      <c r="ACO27"/>
      <c r="ACP27"/>
      <c r="ACQ27"/>
      <c r="ACR27"/>
      <c r="ACS27"/>
      <c r="ACT27"/>
      <c r="ACU27"/>
      <c r="ACV27"/>
      <c r="ACW27"/>
      <c r="ACX27"/>
      <c r="ACY27"/>
      <c r="ACZ27"/>
      <c r="ADA27"/>
      <c r="ADB27"/>
      <c r="ADC27"/>
      <c r="ADD27"/>
      <c r="ADE27"/>
      <c r="ADF27"/>
      <c r="ADG27"/>
      <c r="ADH27"/>
      <c r="ADI27"/>
      <c r="ADJ27"/>
      <c r="ADK27"/>
      <c r="ADL27"/>
      <c r="ADM27"/>
      <c r="ADN27"/>
      <c r="ADO27"/>
      <c r="ADP27"/>
      <c r="ADQ27"/>
      <c r="ADR27"/>
      <c r="ADS27"/>
      <c r="ADT27"/>
      <c r="ADU27"/>
      <c r="ADV27"/>
      <c r="ADW27"/>
      <c r="ADX27"/>
      <c r="ADY27"/>
      <c r="ADZ27"/>
      <c r="AEA27"/>
      <c r="AEB27"/>
      <c r="AEC27"/>
      <c r="AED27"/>
      <c r="AEE27"/>
      <c r="AEF27"/>
      <c r="AEG27"/>
      <c r="AEH27"/>
      <c r="AEI27"/>
      <c r="AEJ27"/>
      <c r="AEK27"/>
      <c r="AEL27"/>
      <c r="AEM27"/>
      <c r="AEN27"/>
      <c r="AEO27"/>
      <c r="AEP27"/>
      <c r="AEQ27"/>
      <c r="AER27"/>
      <c r="AES27"/>
      <c r="AET27"/>
      <c r="AEU27"/>
      <c r="AEV27"/>
      <c r="AEW27"/>
      <c r="AEX27"/>
      <c r="AEY27"/>
      <c r="AEZ27"/>
      <c r="AFA27"/>
      <c r="AFB27"/>
      <c r="AFC27"/>
      <c r="AFD27"/>
      <c r="AFE27"/>
      <c r="AFF27"/>
      <c r="AFG27"/>
      <c r="AFH27"/>
      <c r="AFI27"/>
      <c r="AFJ27"/>
      <c r="AFK27"/>
      <c r="AFL27"/>
      <c r="AFM27"/>
      <c r="AFN27"/>
      <c r="AFO27"/>
      <c r="AFP27"/>
      <c r="AFQ27"/>
      <c r="AFR27"/>
      <c r="AFS27"/>
      <c r="AFT27"/>
      <c r="AFU27"/>
      <c r="AFV27"/>
      <c r="AFW27"/>
      <c r="AFX27"/>
      <c r="AFY27"/>
      <c r="AFZ27"/>
      <c r="AGA27"/>
      <c r="AGB27"/>
      <c r="AGC27"/>
      <c r="AGD27"/>
      <c r="AGE27"/>
      <c r="AGF27"/>
      <c r="AGG27"/>
      <c r="AGH27"/>
      <c r="AGI27"/>
      <c r="AGJ27"/>
      <c r="AGK27"/>
      <c r="AGL27"/>
      <c r="AGM27"/>
      <c r="AGN27"/>
      <c r="AGO27"/>
      <c r="AGP27"/>
      <c r="AGQ27"/>
      <c r="AGR27"/>
      <c r="AGS27"/>
      <c r="AGT27"/>
      <c r="AGU27"/>
      <c r="AGV27"/>
      <c r="AGW27"/>
      <c r="AGX27"/>
      <c r="AGY27"/>
      <c r="AGZ27"/>
      <c r="AHA27"/>
      <c r="AHB27"/>
      <c r="AHC27"/>
      <c r="AHD27"/>
      <c r="AHE27"/>
      <c r="AHF27"/>
      <c r="AHG27"/>
      <c r="AHH27"/>
      <c r="AHI27"/>
      <c r="AHJ27"/>
      <c r="AHK27"/>
      <c r="AHL27"/>
      <c r="AHM27"/>
      <c r="AHN27"/>
      <c r="AHO27"/>
      <c r="AHP27"/>
      <c r="AHQ27"/>
      <c r="AHR27"/>
      <c r="AHS27"/>
      <c r="AHT27"/>
      <c r="AHU27"/>
      <c r="AHV27"/>
      <c r="AHW27"/>
      <c r="AHX27"/>
      <c r="AHY27"/>
      <c r="AHZ27"/>
      <c r="AIA27"/>
      <c r="AIB27"/>
      <c r="AIC27"/>
      <c r="AID27"/>
      <c r="AIE27"/>
      <c r="AIF27"/>
      <c r="AIG27"/>
      <c r="AIH27"/>
      <c r="AII27"/>
      <c r="AIJ27"/>
      <c r="AIK27"/>
      <c r="AIL27"/>
      <c r="AIM27"/>
      <c r="AIN27"/>
      <c r="AIO27"/>
      <c r="AIP27"/>
      <c r="AIQ27"/>
      <c r="AIR27"/>
      <c r="AIS27"/>
      <c r="AIT27"/>
      <c r="AIU27"/>
      <c r="AIV27"/>
      <c r="AIW27"/>
      <c r="AIX27"/>
      <c r="AIY27"/>
      <c r="AIZ27"/>
      <c r="AJA27"/>
      <c r="AJB27"/>
      <c r="AJC27"/>
      <c r="AJD27"/>
      <c r="AJE27"/>
      <c r="AJF27"/>
      <c r="AJG27"/>
      <c r="AJH27"/>
      <c r="AJI27"/>
      <c r="AJJ27"/>
      <c r="AJK27"/>
      <c r="AJL27"/>
      <c r="AJM27"/>
      <c r="AJN27"/>
      <c r="AJO27"/>
      <c r="AJP27"/>
      <c r="AJQ27"/>
      <c r="AJR27"/>
      <c r="AJS27"/>
      <c r="AJT27"/>
      <c r="AJU27"/>
      <c r="AJV27"/>
      <c r="AJW27"/>
      <c r="AJX27"/>
      <c r="AJY27"/>
      <c r="AJZ27"/>
      <c r="AKA27"/>
      <c r="AKB27"/>
      <c r="AKC27"/>
      <c r="AKD27"/>
      <c r="AKE27"/>
      <c r="AKF27"/>
      <c r="AKG27"/>
      <c r="AKH27"/>
      <c r="AKI27"/>
      <c r="AKJ27"/>
      <c r="AKK27"/>
      <c r="AKL27"/>
      <c r="AKM27"/>
      <c r="AKN27"/>
      <c r="AKO27"/>
      <c r="AKP27"/>
      <c r="AKQ27"/>
      <c r="AKR27"/>
      <c r="AKS27"/>
      <c r="AKT27"/>
      <c r="AKU27"/>
      <c r="AKV27"/>
      <c r="AKW27"/>
      <c r="AKX27"/>
      <c r="AKY27"/>
      <c r="AKZ27"/>
      <c r="ALA27"/>
      <c r="ALB27"/>
      <c r="ALC27"/>
      <c r="ALD27"/>
      <c r="ALE27"/>
      <c r="ALF27"/>
      <c r="ALG27"/>
      <c r="ALH27"/>
      <c r="ALI27"/>
      <c r="ALJ27"/>
      <c r="ALK27"/>
      <c r="ALL27"/>
      <c r="ALM27"/>
      <c r="ALN27"/>
      <c r="ALO27"/>
      <c r="ALP27"/>
      <c r="ALQ27"/>
      <c r="ALR27"/>
      <c r="ALS27"/>
      <c r="ALT27"/>
      <c r="ALU27"/>
      <c r="ALV27"/>
      <c r="ALW27"/>
      <c r="ALX27"/>
      <c r="ALY27"/>
      <c r="ALZ27"/>
      <c r="AMA27"/>
      <c r="AMB27"/>
      <c r="AMC27"/>
      <c r="AMD27"/>
      <c r="AME27"/>
      <c r="AMF27"/>
      <c r="AMG27"/>
      <c r="AMH27"/>
      <c r="AMI27"/>
      <c r="AMJ27"/>
      <c r="AMK27"/>
      <c r="AML27"/>
      <c r="AMM27"/>
      <c r="AMN27"/>
      <c r="AMO27"/>
      <c r="AMP27"/>
      <c r="AMQ27"/>
      <c r="AMR27"/>
      <c r="AMS27"/>
      <c r="AMT27"/>
      <c r="AMU27"/>
      <c r="AMV27"/>
      <c r="AMW27"/>
      <c r="AMX27"/>
      <c r="AMY27"/>
      <c r="AMZ27"/>
      <c r="ANA27"/>
      <c r="ANB27"/>
      <c r="ANC27"/>
      <c r="AND27"/>
      <c r="ANE27"/>
      <c r="ANF27"/>
      <c r="ANG27"/>
      <c r="ANH27"/>
      <c r="ANI27"/>
      <c r="ANJ27"/>
      <c r="ANK27"/>
      <c r="ANL27"/>
      <c r="ANM27"/>
      <c r="ANN27"/>
      <c r="ANO27"/>
      <c r="ANP27"/>
      <c r="ANQ27"/>
      <c r="ANR27"/>
      <c r="ANS27"/>
      <c r="ANT27"/>
      <c r="ANU27"/>
      <c r="ANV27"/>
      <c r="ANW27"/>
      <c r="ANX27"/>
      <c r="ANY27"/>
      <c r="ANZ27"/>
      <c r="AOA27"/>
      <c r="AOB27"/>
      <c r="AOC27"/>
      <c r="AOD27"/>
      <c r="AOE27"/>
      <c r="AOF27"/>
      <c r="AOG27"/>
      <c r="AOH27"/>
      <c r="AOI27"/>
      <c r="AOJ27"/>
      <c r="AOK27"/>
      <c r="AOL27"/>
      <c r="AOM27"/>
      <c r="AON27"/>
      <c r="AOO27"/>
      <c r="AOP27"/>
      <c r="AOQ27"/>
      <c r="AOR27"/>
      <c r="AOS27"/>
      <c r="AOT27"/>
      <c r="AOU27"/>
      <c r="AOV27"/>
      <c r="AOW27"/>
      <c r="AOX27"/>
      <c r="AOY27"/>
      <c r="AOZ27"/>
      <c r="APA27"/>
      <c r="APB27"/>
      <c r="APC27"/>
      <c r="APD27"/>
      <c r="APE27"/>
      <c r="APF27"/>
      <c r="APG27"/>
      <c r="APH27"/>
      <c r="API27"/>
      <c r="APJ27"/>
      <c r="APK27"/>
      <c r="APL27"/>
      <c r="APM27"/>
      <c r="APN27"/>
      <c r="APO27"/>
      <c r="APP27"/>
      <c r="APQ27"/>
      <c r="APR27"/>
      <c r="APS27"/>
      <c r="APT27"/>
      <c r="APU27"/>
      <c r="APV27"/>
      <c r="APW27"/>
      <c r="APX27"/>
      <c r="APY27"/>
      <c r="APZ27"/>
      <c r="AQA27"/>
      <c r="AQB27"/>
      <c r="AQC27"/>
      <c r="AQD27"/>
      <c r="AQE27"/>
      <c r="AQF27"/>
      <c r="AQG27"/>
      <c r="AQH27"/>
      <c r="AQI27"/>
      <c r="AQJ27"/>
      <c r="AQK27"/>
      <c r="AQL27"/>
      <c r="AQM27"/>
      <c r="AQN27"/>
      <c r="AQO27"/>
      <c r="AQP27"/>
      <c r="AQQ27"/>
      <c r="AQR27"/>
      <c r="AQS27"/>
      <c r="AQT27"/>
      <c r="AQU27"/>
      <c r="AQV27"/>
      <c r="AQW27"/>
      <c r="AQX27"/>
      <c r="AQY27"/>
      <c r="AQZ27"/>
      <c r="ARA27"/>
      <c r="ARB27"/>
      <c r="ARC27"/>
      <c r="ARD27"/>
      <c r="ARE27"/>
      <c r="ARF27"/>
      <c r="ARG27"/>
      <c r="ARH27"/>
      <c r="ARI27"/>
      <c r="ARJ27"/>
      <c r="ARK27"/>
      <c r="ARL27"/>
      <c r="ARM27"/>
      <c r="ARN27"/>
      <c r="ARO27"/>
      <c r="ARP27"/>
      <c r="ARQ27"/>
      <c r="ARR27"/>
      <c r="ARS27"/>
      <c r="ART27"/>
      <c r="ARU27"/>
      <c r="ARV27"/>
      <c r="ARW27"/>
      <c r="ARX27"/>
      <c r="ARY27"/>
      <c r="ARZ27"/>
      <c r="ASA27"/>
      <c r="ASB27"/>
      <c r="ASC27"/>
      <c r="ASD27"/>
      <c r="ASE27"/>
      <c r="ASF27"/>
      <c r="ASG27"/>
      <c r="ASH27"/>
      <c r="ASI27"/>
      <c r="ASJ27"/>
      <c r="ASK27"/>
      <c r="ASL27"/>
      <c r="ASM27"/>
      <c r="ASN27"/>
      <c r="ASO27"/>
      <c r="ASP27"/>
      <c r="ASQ27"/>
      <c r="ASR27"/>
      <c r="ASS27"/>
      <c r="AST27"/>
      <c r="ASU27"/>
      <c r="ASV27"/>
      <c r="ASW27"/>
      <c r="ASX27"/>
      <c r="ASY27"/>
      <c r="ASZ27"/>
      <c r="ATA27"/>
      <c r="ATB27"/>
      <c r="ATC27"/>
      <c r="ATD27"/>
      <c r="ATE27"/>
      <c r="ATF27"/>
      <c r="ATG27"/>
      <c r="ATH27"/>
      <c r="ATI27"/>
      <c r="ATJ27"/>
      <c r="ATK27"/>
      <c r="ATL27"/>
      <c r="ATM27"/>
      <c r="ATN27"/>
      <c r="ATO27"/>
      <c r="ATP27"/>
      <c r="ATQ27"/>
      <c r="ATR27"/>
      <c r="ATS27"/>
      <c r="ATT27"/>
      <c r="ATU27"/>
      <c r="ATV27"/>
      <c r="ATW27"/>
      <c r="ATX27"/>
      <c r="ATY27"/>
      <c r="ATZ27"/>
      <c r="AUA27"/>
      <c r="AUB27"/>
      <c r="AUC27"/>
      <c r="AUD27"/>
      <c r="AUE27"/>
      <c r="AUF27"/>
      <c r="AUG27"/>
      <c r="AUH27"/>
      <c r="AUI27"/>
      <c r="AUJ27"/>
      <c r="AUK27"/>
      <c r="AUL27"/>
      <c r="AUM27"/>
      <c r="AUN27"/>
      <c r="AUO27"/>
      <c r="AUP27"/>
      <c r="AUQ27"/>
      <c r="AUR27"/>
      <c r="AUS27"/>
      <c r="AUT27"/>
      <c r="AUU27"/>
      <c r="AUV27"/>
      <c r="AUW27"/>
      <c r="AUX27"/>
      <c r="AUY27"/>
      <c r="AUZ27"/>
      <c r="AVA27"/>
      <c r="AVB27"/>
      <c r="AVC27"/>
      <c r="AVD27"/>
      <c r="AVE27"/>
      <c r="AVF27"/>
      <c r="AVG27"/>
      <c r="AVH27"/>
      <c r="AVI27"/>
      <c r="AVJ27"/>
      <c r="AVK27"/>
      <c r="AVL27"/>
      <c r="AVM27"/>
      <c r="AVN27"/>
      <c r="AVO27"/>
      <c r="AVP27"/>
      <c r="AVQ27"/>
      <c r="AVR27"/>
      <c r="AVS27"/>
      <c r="AVT27"/>
      <c r="AVU27"/>
      <c r="AVV27"/>
      <c r="AVW27"/>
      <c r="AVX27"/>
      <c r="AVY27"/>
      <c r="AVZ27"/>
      <c r="AWA27"/>
      <c r="AWB27"/>
      <c r="AWC27"/>
      <c r="AWD27"/>
      <c r="AWE27"/>
      <c r="AWF27"/>
      <c r="AWG27"/>
      <c r="AWH27"/>
      <c r="AWI27"/>
      <c r="AWJ27"/>
      <c r="AWK27"/>
      <c r="AWL27"/>
      <c r="AWM27"/>
      <c r="AWN27"/>
      <c r="AWO27"/>
      <c r="AWP27"/>
      <c r="AWQ27"/>
      <c r="AWR27"/>
      <c r="AWS27"/>
    </row>
    <row r="28" spans="1:1293" s="31" customFormat="1" ht="30" x14ac:dyDescent="0.2">
      <c r="A28" s="99"/>
      <c r="B28" s="100">
        <v>63</v>
      </c>
      <c r="C28" s="101"/>
      <c r="D28" s="102" t="s">
        <v>21</v>
      </c>
      <c r="E28" s="201">
        <f t="shared" ref="E28:G29" si="20">E29</f>
        <v>538730</v>
      </c>
      <c r="F28" s="201">
        <f t="shared" si="20"/>
        <v>216883</v>
      </c>
      <c r="G28" s="201">
        <f t="shared" si="20"/>
        <v>216883.3</v>
      </c>
      <c r="H28" s="29">
        <f>G28/E28*100</f>
        <v>40.258255526887304</v>
      </c>
      <c r="I28" s="29">
        <f t="shared" si="18"/>
        <v>100.00013832342782</v>
      </c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  <c r="GG28"/>
      <c r="GH28"/>
      <c r="GI28"/>
      <c r="GJ28"/>
      <c r="GK28"/>
      <c r="GL28"/>
      <c r="GM28"/>
      <c r="GN28"/>
      <c r="GO28"/>
      <c r="GP28"/>
      <c r="GQ28"/>
      <c r="GR28"/>
      <c r="GS28"/>
      <c r="GT28"/>
      <c r="GU28"/>
      <c r="GV28"/>
      <c r="GW28"/>
      <c r="GX28"/>
      <c r="GY28"/>
      <c r="GZ28"/>
      <c r="HA28"/>
      <c r="HB28"/>
      <c r="HC28"/>
      <c r="HD28"/>
      <c r="HE28"/>
      <c r="HF28"/>
      <c r="HG28"/>
      <c r="HH28"/>
      <c r="HI28"/>
      <c r="HJ28"/>
      <c r="HK28"/>
      <c r="HL28"/>
      <c r="HM28"/>
      <c r="HN28"/>
      <c r="HO28"/>
      <c r="HP28"/>
      <c r="HQ28"/>
      <c r="HR28"/>
      <c r="HS28"/>
      <c r="HT28"/>
      <c r="HU28"/>
      <c r="HV28"/>
      <c r="HW28"/>
      <c r="HX28"/>
      <c r="HY28"/>
      <c r="HZ28"/>
      <c r="IA28"/>
      <c r="IB28"/>
      <c r="IC28"/>
      <c r="ID28"/>
      <c r="IE28"/>
      <c r="IF28"/>
      <c r="IG28"/>
      <c r="IH28"/>
      <c r="II28"/>
      <c r="IJ28"/>
      <c r="IK28"/>
      <c r="IL28"/>
      <c r="IM28"/>
      <c r="IN28"/>
      <c r="IO28"/>
      <c r="IP28"/>
      <c r="IQ28"/>
      <c r="IR28"/>
      <c r="IS28"/>
      <c r="IT28"/>
      <c r="IU28"/>
      <c r="IV28"/>
      <c r="IW28"/>
      <c r="IX28"/>
      <c r="IY28"/>
      <c r="IZ28"/>
      <c r="JA28"/>
      <c r="JB28"/>
      <c r="JC28"/>
      <c r="JD28"/>
      <c r="JE28"/>
      <c r="JF28"/>
      <c r="JG28"/>
      <c r="JH28"/>
      <c r="JI28"/>
      <c r="JJ28"/>
      <c r="JK28"/>
      <c r="JL28"/>
      <c r="JM28"/>
      <c r="JN28"/>
      <c r="JO28"/>
      <c r="JP28"/>
      <c r="JQ28"/>
      <c r="JR28"/>
      <c r="JS28"/>
      <c r="JT28"/>
      <c r="JU28"/>
      <c r="JV28"/>
      <c r="JW28"/>
      <c r="JX28"/>
      <c r="JY28"/>
      <c r="JZ28"/>
      <c r="KA28"/>
      <c r="KB28"/>
      <c r="KC28"/>
      <c r="KD28"/>
      <c r="KE28"/>
      <c r="KF28"/>
      <c r="KG28"/>
      <c r="KH28"/>
      <c r="KI28"/>
      <c r="KJ28"/>
      <c r="KK28"/>
      <c r="KL28"/>
      <c r="KM28"/>
      <c r="KN28"/>
      <c r="KO28"/>
      <c r="KP28"/>
      <c r="KQ28"/>
      <c r="KR28"/>
      <c r="KS28"/>
      <c r="KT28"/>
      <c r="KU28"/>
      <c r="KV28"/>
      <c r="KW28"/>
      <c r="KX28"/>
      <c r="KY28"/>
      <c r="KZ28"/>
      <c r="LA28"/>
      <c r="LB28"/>
      <c r="LC28"/>
      <c r="LD28"/>
      <c r="LE28"/>
      <c r="LF28"/>
      <c r="LG28"/>
      <c r="LH28"/>
      <c r="LI28"/>
      <c r="LJ28"/>
      <c r="LK28"/>
      <c r="LL28"/>
      <c r="LM28"/>
      <c r="LN28"/>
      <c r="LO28"/>
      <c r="LP28"/>
      <c r="LQ28"/>
      <c r="LR28"/>
      <c r="LS28"/>
      <c r="LT28"/>
      <c r="LU28"/>
      <c r="LV28"/>
      <c r="LW28"/>
      <c r="LX28"/>
      <c r="LY28"/>
      <c r="LZ28"/>
      <c r="MA28"/>
      <c r="MB28"/>
      <c r="MC28"/>
      <c r="MD28"/>
      <c r="ME28"/>
      <c r="MF28"/>
      <c r="MG28"/>
      <c r="MH28"/>
      <c r="MI28"/>
      <c r="MJ28"/>
      <c r="MK28"/>
      <c r="ML28"/>
      <c r="MM28"/>
      <c r="MN28"/>
      <c r="MO28"/>
      <c r="MP28"/>
      <c r="MQ28"/>
      <c r="MR28"/>
      <c r="MS28"/>
      <c r="MT28"/>
      <c r="MU28"/>
      <c r="MV28"/>
      <c r="MW28"/>
      <c r="MX28"/>
      <c r="MY28"/>
      <c r="MZ28"/>
      <c r="NA28"/>
      <c r="NB28"/>
      <c r="NC28"/>
      <c r="ND28"/>
      <c r="NE28"/>
      <c r="NF28"/>
      <c r="NG28"/>
      <c r="NH28"/>
      <c r="NI28"/>
      <c r="NJ28"/>
      <c r="NK28"/>
      <c r="NL28"/>
      <c r="NM28"/>
      <c r="NN28"/>
      <c r="NO28"/>
      <c r="NP28"/>
      <c r="NQ28"/>
      <c r="NR28"/>
      <c r="NS28"/>
      <c r="NT28"/>
      <c r="NU28"/>
      <c r="NV28"/>
      <c r="NW28"/>
      <c r="NX28"/>
      <c r="NY28"/>
      <c r="NZ28"/>
      <c r="OA28"/>
      <c r="OB28"/>
      <c r="OC28"/>
      <c r="OD28"/>
      <c r="OE28"/>
      <c r="OF28"/>
      <c r="OG28"/>
      <c r="OH28"/>
      <c r="OI28"/>
      <c r="OJ28"/>
      <c r="OK28"/>
      <c r="OL28"/>
      <c r="OM28"/>
      <c r="ON28"/>
      <c r="OO28"/>
      <c r="OP28"/>
      <c r="OQ28"/>
      <c r="OR28"/>
      <c r="OS28"/>
      <c r="OT28"/>
      <c r="OU28"/>
      <c r="OV28"/>
      <c r="OW28"/>
      <c r="OX28"/>
      <c r="OY28"/>
      <c r="OZ28"/>
      <c r="PA28"/>
      <c r="PB28"/>
      <c r="PC28"/>
      <c r="PD28"/>
      <c r="PE28"/>
      <c r="PF28"/>
      <c r="PG28"/>
      <c r="PH28"/>
      <c r="PI28"/>
      <c r="PJ28"/>
      <c r="PK28"/>
      <c r="PL28"/>
      <c r="PM28"/>
      <c r="PN28"/>
      <c r="PO28"/>
      <c r="PP28"/>
      <c r="PQ28"/>
      <c r="PR28"/>
      <c r="PS28"/>
      <c r="PT28"/>
      <c r="PU28"/>
      <c r="PV28"/>
      <c r="PW28"/>
      <c r="PX28"/>
      <c r="PY28"/>
      <c r="PZ28"/>
      <c r="QA28"/>
      <c r="QB28"/>
      <c r="QC28"/>
      <c r="QD28"/>
      <c r="QE28"/>
      <c r="QF28"/>
      <c r="QG28"/>
      <c r="QH28"/>
      <c r="QI28"/>
      <c r="QJ28"/>
      <c r="QK28"/>
      <c r="QL28"/>
      <c r="QM28"/>
      <c r="QN28"/>
      <c r="QO28"/>
      <c r="QP28"/>
      <c r="QQ28"/>
      <c r="QR28"/>
      <c r="QS28"/>
      <c r="QT28"/>
      <c r="QU28"/>
      <c r="QV28"/>
      <c r="QW28"/>
      <c r="QX28"/>
      <c r="QY28"/>
      <c r="QZ28"/>
      <c r="RA28"/>
      <c r="RB28"/>
      <c r="RC28"/>
      <c r="RD28"/>
      <c r="RE28"/>
      <c r="RF28"/>
      <c r="RG28"/>
      <c r="RH28"/>
      <c r="RI28"/>
      <c r="RJ28"/>
      <c r="RK28"/>
      <c r="RL28"/>
      <c r="RM28"/>
      <c r="RN28"/>
      <c r="RO28"/>
      <c r="RP28"/>
      <c r="RQ28"/>
      <c r="RR28"/>
      <c r="RS28"/>
      <c r="RT28"/>
      <c r="RU28"/>
      <c r="RV28"/>
      <c r="RW28"/>
      <c r="RX28"/>
      <c r="RY28"/>
      <c r="RZ28"/>
      <c r="SA28"/>
      <c r="SB28"/>
      <c r="SC28"/>
      <c r="SD28"/>
      <c r="SE28"/>
      <c r="SF28"/>
      <c r="SG28"/>
      <c r="SH28"/>
      <c r="SI28"/>
      <c r="SJ28"/>
      <c r="SK28"/>
      <c r="SL28"/>
      <c r="SM28"/>
      <c r="SN28"/>
      <c r="SO28"/>
      <c r="SP28"/>
      <c r="SQ28"/>
      <c r="SR28"/>
      <c r="SS28"/>
      <c r="ST28"/>
      <c r="SU28"/>
      <c r="SV28"/>
      <c r="SW28"/>
      <c r="SX28"/>
      <c r="SY28"/>
      <c r="SZ28"/>
      <c r="TA28"/>
      <c r="TB28"/>
      <c r="TC28"/>
      <c r="TD28"/>
      <c r="TE28"/>
      <c r="TF28"/>
      <c r="TG28"/>
      <c r="TH28"/>
      <c r="TI28"/>
      <c r="TJ28"/>
      <c r="TK28"/>
      <c r="TL28"/>
      <c r="TM28"/>
      <c r="TN28"/>
      <c r="TO28"/>
      <c r="TP28"/>
      <c r="TQ28"/>
      <c r="TR28"/>
      <c r="TS28"/>
      <c r="TT28"/>
      <c r="TU28"/>
      <c r="TV28"/>
      <c r="TW28"/>
      <c r="TX28"/>
      <c r="TY28"/>
      <c r="TZ28"/>
      <c r="UA28"/>
      <c r="UB28"/>
      <c r="UC28"/>
      <c r="UD28"/>
      <c r="UE28"/>
      <c r="UF28"/>
      <c r="UG28"/>
      <c r="UH28"/>
      <c r="UI28"/>
      <c r="UJ28"/>
      <c r="UK28"/>
      <c r="UL28"/>
      <c r="UM28"/>
      <c r="UN28"/>
      <c r="UO28"/>
      <c r="UP28"/>
      <c r="UQ28"/>
      <c r="UR28"/>
      <c r="US28"/>
      <c r="UT28"/>
      <c r="UU28"/>
      <c r="UV28"/>
      <c r="UW28"/>
      <c r="UX28"/>
      <c r="UY28"/>
      <c r="UZ28"/>
      <c r="VA28"/>
      <c r="VB28"/>
      <c r="VC28"/>
      <c r="VD28"/>
      <c r="VE28"/>
      <c r="VF28"/>
      <c r="VG28"/>
      <c r="VH28"/>
      <c r="VI28"/>
      <c r="VJ28"/>
      <c r="VK28"/>
      <c r="VL28"/>
      <c r="VM28"/>
      <c r="VN28"/>
      <c r="VO28"/>
      <c r="VP28"/>
      <c r="VQ28"/>
      <c r="VR28"/>
      <c r="VS28"/>
      <c r="VT28"/>
      <c r="VU28"/>
      <c r="VV28"/>
      <c r="VW28"/>
      <c r="VX28"/>
      <c r="VY28"/>
      <c r="VZ28"/>
      <c r="WA28"/>
      <c r="WB28"/>
      <c r="WC28"/>
      <c r="WD28"/>
      <c r="WE28"/>
      <c r="WF28"/>
      <c r="WG28"/>
      <c r="WH28"/>
      <c r="WI28"/>
      <c r="WJ28"/>
      <c r="WK28"/>
      <c r="WL28"/>
      <c r="WM28"/>
      <c r="WN28"/>
      <c r="WO28"/>
      <c r="WP28"/>
      <c r="WQ28"/>
      <c r="WR28"/>
      <c r="WS28"/>
      <c r="WT28"/>
      <c r="WU28"/>
      <c r="WV28"/>
      <c r="WW28"/>
      <c r="WX28"/>
      <c r="WY28"/>
      <c r="WZ28"/>
      <c r="XA28"/>
      <c r="XB28"/>
      <c r="XC28"/>
      <c r="XD28"/>
      <c r="XE28"/>
      <c r="XF28"/>
      <c r="XG28"/>
      <c r="XH28"/>
      <c r="XI28"/>
      <c r="XJ28"/>
      <c r="XK28"/>
      <c r="XL28"/>
      <c r="XM28"/>
      <c r="XN28"/>
      <c r="XO28"/>
      <c r="XP28"/>
      <c r="XQ28"/>
      <c r="XR28"/>
      <c r="XS28"/>
      <c r="XT28"/>
      <c r="XU28"/>
      <c r="XV28"/>
      <c r="XW28"/>
      <c r="XX28"/>
      <c r="XY28"/>
      <c r="XZ28"/>
      <c r="YA28"/>
      <c r="YB28"/>
      <c r="YC28"/>
      <c r="YD28"/>
      <c r="YE28"/>
      <c r="YF28"/>
      <c r="YG28"/>
      <c r="YH28"/>
      <c r="YI28"/>
      <c r="YJ28"/>
      <c r="YK28"/>
      <c r="YL28"/>
      <c r="YM28"/>
      <c r="YN28"/>
      <c r="YO28"/>
      <c r="YP28"/>
      <c r="YQ28"/>
      <c r="YR28"/>
      <c r="YS28"/>
      <c r="YT28"/>
      <c r="YU28"/>
      <c r="YV28"/>
      <c r="YW28"/>
      <c r="YX28"/>
      <c r="YY28"/>
      <c r="YZ28"/>
      <c r="ZA28"/>
      <c r="ZB28"/>
      <c r="ZC28"/>
      <c r="ZD28"/>
      <c r="ZE28"/>
      <c r="ZF28"/>
      <c r="ZG28"/>
      <c r="ZH28"/>
      <c r="ZI28"/>
      <c r="ZJ28"/>
      <c r="ZK28"/>
      <c r="ZL28"/>
      <c r="ZM28"/>
      <c r="ZN28"/>
      <c r="ZO28"/>
      <c r="ZP28"/>
      <c r="ZQ28"/>
      <c r="ZR28"/>
      <c r="ZS28"/>
      <c r="ZT28"/>
      <c r="ZU28"/>
      <c r="ZV28"/>
      <c r="ZW28"/>
      <c r="ZX28"/>
      <c r="ZY28"/>
      <c r="ZZ28"/>
      <c r="AAA28"/>
      <c r="AAB28"/>
      <c r="AAC28"/>
      <c r="AAD28"/>
      <c r="AAE28"/>
      <c r="AAF28"/>
      <c r="AAG28"/>
      <c r="AAH28"/>
      <c r="AAI28"/>
      <c r="AAJ28"/>
      <c r="AAK28"/>
      <c r="AAL28"/>
      <c r="AAM28"/>
      <c r="AAN28"/>
      <c r="AAO28"/>
      <c r="AAP28"/>
      <c r="AAQ28"/>
      <c r="AAR28"/>
      <c r="AAS28"/>
      <c r="AAT28"/>
      <c r="AAU28"/>
      <c r="AAV28"/>
      <c r="AAW28"/>
      <c r="AAX28"/>
      <c r="AAY28"/>
      <c r="AAZ28"/>
      <c r="ABA28"/>
      <c r="ABB28"/>
      <c r="ABC28"/>
      <c r="ABD28"/>
      <c r="ABE28"/>
      <c r="ABF28"/>
      <c r="ABG28"/>
      <c r="ABH28"/>
      <c r="ABI28"/>
      <c r="ABJ28"/>
      <c r="ABK28"/>
      <c r="ABL28"/>
      <c r="ABM28"/>
      <c r="ABN28"/>
      <c r="ABO28"/>
      <c r="ABP28"/>
      <c r="ABQ28"/>
      <c r="ABR28"/>
      <c r="ABS28"/>
      <c r="ABT28"/>
      <c r="ABU28"/>
      <c r="ABV28"/>
      <c r="ABW28"/>
      <c r="ABX28"/>
      <c r="ABY28"/>
      <c r="ABZ28"/>
      <c r="ACA28"/>
      <c r="ACB28"/>
      <c r="ACC28"/>
      <c r="ACD28"/>
      <c r="ACE28"/>
      <c r="ACF28"/>
      <c r="ACG28"/>
      <c r="ACH28"/>
      <c r="ACI28"/>
      <c r="ACJ28"/>
      <c r="ACK28"/>
      <c r="ACL28"/>
      <c r="ACM28"/>
      <c r="ACN28"/>
      <c r="ACO28"/>
      <c r="ACP28"/>
      <c r="ACQ28"/>
      <c r="ACR28"/>
      <c r="ACS28"/>
      <c r="ACT28"/>
      <c r="ACU28"/>
      <c r="ACV28"/>
      <c r="ACW28"/>
      <c r="ACX28"/>
      <c r="ACY28"/>
      <c r="ACZ28"/>
      <c r="ADA28"/>
      <c r="ADB28"/>
      <c r="ADC28"/>
      <c r="ADD28"/>
      <c r="ADE28"/>
      <c r="ADF28"/>
      <c r="ADG28"/>
      <c r="ADH28"/>
      <c r="ADI28"/>
      <c r="ADJ28"/>
      <c r="ADK28"/>
      <c r="ADL28"/>
      <c r="ADM28"/>
      <c r="ADN28"/>
      <c r="ADO28"/>
      <c r="ADP28"/>
      <c r="ADQ28"/>
      <c r="ADR28"/>
      <c r="ADS28"/>
      <c r="ADT28"/>
      <c r="ADU28"/>
      <c r="ADV28"/>
      <c r="ADW28"/>
      <c r="ADX28"/>
      <c r="ADY28"/>
      <c r="ADZ28"/>
      <c r="AEA28"/>
      <c r="AEB28"/>
      <c r="AEC28"/>
      <c r="AED28"/>
      <c r="AEE28"/>
      <c r="AEF28"/>
      <c r="AEG28"/>
      <c r="AEH28"/>
      <c r="AEI28"/>
      <c r="AEJ28"/>
      <c r="AEK28"/>
      <c r="AEL28"/>
      <c r="AEM28"/>
      <c r="AEN28"/>
      <c r="AEO28"/>
      <c r="AEP28"/>
      <c r="AEQ28"/>
      <c r="AER28"/>
      <c r="AES28"/>
      <c r="AET28"/>
      <c r="AEU28"/>
      <c r="AEV28"/>
      <c r="AEW28"/>
      <c r="AEX28"/>
      <c r="AEY28"/>
      <c r="AEZ28"/>
      <c r="AFA28"/>
      <c r="AFB28"/>
      <c r="AFC28"/>
      <c r="AFD28"/>
      <c r="AFE28"/>
      <c r="AFF28"/>
      <c r="AFG28"/>
      <c r="AFH28"/>
      <c r="AFI28"/>
      <c r="AFJ28"/>
      <c r="AFK28"/>
      <c r="AFL28"/>
      <c r="AFM28"/>
      <c r="AFN28"/>
      <c r="AFO28"/>
      <c r="AFP28"/>
      <c r="AFQ28"/>
      <c r="AFR28"/>
      <c r="AFS28"/>
      <c r="AFT28"/>
      <c r="AFU28"/>
      <c r="AFV28"/>
      <c r="AFW28"/>
      <c r="AFX28"/>
      <c r="AFY28"/>
      <c r="AFZ28"/>
      <c r="AGA28"/>
      <c r="AGB28"/>
      <c r="AGC28"/>
      <c r="AGD28"/>
      <c r="AGE28"/>
      <c r="AGF28"/>
      <c r="AGG28"/>
      <c r="AGH28"/>
      <c r="AGI28"/>
      <c r="AGJ28"/>
      <c r="AGK28"/>
      <c r="AGL28"/>
      <c r="AGM28"/>
      <c r="AGN28"/>
      <c r="AGO28"/>
      <c r="AGP28"/>
      <c r="AGQ28"/>
      <c r="AGR28"/>
      <c r="AGS28"/>
      <c r="AGT28"/>
      <c r="AGU28"/>
      <c r="AGV28"/>
      <c r="AGW28"/>
      <c r="AGX28"/>
      <c r="AGY28"/>
      <c r="AGZ28"/>
      <c r="AHA28"/>
      <c r="AHB28"/>
      <c r="AHC28"/>
      <c r="AHD28"/>
      <c r="AHE28"/>
      <c r="AHF28"/>
      <c r="AHG28"/>
      <c r="AHH28"/>
      <c r="AHI28"/>
      <c r="AHJ28"/>
      <c r="AHK28"/>
      <c r="AHL28"/>
      <c r="AHM28"/>
      <c r="AHN28"/>
      <c r="AHO28"/>
      <c r="AHP28"/>
      <c r="AHQ28"/>
      <c r="AHR28"/>
      <c r="AHS28"/>
      <c r="AHT28"/>
      <c r="AHU28"/>
      <c r="AHV28"/>
      <c r="AHW28"/>
      <c r="AHX28"/>
      <c r="AHY28"/>
      <c r="AHZ28"/>
      <c r="AIA28"/>
      <c r="AIB28"/>
      <c r="AIC28"/>
      <c r="AID28"/>
      <c r="AIE28"/>
      <c r="AIF28"/>
      <c r="AIG28"/>
      <c r="AIH28"/>
      <c r="AII28"/>
      <c r="AIJ28"/>
      <c r="AIK28"/>
      <c r="AIL28"/>
      <c r="AIM28"/>
      <c r="AIN28"/>
      <c r="AIO28"/>
      <c r="AIP28"/>
      <c r="AIQ28"/>
      <c r="AIR28"/>
      <c r="AIS28"/>
      <c r="AIT28"/>
      <c r="AIU28"/>
      <c r="AIV28"/>
      <c r="AIW28"/>
      <c r="AIX28"/>
      <c r="AIY28"/>
      <c r="AIZ28"/>
      <c r="AJA28"/>
      <c r="AJB28"/>
      <c r="AJC28"/>
      <c r="AJD28"/>
      <c r="AJE28"/>
      <c r="AJF28"/>
      <c r="AJG28"/>
      <c r="AJH28"/>
      <c r="AJI28"/>
      <c r="AJJ28"/>
      <c r="AJK28"/>
      <c r="AJL28"/>
      <c r="AJM28"/>
      <c r="AJN28"/>
      <c r="AJO28"/>
      <c r="AJP28"/>
      <c r="AJQ28"/>
      <c r="AJR28"/>
      <c r="AJS28"/>
      <c r="AJT28"/>
      <c r="AJU28"/>
      <c r="AJV28"/>
      <c r="AJW28"/>
      <c r="AJX28"/>
      <c r="AJY28"/>
      <c r="AJZ28"/>
      <c r="AKA28"/>
      <c r="AKB28"/>
      <c r="AKC28"/>
      <c r="AKD28"/>
      <c r="AKE28"/>
      <c r="AKF28"/>
      <c r="AKG28"/>
      <c r="AKH28"/>
      <c r="AKI28"/>
      <c r="AKJ28"/>
      <c r="AKK28"/>
      <c r="AKL28"/>
      <c r="AKM28"/>
      <c r="AKN28"/>
      <c r="AKO28"/>
      <c r="AKP28"/>
      <c r="AKQ28"/>
      <c r="AKR28"/>
      <c r="AKS28"/>
      <c r="AKT28"/>
      <c r="AKU28"/>
      <c r="AKV28"/>
      <c r="AKW28"/>
      <c r="AKX28"/>
      <c r="AKY28"/>
      <c r="AKZ28"/>
      <c r="ALA28"/>
      <c r="ALB28"/>
      <c r="ALC28"/>
      <c r="ALD28"/>
      <c r="ALE28"/>
      <c r="ALF28"/>
      <c r="ALG28"/>
      <c r="ALH28"/>
      <c r="ALI28"/>
      <c r="ALJ28"/>
      <c r="ALK28"/>
      <c r="ALL28"/>
      <c r="ALM28"/>
      <c r="ALN28"/>
      <c r="ALO28"/>
      <c r="ALP28"/>
      <c r="ALQ28"/>
      <c r="ALR28"/>
      <c r="ALS28"/>
      <c r="ALT28"/>
      <c r="ALU28"/>
      <c r="ALV28"/>
      <c r="ALW28"/>
      <c r="ALX28"/>
      <c r="ALY28"/>
      <c r="ALZ28"/>
      <c r="AMA28"/>
      <c r="AMB28"/>
      <c r="AMC28"/>
      <c r="AMD28"/>
      <c r="AME28"/>
      <c r="AMF28"/>
      <c r="AMG28"/>
      <c r="AMH28"/>
      <c r="AMI28"/>
      <c r="AMJ28"/>
      <c r="AMK28"/>
      <c r="AML28"/>
      <c r="AMM28"/>
      <c r="AMN28"/>
      <c r="AMO28"/>
      <c r="AMP28"/>
      <c r="AMQ28"/>
      <c r="AMR28"/>
      <c r="AMS28"/>
      <c r="AMT28"/>
      <c r="AMU28"/>
      <c r="AMV28"/>
      <c r="AMW28"/>
      <c r="AMX28"/>
      <c r="AMY28"/>
      <c r="AMZ28"/>
      <c r="ANA28"/>
      <c r="ANB28"/>
      <c r="ANC28"/>
      <c r="AND28"/>
      <c r="ANE28"/>
      <c r="ANF28"/>
      <c r="ANG28"/>
      <c r="ANH28"/>
      <c r="ANI28"/>
      <c r="ANJ28"/>
      <c r="ANK28"/>
      <c r="ANL28"/>
      <c r="ANM28"/>
      <c r="ANN28"/>
      <c r="ANO28"/>
      <c r="ANP28"/>
      <c r="ANQ28"/>
      <c r="ANR28"/>
      <c r="ANS28"/>
      <c r="ANT28"/>
      <c r="ANU28"/>
      <c r="ANV28"/>
      <c r="ANW28"/>
      <c r="ANX28"/>
      <c r="ANY28"/>
      <c r="ANZ28"/>
      <c r="AOA28"/>
      <c r="AOB28"/>
      <c r="AOC28"/>
      <c r="AOD28"/>
      <c r="AOE28"/>
      <c r="AOF28"/>
      <c r="AOG28"/>
      <c r="AOH28"/>
      <c r="AOI28"/>
      <c r="AOJ28"/>
      <c r="AOK28"/>
      <c r="AOL28"/>
      <c r="AOM28"/>
      <c r="AON28"/>
      <c r="AOO28"/>
      <c r="AOP28"/>
      <c r="AOQ28"/>
      <c r="AOR28"/>
      <c r="AOS28"/>
      <c r="AOT28"/>
      <c r="AOU28"/>
      <c r="AOV28"/>
      <c r="AOW28"/>
      <c r="AOX28"/>
      <c r="AOY28"/>
      <c r="AOZ28"/>
      <c r="APA28"/>
      <c r="APB28"/>
      <c r="APC28"/>
      <c r="APD28"/>
      <c r="APE28"/>
      <c r="APF28"/>
      <c r="APG28"/>
      <c r="APH28"/>
      <c r="API28"/>
      <c r="APJ28"/>
      <c r="APK28"/>
      <c r="APL28"/>
      <c r="APM28"/>
      <c r="APN28"/>
      <c r="APO28"/>
      <c r="APP28"/>
      <c r="APQ28"/>
      <c r="APR28"/>
      <c r="APS28"/>
      <c r="APT28"/>
      <c r="APU28"/>
      <c r="APV28"/>
      <c r="APW28"/>
      <c r="APX28"/>
      <c r="APY28"/>
      <c r="APZ28"/>
      <c r="AQA28"/>
      <c r="AQB28"/>
      <c r="AQC28"/>
      <c r="AQD28"/>
      <c r="AQE28"/>
      <c r="AQF28"/>
      <c r="AQG28"/>
      <c r="AQH28"/>
      <c r="AQI28"/>
      <c r="AQJ28"/>
      <c r="AQK28"/>
      <c r="AQL28"/>
      <c r="AQM28"/>
      <c r="AQN28"/>
      <c r="AQO28"/>
      <c r="AQP28"/>
      <c r="AQQ28"/>
      <c r="AQR28"/>
      <c r="AQS28"/>
      <c r="AQT28"/>
      <c r="AQU28"/>
      <c r="AQV28"/>
      <c r="AQW28"/>
      <c r="AQX28"/>
      <c r="AQY28"/>
      <c r="AQZ28"/>
      <c r="ARA28"/>
      <c r="ARB28"/>
      <c r="ARC28"/>
      <c r="ARD28"/>
      <c r="ARE28"/>
      <c r="ARF28"/>
      <c r="ARG28"/>
      <c r="ARH28"/>
      <c r="ARI28"/>
      <c r="ARJ28"/>
      <c r="ARK28"/>
      <c r="ARL28"/>
      <c r="ARM28"/>
      <c r="ARN28"/>
      <c r="ARO28"/>
      <c r="ARP28"/>
      <c r="ARQ28"/>
      <c r="ARR28"/>
      <c r="ARS28"/>
      <c r="ART28"/>
      <c r="ARU28"/>
      <c r="ARV28"/>
      <c r="ARW28"/>
      <c r="ARX28"/>
      <c r="ARY28"/>
      <c r="ARZ28"/>
      <c r="ASA28"/>
      <c r="ASB28"/>
      <c r="ASC28"/>
      <c r="ASD28"/>
      <c r="ASE28"/>
      <c r="ASF28"/>
      <c r="ASG28"/>
      <c r="ASH28"/>
      <c r="ASI28"/>
      <c r="ASJ28"/>
      <c r="ASK28"/>
      <c r="ASL28"/>
      <c r="ASM28"/>
      <c r="ASN28"/>
      <c r="ASO28"/>
      <c r="ASP28"/>
      <c r="ASQ28"/>
      <c r="ASR28"/>
      <c r="ASS28"/>
      <c r="AST28"/>
      <c r="ASU28"/>
      <c r="ASV28"/>
      <c r="ASW28"/>
      <c r="ASX28"/>
      <c r="ASY28"/>
      <c r="ASZ28"/>
      <c r="ATA28"/>
      <c r="ATB28"/>
      <c r="ATC28"/>
      <c r="ATD28"/>
      <c r="ATE28"/>
      <c r="ATF28"/>
      <c r="ATG28"/>
      <c r="ATH28"/>
      <c r="ATI28"/>
      <c r="ATJ28"/>
      <c r="ATK28"/>
      <c r="ATL28"/>
      <c r="ATM28"/>
      <c r="ATN28"/>
      <c r="ATO28"/>
      <c r="ATP28"/>
      <c r="ATQ28"/>
      <c r="ATR28"/>
      <c r="ATS28"/>
      <c r="ATT28"/>
      <c r="ATU28"/>
      <c r="ATV28"/>
      <c r="ATW28"/>
      <c r="ATX28"/>
      <c r="ATY28"/>
      <c r="ATZ28"/>
      <c r="AUA28"/>
      <c r="AUB28"/>
      <c r="AUC28"/>
      <c r="AUD28"/>
      <c r="AUE28"/>
      <c r="AUF28"/>
      <c r="AUG28"/>
      <c r="AUH28"/>
      <c r="AUI28"/>
      <c r="AUJ28"/>
      <c r="AUK28"/>
      <c r="AUL28"/>
      <c r="AUM28"/>
      <c r="AUN28"/>
      <c r="AUO28"/>
      <c r="AUP28"/>
      <c r="AUQ28"/>
      <c r="AUR28"/>
      <c r="AUS28"/>
      <c r="AUT28"/>
      <c r="AUU28"/>
      <c r="AUV28"/>
      <c r="AUW28"/>
      <c r="AUX28"/>
      <c r="AUY28"/>
      <c r="AUZ28"/>
      <c r="AVA28"/>
      <c r="AVB28"/>
      <c r="AVC28"/>
      <c r="AVD28"/>
      <c r="AVE28"/>
      <c r="AVF28"/>
      <c r="AVG28"/>
      <c r="AVH28"/>
      <c r="AVI28"/>
      <c r="AVJ28"/>
      <c r="AVK28"/>
      <c r="AVL28"/>
      <c r="AVM28"/>
      <c r="AVN28"/>
      <c r="AVO28"/>
      <c r="AVP28"/>
      <c r="AVQ28"/>
      <c r="AVR28"/>
      <c r="AVS28"/>
      <c r="AVT28"/>
      <c r="AVU28"/>
      <c r="AVV28"/>
      <c r="AVW28"/>
      <c r="AVX28"/>
      <c r="AVY28"/>
      <c r="AVZ28"/>
      <c r="AWA28"/>
      <c r="AWB28"/>
      <c r="AWC28"/>
      <c r="AWD28"/>
      <c r="AWE28"/>
      <c r="AWF28"/>
      <c r="AWG28"/>
      <c r="AWH28"/>
      <c r="AWI28"/>
      <c r="AWJ28"/>
      <c r="AWK28"/>
      <c r="AWL28"/>
      <c r="AWM28"/>
      <c r="AWN28"/>
      <c r="AWO28"/>
      <c r="AWP28"/>
      <c r="AWQ28"/>
      <c r="AWR28"/>
      <c r="AWS28"/>
    </row>
    <row r="29" spans="1:1293" s="31" customFormat="1" x14ac:dyDescent="0.2">
      <c r="A29" s="99"/>
      <c r="B29" s="100" t="s">
        <v>227</v>
      </c>
      <c r="C29" s="101"/>
      <c r="D29" s="102" t="s">
        <v>228</v>
      </c>
      <c r="E29" s="201">
        <f t="shared" si="20"/>
        <v>538730</v>
      </c>
      <c r="F29" s="201">
        <f t="shared" si="20"/>
        <v>216883</v>
      </c>
      <c r="G29" s="201">
        <f t="shared" si="20"/>
        <v>216883.3</v>
      </c>
      <c r="H29" s="29">
        <f t="shared" ref="H29:H31" si="21">G29/E29*100</f>
        <v>40.258255526887304</v>
      </c>
      <c r="I29" s="29">
        <f t="shared" ref="I29:I31" si="22">SUM(G29/F29*100)</f>
        <v>100.00013832342782</v>
      </c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  <c r="GG29"/>
      <c r="GH29"/>
      <c r="GI29"/>
      <c r="GJ29"/>
      <c r="GK29"/>
      <c r="GL29"/>
      <c r="GM29"/>
      <c r="GN29"/>
      <c r="GO29"/>
      <c r="GP29"/>
      <c r="GQ29"/>
      <c r="GR29"/>
      <c r="GS29"/>
      <c r="GT29"/>
      <c r="GU29"/>
      <c r="GV29"/>
      <c r="GW29"/>
      <c r="GX29"/>
      <c r="GY29"/>
      <c r="GZ29"/>
      <c r="HA29"/>
      <c r="HB29"/>
      <c r="HC29"/>
      <c r="HD29"/>
      <c r="HE29"/>
      <c r="HF29"/>
      <c r="HG29"/>
      <c r="HH29"/>
      <c r="HI29"/>
      <c r="HJ29"/>
      <c r="HK29"/>
      <c r="HL29"/>
      <c r="HM29"/>
      <c r="HN29"/>
      <c r="HO29"/>
      <c r="HP29"/>
      <c r="HQ29"/>
      <c r="HR29"/>
      <c r="HS29"/>
      <c r="HT29"/>
      <c r="HU29"/>
      <c r="HV29"/>
      <c r="HW29"/>
      <c r="HX29"/>
      <c r="HY29"/>
      <c r="HZ29"/>
      <c r="IA29"/>
      <c r="IB29"/>
      <c r="IC29"/>
      <c r="ID29"/>
      <c r="IE29"/>
      <c r="IF29"/>
      <c r="IG29"/>
      <c r="IH29"/>
      <c r="II29"/>
      <c r="IJ29"/>
      <c r="IK29"/>
      <c r="IL29"/>
      <c r="IM29"/>
      <c r="IN29"/>
      <c r="IO29"/>
      <c r="IP29"/>
      <c r="IQ29"/>
      <c r="IR29"/>
      <c r="IS29"/>
      <c r="IT29"/>
      <c r="IU29"/>
      <c r="IV29"/>
      <c r="IW29"/>
      <c r="IX29"/>
      <c r="IY29"/>
      <c r="IZ29"/>
      <c r="JA29"/>
      <c r="JB29"/>
      <c r="JC29"/>
      <c r="JD29"/>
      <c r="JE29"/>
      <c r="JF29"/>
      <c r="JG29"/>
      <c r="JH29"/>
      <c r="JI29"/>
      <c r="JJ29"/>
      <c r="JK29"/>
      <c r="JL29"/>
      <c r="JM29"/>
      <c r="JN29"/>
      <c r="JO29"/>
      <c r="JP29"/>
      <c r="JQ29"/>
      <c r="JR29"/>
      <c r="JS29"/>
      <c r="JT29"/>
      <c r="JU29"/>
      <c r="JV29"/>
      <c r="JW29"/>
      <c r="JX29"/>
      <c r="JY29"/>
      <c r="JZ29"/>
      <c r="KA29"/>
      <c r="KB29"/>
      <c r="KC29"/>
      <c r="KD29"/>
      <c r="KE29"/>
      <c r="KF29"/>
      <c r="KG29"/>
      <c r="KH29"/>
      <c r="KI29"/>
      <c r="KJ29"/>
      <c r="KK29"/>
      <c r="KL29"/>
      <c r="KM29"/>
      <c r="KN29"/>
      <c r="KO29"/>
      <c r="KP29"/>
      <c r="KQ29"/>
      <c r="KR29"/>
      <c r="KS29"/>
      <c r="KT29"/>
      <c r="KU29"/>
      <c r="KV29"/>
      <c r="KW29"/>
      <c r="KX29"/>
      <c r="KY29"/>
      <c r="KZ29"/>
      <c r="LA29"/>
      <c r="LB29"/>
      <c r="LC29"/>
      <c r="LD29"/>
      <c r="LE29"/>
      <c r="LF29"/>
      <c r="LG29"/>
      <c r="LH29"/>
      <c r="LI29"/>
      <c r="LJ29"/>
      <c r="LK29"/>
      <c r="LL29"/>
      <c r="LM29"/>
      <c r="LN29"/>
      <c r="LO29"/>
      <c r="LP29"/>
      <c r="LQ29"/>
      <c r="LR29"/>
      <c r="LS29"/>
      <c r="LT29"/>
      <c r="LU29"/>
      <c r="LV29"/>
      <c r="LW29"/>
      <c r="LX29"/>
      <c r="LY29"/>
      <c r="LZ29"/>
      <c r="MA29"/>
      <c r="MB29"/>
      <c r="MC29"/>
      <c r="MD29"/>
      <c r="ME29"/>
      <c r="MF29"/>
      <c r="MG29"/>
      <c r="MH29"/>
      <c r="MI29"/>
      <c r="MJ29"/>
      <c r="MK29"/>
      <c r="ML29"/>
      <c r="MM29"/>
      <c r="MN29"/>
      <c r="MO29"/>
      <c r="MP29"/>
      <c r="MQ29"/>
      <c r="MR29"/>
      <c r="MS29"/>
      <c r="MT29"/>
      <c r="MU29"/>
      <c r="MV29"/>
      <c r="MW29"/>
      <c r="MX29"/>
      <c r="MY29"/>
      <c r="MZ29"/>
      <c r="NA29"/>
      <c r="NB29"/>
      <c r="NC29"/>
      <c r="ND29"/>
      <c r="NE29"/>
      <c r="NF29"/>
      <c r="NG29"/>
      <c r="NH29"/>
      <c r="NI29"/>
      <c r="NJ29"/>
      <c r="NK29"/>
      <c r="NL29"/>
      <c r="NM29"/>
      <c r="NN29"/>
      <c r="NO29"/>
      <c r="NP29"/>
      <c r="NQ29"/>
      <c r="NR29"/>
      <c r="NS29"/>
      <c r="NT29"/>
      <c r="NU29"/>
      <c r="NV29"/>
      <c r="NW29"/>
      <c r="NX29"/>
      <c r="NY29"/>
      <c r="NZ29"/>
      <c r="OA29"/>
      <c r="OB29"/>
      <c r="OC29"/>
      <c r="OD29"/>
      <c r="OE29"/>
      <c r="OF29"/>
      <c r="OG29"/>
      <c r="OH29"/>
      <c r="OI29"/>
      <c r="OJ29"/>
      <c r="OK29"/>
      <c r="OL29"/>
      <c r="OM29"/>
      <c r="ON29"/>
      <c r="OO29"/>
      <c r="OP29"/>
      <c r="OQ29"/>
      <c r="OR29"/>
      <c r="OS29"/>
      <c r="OT29"/>
      <c r="OU29"/>
      <c r="OV29"/>
      <c r="OW29"/>
      <c r="OX29"/>
      <c r="OY29"/>
      <c r="OZ29"/>
      <c r="PA29"/>
      <c r="PB29"/>
      <c r="PC29"/>
      <c r="PD29"/>
      <c r="PE29"/>
      <c r="PF29"/>
      <c r="PG29"/>
      <c r="PH29"/>
      <c r="PI29"/>
      <c r="PJ29"/>
      <c r="PK29"/>
      <c r="PL29"/>
      <c r="PM29"/>
      <c r="PN29"/>
      <c r="PO29"/>
      <c r="PP29"/>
      <c r="PQ29"/>
      <c r="PR29"/>
      <c r="PS29"/>
      <c r="PT29"/>
      <c r="PU29"/>
      <c r="PV29"/>
      <c r="PW29"/>
      <c r="PX29"/>
      <c r="PY29"/>
      <c r="PZ29"/>
      <c r="QA29"/>
      <c r="QB29"/>
      <c r="QC29"/>
      <c r="QD29"/>
      <c r="QE29"/>
      <c r="QF29"/>
      <c r="QG29"/>
      <c r="QH29"/>
      <c r="QI29"/>
      <c r="QJ29"/>
      <c r="QK29"/>
      <c r="QL29"/>
      <c r="QM29"/>
      <c r="QN29"/>
      <c r="QO29"/>
      <c r="QP29"/>
      <c r="QQ29"/>
      <c r="QR29"/>
      <c r="QS29"/>
      <c r="QT29"/>
      <c r="QU29"/>
      <c r="QV29"/>
      <c r="QW29"/>
      <c r="QX29"/>
      <c r="QY29"/>
      <c r="QZ29"/>
      <c r="RA29"/>
      <c r="RB29"/>
      <c r="RC29"/>
      <c r="RD29"/>
      <c r="RE29"/>
      <c r="RF29"/>
      <c r="RG29"/>
      <c r="RH29"/>
      <c r="RI29"/>
      <c r="RJ29"/>
      <c r="RK29"/>
      <c r="RL29"/>
      <c r="RM29"/>
      <c r="RN29"/>
      <c r="RO29"/>
      <c r="RP29"/>
      <c r="RQ29"/>
      <c r="RR29"/>
      <c r="RS29"/>
      <c r="RT29"/>
      <c r="RU29"/>
      <c r="RV29"/>
      <c r="RW29"/>
      <c r="RX29"/>
      <c r="RY29"/>
      <c r="RZ29"/>
      <c r="SA29"/>
      <c r="SB29"/>
      <c r="SC29"/>
      <c r="SD29"/>
      <c r="SE29"/>
      <c r="SF29"/>
      <c r="SG29"/>
      <c r="SH29"/>
      <c r="SI29"/>
      <c r="SJ29"/>
      <c r="SK29"/>
      <c r="SL29"/>
      <c r="SM29"/>
      <c r="SN29"/>
      <c r="SO29"/>
      <c r="SP29"/>
      <c r="SQ29"/>
      <c r="SR29"/>
      <c r="SS29"/>
      <c r="ST29"/>
      <c r="SU29"/>
      <c r="SV29"/>
      <c r="SW29"/>
      <c r="SX29"/>
      <c r="SY29"/>
      <c r="SZ29"/>
      <c r="TA29"/>
      <c r="TB29"/>
      <c r="TC29"/>
      <c r="TD29"/>
      <c r="TE29"/>
      <c r="TF29"/>
      <c r="TG29"/>
      <c r="TH29"/>
      <c r="TI29"/>
      <c r="TJ29"/>
      <c r="TK29"/>
      <c r="TL29"/>
      <c r="TM29"/>
      <c r="TN29"/>
      <c r="TO29"/>
      <c r="TP29"/>
      <c r="TQ29"/>
      <c r="TR29"/>
      <c r="TS29"/>
      <c r="TT29"/>
      <c r="TU29"/>
      <c r="TV29"/>
      <c r="TW29"/>
      <c r="TX29"/>
      <c r="TY29"/>
      <c r="TZ29"/>
      <c r="UA29"/>
      <c r="UB29"/>
      <c r="UC29"/>
      <c r="UD29"/>
      <c r="UE29"/>
      <c r="UF29"/>
      <c r="UG29"/>
      <c r="UH29"/>
      <c r="UI29"/>
      <c r="UJ29"/>
      <c r="UK29"/>
      <c r="UL29"/>
      <c r="UM29"/>
      <c r="UN29"/>
      <c r="UO29"/>
      <c r="UP29"/>
      <c r="UQ29"/>
      <c r="UR29"/>
      <c r="US29"/>
      <c r="UT29"/>
      <c r="UU29"/>
      <c r="UV29"/>
      <c r="UW29"/>
      <c r="UX29"/>
      <c r="UY29"/>
      <c r="UZ29"/>
      <c r="VA29"/>
      <c r="VB29"/>
      <c r="VC29"/>
      <c r="VD29"/>
      <c r="VE29"/>
      <c r="VF29"/>
      <c r="VG29"/>
      <c r="VH29"/>
      <c r="VI29"/>
      <c r="VJ29"/>
      <c r="VK29"/>
      <c r="VL29"/>
      <c r="VM29"/>
      <c r="VN29"/>
      <c r="VO29"/>
      <c r="VP29"/>
      <c r="VQ29"/>
      <c r="VR29"/>
      <c r="VS29"/>
      <c r="VT29"/>
      <c r="VU29"/>
      <c r="VV29"/>
      <c r="VW29"/>
      <c r="VX29"/>
      <c r="VY29"/>
      <c r="VZ29"/>
      <c r="WA29"/>
      <c r="WB29"/>
      <c r="WC29"/>
      <c r="WD29"/>
      <c r="WE29"/>
      <c r="WF29"/>
      <c r="WG29"/>
      <c r="WH29"/>
      <c r="WI29"/>
      <c r="WJ29"/>
      <c r="WK29"/>
      <c r="WL29"/>
      <c r="WM29"/>
      <c r="WN29"/>
      <c r="WO29"/>
      <c r="WP29"/>
      <c r="WQ29"/>
      <c r="WR29"/>
      <c r="WS29"/>
      <c r="WT29"/>
      <c r="WU29"/>
      <c r="WV29"/>
      <c r="WW29"/>
      <c r="WX29"/>
      <c r="WY29"/>
      <c r="WZ29"/>
      <c r="XA29"/>
      <c r="XB29"/>
      <c r="XC29"/>
      <c r="XD29"/>
      <c r="XE29"/>
      <c r="XF29"/>
      <c r="XG29"/>
      <c r="XH29"/>
      <c r="XI29"/>
      <c r="XJ29"/>
      <c r="XK29"/>
      <c r="XL29"/>
      <c r="XM29"/>
      <c r="XN29"/>
      <c r="XO29"/>
      <c r="XP29"/>
      <c r="XQ29"/>
      <c r="XR29"/>
      <c r="XS29"/>
      <c r="XT29"/>
      <c r="XU29"/>
      <c r="XV29"/>
      <c r="XW29"/>
      <c r="XX29"/>
      <c r="XY29"/>
      <c r="XZ29"/>
      <c r="YA29"/>
      <c r="YB29"/>
      <c r="YC29"/>
      <c r="YD29"/>
      <c r="YE29"/>
      <c r="YF29"/>
      <c r="YG29"/>
      <c r="YH29"/>
      <c r="YI29"/>
      <c r="YJ29"/>
      <c r="YK29"/>
      <c r="YL29"/>
      <c r="YM29"/>
      <c r="YN29"/>
      <c r="YO29"/>
      <c r="YP29"/>
      <c r="YQ29"/>
      <c r="YR29"/>
      <c r="YS29"/>
      <c r="YT29"/>
      <c r="YU29"/>
      <c r="YV29"/>
      <c r="YW29"/>
      <c r="YX29"/>
      <c r="YY29"/>
      <c r="YZ29"/>
      <c r="ZA29"/>
      <c r="ZB29"/>
      <c r="ZC29"/>
      <c r="ZD29"/>
      <c r="ZE29"/>
      <c r="ZF29"/>
      <c r="ZG29"/>
      <c r="ZH29"/>
      <c r="ZI29"/>
      <c r="ZJ29"/>
      <c r="ZK29"/>
      <c r="ZL29"/>
      <c r="ZM29"/>
      <c r="ZN29"/>
      <c r="ZO29"/>
      <c r="ZP29"/>
      <c r="ZQ29"/>
      <c r="ZR29"/>
      <c r="ZS29"/>
      <c r="ZT29"/>
      <c r="ZU29"/>
      <c r="ZV29"/>
      <c r="ZW29"/>
      <c r="ZX29"/>
      <c r="ZY29"/>
      <c r="ZZ29"/>
      <c r="AAA29"/>
      <c r="AAB29"/>
      <c r="AAC29"/>
      <c r="AAD29"/>
      <c r="AAE29"/>
      <c r="AAF29"/>
      <c r="AAG29"/>
      <c r="AAH29"/>
      <c r="AAI29"/>
      <c r="AAJ29"/>
      <c r="AAK29"/>
      <c r="AAL29"/>
      <c r="AAM29"/>
      <c r="AAN29"/>
      <c r="AAO29"/>
      <c r="AAP29"/>
      <c r="AAQ29"/>
      <c r="AAR29"/>
      <c r="AAS29"/>
      <c r="AAT29"/>
      <c r="AAU29"/>
      <c r="AAV29"/>
      <c r="AAW29"/>
      <c r="AAX29"/>
      <c r="AAY29"/>
      <c r="AAZ29"/>
      <c r="ABA29"/>
      <c r="ABB29"/>
      <c r="ABC29"/>
      <c r="ABD29"/>
      <c r="ABE29"/>
      <c r="ABF29"/>
      <c r="ABG29"/>
      <c r="ABH29"/>
      <c r="ABI29"/>
      <c r="ABJ29"/>
      <c r="ABK29"/>
      <c r="ABL29"/>
      <c r="ABM29"/>
      <c r="ABN29"/>
      <c r="ABO29"/>
      <c r="ABP29"/>
      <c r="ABQ29"/>
      <c r="ABR29"/>
      <c r="ABS29"/>
      <c r="ABT29"/>
      <c r="ABU29"/>
      <c r="ABV29"/>
      <c r="ABW29"/>
      <c r="ABX29"/>
      <c r="ABY29"/>
      <c r="ABZ29"/>
      <c r="ACA29"/>
      <c r="ACB29"/>
      <c r="ACC29"/>
      <c r="ACD29"/>
      <c r="ACE29"/>
      <c r="ACF29"/>
      <c r="ACG29"/>
      <c r="ACH29"/>
      <c r="ACI29"/>
      <c r="ACJ29"/>
      <c r="ACK29"/>
      <c r="ACL29"/>
      <c r="ACM29"/>
      <c r="ACN29"/>
      <c r="ACO29"/>
      <c r="ACP29"/>
      <c r="ACQ29"/>
      <c r="ACR29"/>
      <c r="ACS29"/>
      <c r="ACT29"/>
      <c r="ACU29"/>
      <c r="ACV29"/>
      <c r="ACW29"/>
      <c r="ACX29"/>
      <c r="ACY29"/>
      <c r="ACZ29"/>
      <c r="ADA29"/>
      <c r="ADB29"/>
      <c r="ADC29"/>
      <c r="ADD29"/>
      <c r="ADE29"/>
      <c r="ADF29"/>
      <c r="ADG29"/>
      <c r="ADH29"/>
      <c r="ADI29"/>
      <c r="ADJ29"/>
      <c r="ADK29"/>
      <c r="ADL29"/>
      <c r="ADM29"/>
      <c r="ADN29"/>
      <c r="ADO29"/>
      <c r="ADP29"/>
      <c r="ADQ29"/>
      <c r="ADR29"/>
      <c r="ADS29"/>
      <c r="ADT29"/>
      <c r="ADU29"/>
      <c r="ADV29"/>
      <c r="ADW29"/>
      <c r="ADX29"/>
      <c r="ADY29"/>
      <c r="ADZ29"/>
      <c r="AEA29"/>
      <c r="AEB29"/>
      <c r="AEC29"/>
      <c r="AED29"/>
      <c r="AEE29"/>
      <c r="AEF29"/>
      <c r="AEG29"/>
      <c r="AEH29"/>
      <c r="AEI29"/>
      <c r="AEJ29"/>
      <c r="AEK29"/>
      <c r="AEL29"/>
      <c r="AEM29"/>
      <c r="AEN29"/>
      <c r="AEO29"/>
      <c r="AEP29"/>
      <c r="AEQ29"/>
      <c r="AER29"/>
      <c r="AES29"/>
      <c r="AET29"/>
      <c r="AEU29"/>
      <c r="AEV29"/>
      <c r="AEW29"/>
      <c r="AEX29"/>
      <c r="AEY29"/>
      <c r="AEZ29"/>
      <c r="AFA29"/>
      <c r="AFB29"/>
      <c r="AFC29"/>
      <c r="AFD29"/>
      <c r="AFE29"/>
      <c r="AFF29"/>
      <c r="AFG29"/>
      <c r="AFH29"/>
      <c r="AFI29"/>
      <c r="AFJ29"/>
      <c r="AFK29"/>
      <c r="AFL29"/>
      <c r="AFM29"/>
      <c r="AFN29"/>
      <c r="AFO29"/>
      <c r="AFP29"/>
      <c r="AFQ29"/>
      <c r="AFR29"/>
      <c r="AFS29"/>
      <c r="AFT29"/>
      <c r="AFU29"/>
      <c r="AFV29"/>
      <c r="AFW29"/>
      <c r="AFX29"/>
      <c r="AFY29"/>
      <c r="AFZ29"/>
      <c r="AGA29"/>
      <c r="AGB29"/>
      <c r="AGC29"/>
      <c r="AGD29"/>
      <c r="AGE29"/>
      <c r="AGF29"/>
      <c r="AGG29"/>
      <c r="AGH29"/>
      <c r="AGI29"/>
      <c r="AGJ29"/>
      <c r="AGK29"/>
      <c r="AGL29"/>
      <c r="AGM29"/>
      <c r="AGN29"/>
      <c r="AGO29"/>
      <c r="AGP29"/>
      <c r="AGQ29"/>
      <c r="AGR29"/>
      <c r="AGS29"/>
      <c r="AGT29"/>
      <c r="AGU29"/>
      <c r="AGV29"/>
      <c r="AGW29"/>
      <c r="AGX29"/>
      <c r="AGY29"/>
      <c r="AGZ29"/>
      <c r="AHA29"/>
      <c r="AHB29"/>
      <c r="AHC29"/>
      <c r="AHD29"/>
      <c r="AHE29"/>
      <c r="AHF29"/>
      <c r="AHG29"/>
      <c r="AHH29"/>
      <c r="AHI29"/>
      <c r="AHJ29"/>
      <c r="AHK29"/>
      <c r="AHL29"/>
      <c r="AHM29"/>
      <c r="AHN29"/>
      <c r="AHO29"/>
      <c r="AHP29"/>
      <c r="AHQ29"/>
      <c r="AHR29"/>
      <c r="AHS29"/>
      <c r="AHT29"/>
      <c r="AHU29"/>
      <c r="AHV29"/>
      <c r="AHW29"/>
      <c r="AHX29"/>
      <c r="AHY29"/>
      <c r="AHZ29"/>
      <c r="AIA29"/>
      <c r="AIB29"/>
      <c r="AIC29"/>
      <c r="AID29"/>
      <c r="AIE29"/>
      <c r="AIF29"/>
      <c r="AIG29"/>
      <c r="AIH29"/>
      <c r="AII29"/>
      <c r="AIJ29"/>
      <c r="AIK29"/>
      <c r="AIL29"/>
      <c r="AIM29"/>
      <c r="AIN29"/>
      <c r="AIO29"/>
      <c r="AIP29"/>
      <c r="AIQ29"/>
      <c r="AIR29"/>
      <c r="AIS29"/>
      <c r="AIT29"/>
      <c r="AIU29"/>
      <c r="AIV29"/>
      <c r="AIW29"/>
      <c r="AIX29"/>
      <c r="AIY29"/>
      <c r="AIZ29"/>
      <c r="AJA29"/>
      <c r="AJB29"/>
      <c r="AJC29"/>
      <c r="AJD29"/>
      <c r="AJE29"/>
      <c r="AJF29"/>
      <c r="AJG29"/>
      <c r="AJH29"/>
      <c r="AJI29"/>
      <c r="AJJ29"/>
      <c r="AJK29"/>
      <c r="AJL29"/>
      <c r="AJM29"/>
      <c r="AJN29"/>
      <c r="AJO29"/>
      <c r="AJP29"/>
      <c r="AJQ29"/>
      <c r="AJR29"/>
      <c r="AJS29"/>
      <c r="AJT29"/>
      <c r="AJU29"/>
      <c r="AJV29"/>
      <c r="AJW29"/>
      <c r="AJX29"/>
      <c r="AJY29"/>
      <c r="AJZ29"/>
      <c r="AKA29"/>
      <c r="AKB29"/>
      <c r="AKC29"/>
      <c r="AKD29"/>
      <c r="AKE29"/>
      <c r="AKF29"/>
      <c r="AKG29"/>
      <c r="AKH29"/>
      <c r="AKI29"/>
      <c r="AKJ29"/>
      <c r="AKK29"/>
      <c r="AKL29"/>
      <c r="AKM29"/>
      <c r="AKN29"/>
      <c r="AKO29"/>
      <c r="AKP29"/>
      <c r="AKQ29"/>
      <c r="AKR29"/>
      <c r="AKS29"/>
      <c r="AKT29"/>
      <c r="AKU29"/>
      <c r="AKV29"/>
      <c r="AKW29"/>
      <c r="AKX29"/>
      <c r="AKY29"/>
      <c r="AKZ29"/>
      <c r="ALA29"/>
      <c r="ALB29"/>
      <c r="ALC29"/>
      <c r="ALD29"/>
      <c r="ALE29"/>
      <c r="ALF29"/>
      <c r="ALG29"/>
      <c r="ALH29"/>
      <c r="ALI29"/>
      <c r="ALJ29"/>
      <c r="ALK29"/>
      <c r="ALL29"/>
      <c r="ALM29"/>
      <c r="ALN29"/>
      <c r="ALO29"/>
      <c r="ALP29"/>
      <c r="ALQ29"/>
      <c r="ALR29"/>
      <c r="ALS29"/>
      <c r="ALT29"/>
      <c r="ALU29"/>
      <c r="ALV29"/>
      <c r="ALW29"/>
      <c r="ALX29"/>
      <c r="ALY29"/>
      <c r="ALZ29"/>
      <c r="AMA29"/>
      <c r="AMB29"/>
      <c r="AMC29"/>
      <c r="AMD29"/>
      <c r="AME29"/>
      <c r="AMF29"/>
      <c r="AMG29"/>
      <c r="AMH29"/>
      <c r="AMI29"/>
      <c r="AMJ29"/>
      <c r="AMK29"/>
      <c r="AML29"/>
      <c r="AMM29"/>
      <c r="AMN29"/>
      <c r="AMO29"/>
      <c r="AMP29"/>
      <c r="AMQ29"/>
      <c r="AMR29"/>
      <c r="AMS29"/>
      <c r="AMT29"/>
      <c r="AMU29"/>
      <c r="AMV29"/>
      <c r="AMW29"/>
      <c r="AMX29"/>
      <c r="AMY29"/>
      <c r="AMZ29"/>
      <c r="ANA29"/>
      <c r="ANB29"/>
      <c r="ANC29"/>
      <c r="AND29"/>
      <c r="ANE29"/>
      <c r="ANF29"/>
      <c r="ANG29"/>
      <c r="ANH29"/>
      <c r="ANI29"/>
      <c r="ANJ29"/>
      <c r="ANK29"/>
      <c r="ANL29"/>
      <c r="ANM29"/>
      <c r="ANN29"/>
      <c r="ANO29"/>
      <c r="ANP29"/>
      <c r="ANQ29"/>
      <c r="ANR29"/>
      <c r="ANS29"/>
      <c r="ANT29"/>
      <c r="ANU29"/>
      <c r="ANV29"/>
      <c r="ANW29"/>
      <c r="ANX29"/>
      <c r="ANY29"/>
      <c r="ANZ29"/>
      <c r="AOA29"/>
      <c r="AOB29"/>
      <c r="AOC29"/>
      <c r="AOD29"/>
      <c r="AOE29"/>
      <c r="AOF29"/>
      <c r="AOG29"/>
      <c r="AOH29"/>
      <c r="AOI29"/>
      <c r="AOJ29"/>
      <c r="AOK29"/>
      <c r="AOL29"/>
      <c r="AOM29"/>
      <c r="AON29"/>
      <c r="AOO29"/>
      <c r="AOP29"/>
      <c r="AOQ29"/>
      <c r="AOR29"/>
      <c r="AOS29"/>
      <c r="AOT29"/>
      <c r="AOU29"/>
      <c r="AOV29"/>
      <c r="AOW29"/>
      <c r="AOX29"/>
      <c r="AOY29"/>
      <c r="AOZ29"/>
      <c r="APA29"/>
      <c r="APB29"/>
      <c r="APC29"/>
      <c r="APD29"/>
      <c r="APE29"/>
      <c r="APF29"/>
      <c r="APG29"/>
      <c r="APH29"/>
      <c r="API29"/>
      <c r="APJ29"/>
      <c r="APK29"/>
      <c r="APL29"/>
      <c r="APM29"/>
      <c r="APN29"/>
      <c r="APO29"/>
      <c r="APP29"/>
      <c r="APQ29"/>
      <c r="APR29"/>
      <c r="APS29"/>
      <c r="APT29"/>
      <c r="APU29"/>
      <c r="APV29"/>
      <c r="APW29"/>
      <c r="APX29"/>
      <c r="APY29"/>
      <c r="APZ29"/>
      <c r="AQA29"/>
      <c r="AQB29"/>
      <c r="AQC29"/>
      <c r="AQD29"/>
      <c r="AQE29"/>
      <c r="AQF29"/>
      <c r="AQG29"/>
      <c r="AQH29"/>
      <c r="AQI29"/>
      <c r="AQJ29"/>
      <c r="AQK29"/>
      <c r="AQL29"/>
      <c r="AQM29"/>
      <c r="AQN29"/>
      <c r="AQO29"/>
      <c r="AQP29"/>
      <c r="AQQ29"/>
      <c r="AQR29"/>
      <c r="AQS29"/>
      <c r="AQT29"/>
      <c r="AQU29"/>
      <c r="AQV29"/>
      <c r="AQW29"/>
      <c r="AQX29"/>
      <c r="AQY29"/>
      <c r="AQZ29"/>
      <c r="ARA29"/>
      <c r="ARB29"/>
      <c r="ARC29"/>
      <c r="ARD29"/>
      <c r="ARE29"/>
      <c r="ARF29"/>
      <c r="ARG29"/>
      <c r="ARH29"/>
      <c r="ARI29"/>
      <c r="ARJ29"/>
      <c r="ARK29"/>
      <c r="ARL29"/>
      <c r="ARM29"/>
      <c r="ARN29"/>
      <c r="ARO29"/>
      <c r="ARP29"/>
      <c r="ARQ29"/>
      <c r="ARR29"/>
      <c r="ARS29"/>
      <c r="ART29"/>
      <c r="ARU29"/>
      <c r="ARV29"/>
      <c r="ARW29"/>
      <c r="ARX29"/>
      <c r="ARY29"/>
      <c r="ARZ29"/>
      <c r="ASA29"/>
      <c r="ASB29"/>
      <c r="ASC29"/>
      <c r="ASD29"/>
      <c r="ASE29"/>
      <c r="ASF29"/>
      <c r="ASG29"/>
      <c r="ASH29"/>
      <c r="ASI29"/>
      <c r="ASJ29"/>
      <c r="ASK29"/>
      <c r="ASL29"/>
      <c r="ASM29"/>
      <c r="ASN29"/>
      <c r="ASO29"/>
      <c r="ASP29"/>
      <c r="ASQ29"/>
      <c r="ASR29"/>
      <c r="ASS29"/>
      <c r="AST29"/>
      <c r="ASU29"/>
      <c r="ASV29"/>
      <c r="ASW29"/>
      <c r="ASX29"/>
      <c r="ASY29"/>
      <c r="ASZ29"/>
      <c r="ATA29"/>
      <c r="ATB29"/>
      <c r="ATC29"/>
      <c r="ATD29"/>
      <c r="ATE29"/>
      <c r="ATF29"/>
      <c r="ATG29"/>
      <c r="ATH29"/>
      <c r="ATI29"/>
      <c r="ATJ29"/>
      <c r="ATK29"/>
      <c r="ATL29"/>
      <c r="ATM29"/>
      <c r="ATN29"/>
      <c r="ATO29"/>
      <c r="ATP29"/>
      <c r="ATQ29"/>
      <c r="ATR29"/>
      <c r="ATS29"/>
      <c r="ATT29"/>
      <c r="ATU29"/>
      <c r="ATV29"/>
      <c r="ATW29"/>
      <c r="ATX29"/>
      <c r="ATY29"/>
      <c r="ATZ29"/>
      <c r="AUA29"/>
      <c r="AUB29"/>
      <c r="AUC29"/>
      <c r="AUD29"/>
      <c r="AUE29"/>
      <c r="AUF29"/>
      <c r="AUG29"/>
      <c r="AUH29"/>
      <c r="AUI29"/>
      <c r="AUJ29"/>
      <c r="AUK29"/>
      <c r="AUL29"/>
      <c r="AUM29"/>
      <c r="AUN29"/>
      <c r="AUO29"/>
      <c r="AUP29"/>
      <c r="AUQ29"/>
      <c r="AUR29"/>
      <c r="AUS29"/>
      <c r="AUT29"/>
      <c r="AUU29"/>
      <c r="AUV29"/>
      <c r="AUW29"/>
      <c r="AUX29"/>
      <c r="AUY29"/>
      <c r="AUZ29"/>
      <c r="AVA29"/>
      <c r="AVB29"/>
      <c r="AVC29"/>
      <c r="AVD29"/>
      <c r="AVE29"/>
      <c r="AVF29"/>
      <c r="AVG29"/>
      <c r="AVH29"/>
      <c r="AVI29"/>
      <c r="AVJ29"/>
      <c r="AVK29"/>
      <c r="AVL29"/>
      <c r="AVM29"/>
      <c r="AVN29"/>
      <c r="AVO29"/>
      <c r="AVP29"/>
      <c r="AVQ29"/>
      <c r="AVR29"/>
      <c r="AVS29"/>
      <c r="AVT29"/>
      <c r="AVU29"/>
      <c r="AVV29"/>
      <c r="AVW29"/>
      <c r="AVX29"/>
      <c r="AVY29"/>
      <c r="AVZ29"/>
      <c r="AWA29"/>
      <c r="AWB29"/>
      <c r="AWC29"/>
      <c r="AWD29"/>
      <c r="AWE29"/>
      <c r="AWF29"/>
      <c r="AWG29"/>
      <c r="AWH29"/>
      <c r="AWI29"/>
      <c r="AWJ29"/>
      <c r="AWK29"/>
      <c r="AWL29"/>
      <c r="AWM29"/>
      <c r="AWN29"/>
      <c r="AWO29"/>
      <c r="AWP29"/>
      <c r="AWQ29"/>
      <c r="AWR29"/>
      <c r="AWS29"/>
    </row>
    <row r="30" spans="1:1293" s="31" customFormat="1" x14ac:dyDescent="0.2">
      <c r="A30" s="99"/>
      <c r="B30" s="103" t="s">
        <v>229</v>
      </c>
      <c r="C30" s="101"/>
      <c r="D30" s="104" t="s">
        <v>230</v>
      </c>
      <c r="E30" s="202">
        <v>538730</v>
      </c>
      <c r="F30" s="202">
        <v>216883</v>
      </c>
      <c r="G30" s="202">
        <v>216883.3</v>
      </c>
      <c r="H30" s="29">
        <f t="shared" si="21"/>
        <v>40.258255526887304</v>
      </c>
      <c r="I30" s="29">
        <f t="shared" si="22"/>
        <v>100.00013832342782</v>
      </c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  <c r="GG30"/>
      <c r="GH30"/>
      <c r="GI30"/>
      <c r="GJ30"/>
      <c r="GK30"/>
      <c r="GL30"/>
      <c r="GM30"/>
      <c r="GN30"/>
      <c r="GO30"/>
      <c r="GP30"/>
      <c r="GQ30"/>
      <c r="GR30"/>
      <c r="GS30"/>
      <c r="GT30"/>
      <c r="GU30"/>
      <c r="GV30"/>
      <c r="GW30"/>
      <c r="GX30"/>
      <c r="GY30"/>
      <c r="GZ30"/>
      <c r="HA30"/>
      <c r="HB30"/>
      <c r="HC30"/>
      <c r="HD30"/>
      <c r="HE30"/>
      <c r="HF30"/>
      <c r="HG30"/>
      <c r="HH30"/>
      <c r="HI30"/>
      <c r="HJ30"/>
      <c r="HK30"/>
      <c r="HL30"/>
      <c r="HM30"/>
      <c r="HN30"/>
      <c r="HO30"/>
      <c r="HP30"/>
      <c r="HQ30"/>
      <c r="HR30"/>
      <c r="HS30"/>
      <c r="HT30"/>
      <c r="HU30"/>
      <c r="HV30"/>
      <c r="HW30"/>
      <c r="HX30"/>
      <c r="HY30"/>
      <c r="HZ30"/>
      <c r="IA30"/>
      <c r="IB30"/>
      <c r="IC30"/>
      <c r="ID30"/>
      <c r="IE30"/>
      <c r="IF30"/>
      <c r="IG30"/>
      <c r="IH30"/>
      <c r="II30"/>
      <c r="IJ30"/>
      <c r="IK30"/>
      <c r="IL30"/>
      <c r="IM30"/>
      <c r="IN30"/>
      <c r="IO30"/>
      <c r="IP30"/>
      <c r="IQ30"/>
      <c r="IR30"/>
      <c r="IS30"/>
      <c r="IT30"/>
      <c r="IU30"/>
      <c r="IV30"/>
      <c r="IW30"/>
      <c r="IX30"/>
      <c r="IY30"/>
      <c r="IZ30"/>
      <c r="JA30"/>
      <c r="JB30"/>
      <c r="JC30"/>
      <c r="JD30"/>
      <c r="JE30"/>
      <c r="JF30"/>
      <c r="JG30"/>
      <c r="JH30"/>
      <c r="JI30"/>
      <c r="JJ30"/>
      <c r="JK30"/>
      <c r="JL30"/>
      <c r="JM30"/>
      <c r="JN30"/>
      <c r="JO30"/>
      <c r="JP30"/>
      <c r="JQ30"/>
      <c r="JR30"/>
      <c r="JS30"/>
      <c r="JT30"/>
      <c r="JU30"/>
      <c r="JV30"/>
      <c r="JW30"/>
      <c r="JX30"/>
      <c r="JY30"/>
      <c r="JZ30"/>
      <c r="KA30"/>
      <c r="KB30"/>
      <c r="KC30"/>
      <c r="KD30"/>
      <c r="KE30"/>
      <c r="KF30"/>
      <c r="KG30"/>
      <c r="KH30"/>
      <c r="KI30"/>
      <c r="KJ30"/>
      <c r="KK30"/>
      <c r="KL30"/>
      <c r="KM30"/>
      <c r="KN30"/>
      <c r="KO30"/>
      <c r="KP30"/>
      <c r="KQ30"/>
      <c r="KR30"/>
      <c r="KS30"/>
      <c r="KT30"/>
      <c r="KU30"/>
      <c r="KV30"/>
      <c r="KW30"/>
      <c r="KX30"/>
      <c r="KY30"/>
      <c r="KZ30"/>
      <c r="LA30"/>
      <c r="LB30"/>
      <c r="LC30"/>
      <c r="LD30"/>
      <c r="LE30"/>
      <c r="LF30"/>
      <c r="LG30"/>
      <c r="LH30"/>
      <c r="LI30"/>
      <c r="LJ30"/>
      <c r="LK30"/>
      <c r="LL30"/>
      <c r="LM30"/>
      <c r="LN30"/>
      <c r="LO30"/>
      <c r="LP30"/>
      <c r="LQ30"/>
      <c r="LR30"/>
      <c r="LS30"/>
      <c r="LT30"/>
      <c r="LU30"/>
      <c r="LV30"/>
      <c r="LW30"/>
      <c r="LX30"/>
      <c r="LY30"/>
      <c r="LZ30"/>
      <c r="MA30"/>
      <c r="MB30"/>
      <c r="MC30"/>
      <c r="MD30"/>
      <c r="ME30"/>
      <c r="MF30"/>
      <c r="MG30"/>
      <c r="MH30"/>
      <c r="MI30"/>
      <c r="MJ30"/>
      <c r="MK30"/>
      <c r="ML30"/>
      <c r="MM30"/>
      <c r="MN30"/>
      <c r="MO30"/>
      <c r="MP30"/>
      <c r="MQ30"/>
      <c r="MR30"/>
      <c r="MS30"/>
      <c r="MT30"/>
      <c r="MU30"/>
      <c r="MV30"/>
      <c r="MW30"/>
      <c r="MX30"/>
      <c r="MY30"/>
      <c r="MZ30"/>
      <c r="NA30"/>
      <c r="NB30"/>
      <c r="NC30"/>
      <c r="ND30"/>
      <c r="NE30"/>
      <c r="NF30"/>
      <c r="NG30"/>
      <c r="NH30"/>
      <c r="NI30"/>
      <c r="NJ30"/>
      <c r="NK30"/>
      <c r="NL30"/>
      <c r="NM30"/>
      <c r="NN30"/>
      <c r="NO30"/>
      <c r="NP30"/>
      <c r="NQ30"/>
      <c r="NR30"/>
      <c r="NS30"/>
      <c r="NT30"/>
      <c r="NU30"/>
      <c r="NV30"/>
      <c r="NW30"/>
      <c r="NX30"/>
      <c r="NY30"/>
      <c r="NZ30"/>
      <c r="OA30"/>
      <c r="OB30"/>
      <c r="OC30"/>
      <c r="OD30"/>
      <c r="OE30"/>
      <c r="OF30"/>
      <c r="OG30"/>
      <c r="OH30"/>
      <c r="OI30"/>
      <c r="OJ30"/>
      <c r="OK30"/>
      <c r="OL30"/>
      <c r="OM30"/>
      <c r="ON30"/>
      <c r="OO30"/>
      <c r="OP30"/>
      <c r="OQ30"/>
      <c r="OR30"/>
      <c r="OS30"/>
      <c r="OT30"/>
      <c r="OU30"/>
      <c r="OV30"/>
      <c r="OW30"/>
      <c r="OX30"/>
      <c r="OY30"/>
      <c r="OZ30"/>
      <c r="PA30"/>
      <c r="PB30"/>
      <c r="PC30"/>
      <c r="PD30"/>
      <c r="PE30"/>
      <c r="PF30"/>
      <c r="PG30"/>
      <c r="PH30"/>
      <c r="PI30"/>
      <c r="PJ30"/>
      <c r="PK30"/>
      <c r="PL30"/>
      <c r="PM30"/>
      <c r="PN30"/>
      <c r="PO30"/>
      <c r="PP30"/>
      <c r="PQ30"/>
      <c r="PR30"/>
      <c r="PS30"/>
      <c r="PT30"/>
      <c r="PU30"/>
      <c r="PV30"/>
      <c r="PW30"/>
      <c r="PX30"/>
      <c r="PY30"/>
      <c r="PZ30"/>
      <c r="QA30"/>
      <c r="QB30"/>
      <c r="QC30"/>
      <c r="QD30"/>
      <c r="QE30"/>
      <c r="QF30"/>
      <c r="QG30"/>
      <c r="QH30"/>
      <c r="QI30"/>
      <c r="QJ30"/>
      <c r="QK30"/>
      <c r="QL30"/>
      <c r="QM30"/>
      <c r="QN30"/>
      <c r="QO30"/>
      <c r="QP30"/>
      <c r="QQ30"/>
      <c r="QR30"/>
      <c r="QS30"/>
      <c r="QT30"/>
      <c r="QU30"/>
      <c r="QV30"/>
      <c r="QW30"/>
      <c r="QX30"/>
      <c r="QY30"/>
      <c r="QZ30"/>
      <c r="RA30"/>
      <c r="RB30"/>
      <c r="RC30"/>
      <c r="RD30"/>
      <c r="RE30"/>
      <c r="RF30"/>
      <c r="RG30"/>
      <c r="RH30"/>
      <c r="RI30"/>
      <c r="RJ30"/>
      <c r="RK30"/>
      <c r="RL30"/>
      <c r="RM30"/>
      <c r="RN30"/>
      <c r="RO30"/>
      <c r="RP30"/>
      <c r="RQ30"/>
      <c r="RR30"/>
      <c r="RS30"/>
      <c r="RT30"/>
      <c r="RU30"/>
      <c r="RV30"/>
      <c r="RW30"/>
      <c r="RX30"/>
      <c r="RY30"/>
      <c r="RZ30"/>
      <c r="SA30"/>
      <c r="SB30"/>
      <c r="SC30"/>
      <c r="SD30"/>
      <c r="SE30"/>
      <c r="SF30"/>
      <c r="SG30"/>
      <c r="SH30"/>
      <c r="SI30"/>
      <c r="SJ30"/>
      <c r="SK30"/>
      <c r="SL30"/>
      <c r="SM30"/>
      <c r="SN30"/>
      <c r="SO30"/>
      <c r="SP30"/>
      <c r="SQ30"/>
      <c r="SR30"/>
      <c r="SS30"/>
      <c r="ST30"/>
      <c r="SU30"/>
      <c r="SV30"/>
      <c r="SW30"/>
      <c r="SX30"/>
      <c r="SY30"/>
      <c r="SZ30"/>
      <c r="TA30"/>
      <c r="TB30"/>
      <c r="TC30"/>
      <c r="TD30"/>
      <c r="TE30"/>
      <c r="TF30"/>
      <c r="TG30"/>
      <c r="TH30"/>
      <c r="TI30"/>
      <c r="TJ30"/>
      <c r="TK30"/>
      <c r="TL30"/>
      <c r="TM30"/>
      <c r="TN30"/>
      <c r="TO30"/>
      <c r="TP30"/>
      <c r="TQ30"/>
      <c r="TR30"/>
      <c r="TS30"/>
      <c r="TT30"/>
      <c r="TU30"/>
      <c r="TV30"/>
      <c r="TW30"/>
      <c r="TX30"/>
      <c r="TY30"/>
      <c r="TZ30"/>
      <c r="UA30"/>
      <c r="UB30"/>
      <c r="UC30"/>
      <c r="UD30"/>
      <c r="UE30"/>
      <c r="UF30"/>
      <c r="UG30"/>
      <c r="UH30"/>
      <c r="UI30"/>
      <c r="UJ30"/>
      <c r="UK30"/>
      <c r="UL30"/>
      <c r="UM30"/>
      <c r="UN30"/>
      <c r="UO30"/>
      <c r="UP30"/>
      <c r="UQ30"/>
      <c r="UR30"/>
      <c r="US30"/>
      <c r="UT30"/>
      <c r="UU30"/>
      <c r="UV30"/>
      <c r="UW30"/>
      <c r="UX30"/>
      <c r="UY30"/>
      <c r="UZ30"/>
      <c r="VA30"/>
      <c r="VB30"/>
      <c r="VC30"/>
      <c r="VD30"/>
      <c r="VE30"/>
      <c r="VF30"/>
      <c r="VG30"/>
      <c r="VH30"/>
      <c r="VI30"/>
      <c r="VJ30"/>
      <c r="VK30"/>
      <c r="VL30"/>
      <c r="VM30"/>
      <c r="VN30"/>
      <c r="VO30"/>
      <c r="VP30"/>
      <c r="VQ30"/>
      <c r="VR30"/>
      <c r="VS30"/>
      <c r="VT30"/>
      <c r="VU30"/>
      <c r="VV30"/>
      <c r="VW30"/>
      <c r="VX30"/>
      <c r="VY30"/>
      <c r="VZ30"/>
      <c r="WA30"/>
      <c r="WB30"/>
      <c r="WC30"/>
      <c r="WD30"/>
      <c r="WE30"/>
      <c r="WF30"/>
      <c r="WG30"/>
      <c r="WH30"/>
      <c r="WI30"/>
      <c r="WJ30"/>
      <c r="WK30"/>
      <c r="WL30"/>
      <c r="WM30"/>
      <c r="WN30"/>
      <c r="WO30"/>
      <c r="WP30"/>
      <c r="WQ30"/>
      <c r="WR30"/>
      <c r="WS30"/>
      <c r="WT30"/>
      <c r="WU30"/>
      <c r="WV30"/>
      <c r="WW30"/>
      <c r="WX30"/>
      <c r="WY30"/>
      <c r="WZ30"/>
      <c r="XA30"/>
      <c r="XB30"/>
      <c r="XC30"/>
      <c r="XD30"/>
      <c r="XE30"/>
      <c r="XF30"/>
      <c r="XG30"/>
      <c r="XH30"/>
      <c r="XI30"/>
      <c r="XJ30"/>
      <c r="XK30"/>
      <c r="XL30"/>
      <c r="XM30"/>
      <c r="XN30"/>
      <c r="XO30"/>
      <c r="XP30"/>
      <c r="XQ30"/>
      <c r="XR30"/>
      <c r="XS30"/>
      <c r="XT30"/>
      <c r="XU30"/>
      <c r="XV30"/>
      <c r="XW30"/>
      <c r="XX30"/>
      <c r="XY30"/>
      <c r="XZ30"/>
      <c r="YA30"/>
      <c r="YB30"/>
      <c r="YC30"/>
      <c r="YD30"/>
      <c r="YE30"/>
      <c r="YF30"/>
      <c r="YG30"/>
      <c r="YH30"/>
      <c r="YI30"/>
      <c r="YJ30"/>
      <c r="YK30"/>
      <c r="YL30"/>
      <c r="YM30"/>
      <c r="YN30"/>
      <c r="YO30"/>
      <c r="YP30"/>
      <c r="YQ30"/>
      <c r="YR30"/>
      <c r="YS30"/>
      <c r="YT30"/>
      <c r="YU30"/>
      <c r="YV30"/>
      <c r="YW30"/>
      <c r="YX30"/>
      <c r="YY30"/>
      <c r="YZ30"/>
      <c r="ZA30"/>
      <c r="ZB30"/>
      <c r="ZC30"/>
      <c r="ZD30"/>
      <c r="ZE30"/>
      <c r="ZF30"/>
      <c r="ZG30"/>
      <c r="ZH30"/>
      <c r="ZI30"/>
      <c r="ZJ30"/>
      <c r="ZK30"/>
      <c r="ZL30"/>
      <c r="ZM30"/>
      <c r="ZN30"/>
      <c r="ZO30"/>
      <c r="ZP30"/>
      <c r="ZQ30"/>
      <c r="ZR30"/>
      <c r="ZS30"/>
      <c r="ZT30"/>
      <c r="ZU30"/>
      <c r="ZV30"/>
      <c r="ZW30"/>
      <c r="ZX30"/>
      <c r="ZY30"/>
      <c r="ZZ30"/>
      <c r="AAA30"/>
      <c r="AAB30"/>
      <c r="AAC30"/>
      <c r="AAD30"/>
      <c r="AAE30"/>
      <c r="AAF30"/>
      <c r="AAG30"/>
      <c r="AAH30"/>
      <c r="AAI30"/>
      <c r="AAJ30"/>
      <c r="AAK30"/>
      <c r="AAL30"/>
      <c r="AAM30"/>
      <c r="AAN30"/>
      <c r="AAO30"/>
      <c r="AAP30"/>
      <c r="AAQ30"/>
      <c r="AAR30"/>
      <c r="AAS30"/>
      <c r="AAT30"/>
      <c r="AAU30"/>
      <c r="AAV30"/>
      <c r="AAW30"/>
      <c r="AAX30"/>
      <c r="AAY30"/>
      <c r="AAZ30"/>
      <c r="ABA30"/>
      <c r="ABB30"/>
      <c r="ABC30"/>
      <c r="ABD30"/>
      <c r="ABE30"/>
      <c r="ABF30"/>
      <c r="ABG30"/>
      <c r="ABH30"/>
      <c r="ABI30"/>
      <c r="ABJ30"/>
      <c r="ABK30"/>
      <c r="ABL30"/>
      <c r="ABM30"/>
      <c r="ABN30"/>
      <c r="ABO30"/>
      <c r="ABP30"/>
      <c r="ABQ30"/>
      <c r="ABR30"/>
      <c r="ABS30"/>
      <c r="ABT30"/>
      <c r="ABU30"/>
      <c r="ABV30"/>
      <c r="ABW30"/>
      <c r="ABX30"/>
      <c r="ABY30"/>
      <c r="ABZ30"/>
      <c r="ACA30"/>
      <c r="ACB30"/>
      <c r="ACC30"/>
      <c r="ACD30"/>
      <c r="ACE30"/>
      <c r="ACF30"/>
      <c r="ACG30"/>
      <c r="ACH30"/>
      <c r="ACI30"/>
      <c r="ACJ30"/>
      <c r="ACK30"/>
      <c r="ACL30"/>
      <c r="ACM30"/>
      <c r="ACN30"/>
      <c r="ACO30"/>
      <c r="ACP30"/>
      <c r="ACQ30"/>
      <c r="ACR30"/>
      <c r="ACS30"/>
      <c r="ACT30"/>
      <c r="ACU30"/>
      <c r="ACV30"/>
      <c r="ACW30"/>
      <c r="ACX30"/>
      <c r="ACY30"/>
      <c r="ACZ30"/>
      <c r="ADA30"/>
      <c r="ADB30"/>
      <c r="ADC30"/>
      <c r="ADD30"/>
      <c r="ADE30"/>
      <c r="ADF30"/>
      <c r="ADG30"/>
      <c r="ADH30"/>
      <c r="ADI30"/>
      <c r="ADJ30"/>
      <c r="ADK30"/>
      <c r="ADL30"/>
      <c r="ADM30"/>
      <c r="ADN30"/>
      <c r="ADO30"/>
      <c r="ADP30"/>
      <c r="ADQ30"/>
      <c r="ADR30"/>
      <c r="ADS30"/>
      <c r="ADT30"/>
      <c r="ADU30"/>
      <c r="ADV30"/>
      <c r="ADW30"/>
      <c r="ADX30"/>
      <c r="ADY30"/>
      <c r="ADZ30"/>
      <c r="AEA30"/>
      <c r="AEB30"/>
      <c r="AEC30"/>
      <c r="AED30"/>
      <c r="AEE30"/>
      <c r="AEF30"/>
      <c r="AEG30"/>
      <c r="AEH30"/>
      <c r="AEI30"/>
      <c r="AEJ30"/>
      <c r="AEK30"/>
      <c r="AEL30"/>
      <c r="AEM30"/>
      <c r="AEN30"/>
      <c r="AEO30"/>
      <c r="AEP30"/>
      <c r="AEQ30"/>
      <c r="AER30"/>
      <c r="AES30"/>
      <c r="AET30"/>
      <c r="AEU30"/>
      <c r="AEV30"/>
      <c r="AEW30"/>
      <c r="AEX30"/>
      <c r="AEY30"/>
      <c r="AEZ30"/>
      <c r="AFA30"/>
      <c r="AFB30"/>
      <c r="AFC30"/>
      <c r="AFD30"/>
      <c r="AFE30"/>
      <c r="AFF30"/>
      <c r="AFG30"/>
      <c r="AFH30"/>
      <c r="AFI30"/>
      <c r="AFJ30"/>
      <c r="AFK30"/>
      <c r="AFL30"/>
      <c r="AFM30"/>
      <c r="AFN30"/>
      <c r="AFO30"/>
      <c r="AFP30"/>
      <c r="AFQ30"/>
      <c r="AFR30"/>
      <c r="AFS30"/>
      <c r="AFT30"/>
      <c r="AFU30"/>
      <c r="AFV30"/>
      <c r="AFW30"/>
      <c r="AFX30"/>
      <c r="AFY30"/>
      <c r="AFZ30"/>
      <c r="AGA30"/>
      <c r="AGB30"/>
      <c r="AGC30"/>
      <c r="AGD30"/>
      <c r="AGE30"/>
      <c r="AGF30"/>
      <c r="AGG30"/>
      <c r="AGH30"/>
      <c r="AGI30"/>
      <c r="AGJ30"/>
      <c r="AGK30"/>
      <c r="AGL30"/>
      <c r="AGM30"/>
      <c r="AGN30"/>
      <c r="AGO30"/>
      <c r="AGP30"/>
      <c r="AGQ30"/>
      <c r="AGR30"/>
      <c r="AGS30"/>
      <c r="AGT30"/>
      <c r="AGU30"/>
      <c r="AGV30"/>
      <c r="AGW30"/>
      <c r="AGX30"/>
      <c r="AGY30"/>
      <c r="AGZ30"/>
      <c r="AHA30"/>
      <c r="AHB30"/>
      <c r="AHC30"/>
      <c r="AHD30"/>
      <c r="AHE30"/>
      <c r="AHF30"/>
      <c r="AHG30"/>
      <c r="AHH30"/>
      <c r="AHI30"/>
      <c r="AHJ30"/>
      <c r="AHK30"/>
      <c r="AHL30"/>
      <c r="AHM30"/>
      <c r="AHN30"/>
      <c r="AHO30"/>
      <c r="AHP30"/>
      <c r="AHQ30"/>
      <c r="AHR30"/>
      <c r="AHS30"/>
      <c r="AHT30"/>
      <c r="AHU30"/>
      <c r="AHV30"/>
      <c r="AHW30"/>
      <c r="AHX30"/>
      <c r="AHY30"/>
      <c r="AHZ30"/>
      <c r="AIA30"/>
      <c r="AIB30"/>
      <c r="AIC30"/>
      <c r="AID30"/>
      <c r="AIE30"/>
      <c r="AIF30"/>
      <c r="AIG30"/>
      <c r="AIH30"/>
      <c r="AII30"/>
      <c r="AIJ30"/>
      <c r="AIK30"/>
      <c r="AIL30"/>
      <c r="AIM30"/>
      <c r="AIN30"/>
      <c r="AIO30"/>
      <c r="AIP30"/>
      <c r="AIQ30"/>
      <c r="AIR30"/>
      <c r="AIS30"/>
      <c r="AIT30"/>
      <c r="AIU30"/>
      <c r="AIV30"/>
      <c r="AIW30"/>
      <c r="AIX30"/>
      <c r="AIY30"/>
      <c r="AIZ30"/>
      <c r="AJA30"/>
      <c r="AJB30"/>
      <c r="AJC30"/>
      <c r="AJD30"/>
      <c r="AJE30"/>
      <c r="AJF30"/>
      <c r="AJG30"/>
      <c r="AJH30"/>
      <c r="AJI30"/>
      <c r="AJJ30"/>
      <c r="AJK30"/>
      <c r="AJL30"/>
      <c r="AJM30"/>
      <c r="AJN30"/>
      <c r="AJO30"/>
      <c r="AJP30"/>
      <c r="AJQ30"/>
      <c r="AJR30"/>
      <c r="AJS30"/>
      <c r="AJT30"/>
      <c r="AJU30"/>
      <c r="AJV30"/>
      <c r="AJW30"/>
      <c r="AJX30"/>
      <c r="AJY30"/>
      <c r="AJZ30"/>
      <c r="AKA30"/>
      <c r="AKB30"/>
      <c r="AKC30"/>
      <c r="AKD30"/>
      <c r="AKE30"/>
      <c r="AKF30"/>
      <c r="AKG30"/>
      <c r="AKH30"/>
      <c r="AKI30"/>
      <c r="AKJ30"/>
      <c r="AKK30"/>
      <c r="AKL30"/>
      <c r="AKM30"/>
      <c r="AKN30"/>
      <c r="AKO30"/>
      <c r="AKP30"/>
      <c r="AKQ30"/>
      <c r="AKR30"/>
      <c r="AKS30"/>
      <c r="AKT30"/>
      <c r="AKU30"/>
      <c r="AKV30"/>
      <c r="AKW30"/>
      <c r="AKX30"/>
      <c r="AKY30"/>
      <c r="AKZ30"/>
      <c r="ALA30"/>
      <c r="ALB30"/>
      <c r="ALC30"/>
      <c r="ALD30"/>
      <c r="ALE30"/>
      <c r="ALF30"/>
      <c r="ALG30"/>
      <c r="ALH30"/>
      <c r="ALI30"/>
      <c r="ALJ30"/>
      <c r="ALK30"/>
      <c r="ALL30"/>
      <c r="ALM30"/>
      <c r="ALN30"/>
      <c r="ALO30"/>
      <c r="ALP30"/>
      <c r="ALQ30"/>
      <c r="ALR30"/>
      <c r="ALS30"/>
      <c r="ALT30"/>
      <c r="ALU30"/>
      <c r="ALV30"/>
      <c r="ALW30"/>
      <c r="ALX30"/>
      <c r="ALY30"/>
      <c r="ALZ30"/>
      <c r="AMA30"/>
      <c r="AMB30"/>
      <c r="AMC30"/>
      <c r="AMD30"/>
      <c r="AME30"/>
      <c r="AMF30"/>
      <c r="AMG30"/>
      <c r="AMH30"/>
      <c r="AMI30"/>
      <c r="AMJ30"/>
      <c r="AMK30"/>
      <c r="AML30"/>
      <c r="AMM30"/>
      <c r="AMN30"/>
      <c r="AMO30"/>
      <c r="AMP30"/>
      <c r="AMQ30"/>
      <c r="AMR30"/>
      <c r="AMS30"/>
      <c r="AMT30"/>
      <c r="AMU30"/>
      <c r="AMV30"/>
      <c r="AMW30"/>
      <c r="AMX30"/>
      <c r="AMY30"/>
      <c r="AMZ30"/>
      <c r="ANA30"/>
      <c r="ANB30"/>
      <c r="ANC30"/>
      <c r="AND30"/>
      <c r="ANE30"/>
      <c r="ANF30"/>
      <c r="ANG30"/>
      <c r="ANH30"/>
      <c r="ANI30"/>
      <c r="ANJ30"/>
      <c r="ANK30"/>
      <c r="ANL30"/>
      <c r="ANM30"/>
      <c r="ANN30"/>
      <c r="ANO30"/>
      <c r="ANP30"/>
      <c r="ANQ30"/>
      <c r="ANR30"/>
      <c r="ANS30"/>
      <c r="ANT30"/>
      <c r="ANU30"/>
      <c r="ANV30"/>
      <c r="ANW30"/>
      <c r="ANX30"/>
      <c r="ANY30"/>
      <c r="ANZ30"/>
      <c r="AOA30"/>
      <c r="AOB30"/>
      <c r="AOC30"/>
      <c r="AOD30"/>
      <c r="AOE30"/>
      <c r="AOF30"/>
      <c r="AOG30"/>
      <c r="AOH30"/>
      <c r="AOI30"/>
      <c r="AOJ30"/>
      <c r="AOK30"/>
      <c r="AOL30"/>
      <c r="AOM30"/>
      <c r="AON30"/>
      <c r="AOO30"/>
      <c r="AOP30"/>
      <c r="AOQ30"/>
      <c r="AOR30"/>
      <c r="AOS30"/>
      <c r="AOT30"/>
      <c r="AOU30"/>
      <c r="AOV30"/>
      <c r="AOW30"/>
      <c r="AOX30"/>
      <c r="AOY30"/>
      <c r="AOZ30"/>
      <c r="APA30"/>
      <c r="APB30"/>
      <c r="APC30"/>
      <c r="APD30"/>
      <c r="APE30"/>
      <c r="APF30"/>
      <c r="APG30"/>
      <c r="APH30"/>
      <c r="API30"/>
      <c r="APJ30"/>
      <c r="APK30"/>
      <c r="APL30"/>
      <c r="APM30"/>
      <c r="APN30"/>
      <c r="APO30"/>
      <c r="APP30"/>
      <c r="APQ30"/>
      <c r="APR30"/>
      <c r="APS30"/>
      <c r="APT30"/>
      <c r="APU30"/>
      <c r="APV30"/>
      <c r="APW30"/>
      <c r="APX30"/>
      <c r="APY30"/>
      <c r="APZ30"/>
      <c r="AQA30"/>
      <c r="AQB30"/>
      <c r="AQC30"/>
      <c r="AQD30"/>
      <c r="AQE30"/>
      <c r="AQF30"/>
      <c r="AQG30"/>
      <c r="AQH30"/>
      <c r="AQI30"/>
      <c r="AQJ30"/>
      <c r="AQK30"/>
      <c r="AQL30"/>
      <c r="AQM30"/>
      <c r="AQN30"/>
      <c r="AQO30"/>
      <c r="AQP30"/>
      <c r="AQQ30"/>
      <c r="AQR30"/>
      <c r="AQS30"/>
      <c r="AQT30"/>
      <c r="AQU30"/>
      <c r="AQV30"/>
      <c r="AQW30"/>
      <c r="AQX30"/>
      <c r="AQY30"/>
      <c r="AQZ30"/>
      <c r="ARA30"/>
      <c r="ARB30"/>
      <c r="ARC30"/>
      <c r="ARD30"/>
      <c r="ARE30"/>
      <c r="ARF30"/>
      <c r="ARG30"/>
      <c r="ARH30"/>
      <c r="ARI30"/>
      <c r="ARJ30"/>
      <c r="ARK30"/>
      <c r="ARL30"/>
      <c r="ARM30"/>
      <c r="ARN30"/>
      <c r="ARO30"/>
      <c r="ARP30"/>
      <c r="ARQ30"/>
      <c r="ARR30"/>
      <c r="ARS30"/>
      <c r="ART30"/>
      <c r="ARU30"/>
      <c r="ARV30"/>
      <c r="ARW30"/>
      <c r="ARX30"/>
      <c r="ARY30"/>
      <c r="ARZ30"/>
      <c r="ASA30"/>
      <c r="ASB30"/>
      <c r="ASC30"/>
      <c r="ASD30"/>
      <c r="ASE30"/>
      <c r="ASF30"/>
      <c r="ASG30"/>
      <c r="ASH30"/>
      <c r="ASI30"/>
      <c r="ASJ30"/>
      <c r="ASK30"/>
      <c r="ASL30"/>
      <c r="ASM30"/>
      <c r="ASN30"/>
      <c r="ASO30"/>
      <c r="ASP30"/>
      <c r="ASQ30"/>
      <c r="ASR30"/>
      <c r="ASS30"/>
      <c r="AST30"/>
      <c r="ASU30"/>
      <c r="ASV30"/>
      <c r="ASW30"/>
      <c r="ASX30"/>
      <c r="ASY30"/>
      <c r="ASZ30"/>
      <c r="ATA30"/>
      <c r="ATB30"/>
      <c r="ATC30"/>
      <c r="ATD30"/>
      <c r="ATE30"/>
      <c r="ATF30"/>
      <c r="ATG30"/>
      <c r="ATH30"/>
      <c r="ATI30"/>
      <c r="ATJ30"/>
      <c r="ATK30"/>
      <c r="ATL30"/>
      <c r="ATM30"/>
      <c r="ATN30"/>
      <c r="ATO30"/>
      <c r="ATP30"/>
      <c r="ATQ30"/>
      <c r="ATR30"/>
      <c r="ATS30"/>
      <c r="ATT30"/>
      <c r="ATU30"/>
      <c r="ATV30"/>
      <c r="ATW30"/>
      <c r="ATX30"/>
      <c r="ATY30"/>
      <c r="ATZ30"/>
      <c r="AUA30"/>
      <c r="AUB30"/>
      <c r="AUC30"/>
      <c r="AUD30"/>
      <c r="AUE30"/>
      <c r="AUF30"/>
      <c r="AUG30"/>
      <c r="AUH30"/>
      <c r="AUI30"/>
      <c r="AUJ30"/>
      <c r="AUK30"/>
      <c r="AUL30"/>
      <c r="AUM30"/>
      <c r="AUN30"/>
      <c r="AUO30"/>
      <c r="AUP30"/>
      <c r="AUQ30"/>
      <c r="AUR30"/>
      <c r="AUS30"/>
      <c r="AUT30"/>
      <c r="AUU30"/>
      <c r="AUV30"/>
      <c r="AUW30"/>
      <c r="AUX30"/>
      <c r="AUY30"/>
      <c r="AUZ30"/>
      <c r="AVA30"/>
      <c r="AVB30"/>
      <c r="AVC30"/>
      <c r="AVD30"/>
      <c r="AVE30"/>
      <c r="AVF30"/>
      <c r="AVG30"/>
      <c r="AVH30"/>
      <c r="AVI30"/>
      <c r="AVJ30"/>
      <c r="AVK30"/>
      <c r="AVL30"/>
      <c r="AVM30"/>
      <c r="AVN30"/>
      <c r="AVO30"/>
      <c r="AVP30"/>
      <c r="AVQ30"/>
      <c r="AVR30"/>
      <c r="AVS30"/>
      <c r="AVT30"/>
      <c r="AVU30"/>
      <c r="AVV30"/>
      <c r="AVW30"/>
      <c r="AVX30"/>
      <c r="AVY30"/>
      <c r="AVZ30"/>
      <c r="AWA30"/>
      <c r="AWB30"/>
      <c r="AWC30"/>
      <c r="AWD30"/>
      <c r="AWE30"/>
      <c r="AWF30"/>
      <c r="AWG30"/>
      <c r="AWH30"/>
      <c r="AWI30"/>
      <c r="AWJ30"/>
      <c r="AWK30"/>
      <c r="AWL30"/>
      <c r="AWM30"/>
      <c r="AWN30"/>
      <c r="AWO30"/>
      <c r="AWP30"/>
      <c r="AWQ30"/>
      <c r="AWR30"/>
      <c r="AWS30"/>
    </row>
    <row r="31" spans="1:1293" s="31" customFormat="1" x14ac:dyDescent="0.2">
      <c r="A31" s="293">
        <v>563</v>
      </c>
      <c r="B31" s="294"/>
      <c r="C31" s="294"/>
      <c r="D31" s="39" t="s">
        <v>232</v>
      </c>
      <c r="E31" s="204">
        <f t="shared" ref="E31:F31" si="23">E28</f>
        <v>538730</v>
      </c>
      <c r="F31" s="204">
        <f t="shared" si="23"/>
        <v>216883</v>
      </c>
      <c r="G31" s="204">
        <f>G28</f>
        <v>216883.3</v>
      </c>
      <c r="H31" s="29">
        <f t="shared" si="21"/>
        <v>40.258255526887304</v>
      </c>
      <c r="I31" s="29">
        <f t="shared" si="22"/>
        <v>100.00013832342782</v>
      </c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  <c r="GG31"/>
      <c r="GH31"/>
      <c r="GI31"/>
      <c r="GJ31"/>
      <c r="GK31"/>
      <c r="GL31"/>
      <c r="GM31"/>
      <c r="GN31"/>
      <c r="GO31"/>
      <c r="GP31"/>
      <c r="GQ31"/>
      <c r="GR31"/>
      <c r="GS31"/>
      <c r="GT31"/>
      <c r="GU31"/>
      <c r="GV31"/>
      <c r="GW31"/>
      <c r="GX31"/>
      <c r="GY31"/>
      <c r="GZ31"/>
      <c r="HA31"/>
      <c r="HB31"/>
      <c r="HC31"/>
      <c r="HD31"/>
      <c r="HE31"/>
      <c r="HF31"/>
      <c r="HG31"/>
      <c r="HH31"/>
      <c r="HI31"/>
      <c r="HJ31"/>
      <c r="HK31"/>
      <c r="HL31"/>
      <c r="HM31"/>
      <c r="HN31"/>
      <c r="HO31"/>
      <c r="HP31"/>
      <c r="HQ31"/>
      <c r="HR31"/>
      <c r="HS31"/>
      <c r="HT31"/>
      <c r="HU31"/>
      <c r="HV31"/>
      <c r="HW31"/>
      <c r="HX31"/>
      <c r="HY31"/>
      <c r="HZ31"/>
      <c r="IA31"/>
      <c r="IB31"/>
      <c r="IC31"/>
      <c r="ID31"/>
      <c r="IE31"/>
      <c r="IF31"/>
      <c r="IG31"/>
      <c r="IH31"/>
      <c r="II31"/>
      <c r="IJ31"/>
      <c r="IK31"/>
      <c r="IL31"/>
      <c r="IM31"/>
      <c r="IN31"/>
      <c r="IO31"/>
      <c r="IP31"/>
      <c r="IQ31"/>
      <c r="IR31"/>
      <c r="IS31"/>
      <c r="IT31"/>
      <c r="IU31"/>
      <c r="IV31"/>
      <c r="IW31"/>
      <c r="IX31"/>
      <c r="IY31"/>
      <c r="IZ31"/>
      <c r="JA31"/>
      <c r="JB31"/>
      <c r="JC31"/>
      <c r="JD31"/>
      <c r="JE31"/>
      <c r="JF31"/>
      <c r="JG31"/>
      <c r="JH31"/>
      <c r="JI31"/>
      <c r="JJ31"/>
      <c r="JK31"/>
      <c r="JL31"/>
      <c r="JM31"/>
      <c r="JN31"/>
      <c r="JO31"/>
      <c r="JP31"/>
      <c r="JQ31"/>
      <c r="JR31"/>
      <c r="JS31"/>
      <c r="JT31"/>
      <c r="JU31"/>
      <c r="JV31"/>
      <c r="JW31"/>
      <c r="JX31"/>
      <c r="JY31"/>
      <c r="JZ31"/>
      <c r="KA31"/>
      <c r="KB31"/>
      <c r="KC31"/>
      <c r="KD31"/>
      <c r="KE31"/>
      <c r="KF31"/>
      <c r="KG31"/>
      <c r="KH31"/>
      <c r="KI31"/>
      <c r="KJ31"/>
      <c r="KK31"/>
      <c r="KL31"/>
      <c r="KM31"/>
      <c r="KN31"/>
      <c r="KO31"/>
      <c r="KP31"/>
      <c r="KQ31"/>
      <c r="KR31"/>
      <c r="KS31"/>
      <c r="KT31"/>
      <c r="KU31"/>
      <c r="KV31"/>
      <c r="KW31"/>
      <c r="KX31"/>
      <c r="KY31"/>
      <c r="KZ31"/>
      <c r="LA31"/>
      <c r="LB31"/>
      <c r="LC31"/>
      <c r="LD31"/>
      <c r="LE31"/>
      <c r="LF31"/>
      <c r="LG31"/>
      <c r="LH31"/>
      <c r="LI31"/>
      <c r="LJ31"/>
      <c r="LK31"/>
      <c r="LL31"/>
      <c r="LM31"/>
      <c r="LN31"/>
      <c r="LO31"/>
      <c r="LP31"/>
      <c r="LQ31"/>
      <c r="LR31"/>
      <c r="LS31"/>
      <c r="LT31"/>
      <c r="LU31"/>
      <c r="LV31"/>
      <c r="LW31"/>
      <c r="LX31"/>
      <c r="LY31"/>
      <c r="LZ31"/>
      <c r="MA31"/>
      <c r="MB31"/>
      <c r="MC31"/>
      <c r="MD31"/>
      <c r="ME31"/>
      <c r="MF31"/>
      <c r="MG31"/>
      <c r="MH31"/>
      <c r="MI31"/>
      <c r="MJ31"/>
      <c r="MK31"/>
      <c r="ML31"/>
      <c r="MM31"/>
      <c r="MN31"/>
      <c r="MO31"/>
      <c r="MP31"/>
      <c r="MQ31"/>
      <c r="MR31"/>
      <c r="MS31"/>
      <c r="MT31"/>
      <c r="MU31"/>
      <c r="MV31"/>
      <c r="MW31"/>
      <c r="MX31"/>
      <c r="MY31"/>
      <c r="MZ31"/>
      <c r="NA31"/>
      <c r="NB31"/>
      <c r="NC31"/>
      <c r="ND31"/>
      <c r="NE31"/>
      <c r="NF31"/>
      <c r="NG31"/>
      <c r="NH31"/>
      <c r="NI31"/>
      <c r="NJ31"/>
      <c r="NK31"/>
      <c r="NL31"/>
      <c r="NM31"/>
      <c r="NN31"/>
      <c r="NO31"/>
      <c r="NP31"/>
      <c r="NQ31"/>
      <c r="NR31"/>
      <c r="NS31"/>
      <c r="NT31"/>
      <c r="NU31"/>
      <c r="NV31"/>
      <c r="NW31"/>
      <c r="NX31"/>
      <c r="NY31"/>
      <c r="NZ31"/>
      <c r="OA31"/>
      <c r="OB31"/>
      <c r="OC31"/>
      <c r="OD31"/>
      <c r="OE31"/>
      <c r="OF31"/>
      <c r="OG31"/>
      <c r="OH31"/>
      <c r="OI31"/>
      <c r="OJ31"/>
      <c r="OK31"/>
      <c r="OL31"/>
      <c r="OM31"/>
      <c r="ON31"/>
      <c r="OO31"/>
      <c r="OP31"/>
      <c r="OQ31"/>
      <c r="OR31"/>
      <c r="OS31"/>
      <c r="OT31"/>
      <c r="OU31"/>
      <c r="OV31"/>
      <c r="OW31"/>
      <c r="OX31"/>
      <c r="OY31"/>
      <c r="OZ31"/>
      <c r="PA31"/>
      <c r="PB31"/>
      <c r="PC31"/>
      <c r="PD31"/>
      <c r="PE31"/>
      <c r="PF31"/>
      <c r="PG31"/>
      <c r="PH31"/>
      <c r="PI31"/>
      <c r="PJ31"/>
      <c r="PK31"/>
      <c r="PL31"/>
      <c r="PM31"/>
      <c r="PN31"/>
      <c r="PO31"/>
      <c r="PP31"/>
      <c r="PQ31"/>
      <c r="PR31"/>
      <c r="PS31"/>
      <c r="PT31"/>
      <c r="PU31"/>
      <c r="PV31"/>
      <c r="PW31"/>
      <c r="PX31"/>
      <c r="PY31"/>
      <c r="PZ31"/>
      <c r="QA31"/>
      <c r="QB31"/>
      <c r="QC31"/>
      <c r="QD31"/>
      <c r="QE31"/>
      <c r="QF31"/>
      <c r="QG31"/>
      <c r="QH31"/>
      <c r="QI31"/>
      <c r="QJ31"/>
      <c r="QK31"/>
      <c r="QL31"/>
      <c r="QM31"/>
      <c r="QN31"/>
      <c r="QO31"/>
      <c r="QP31"/>
      <c r="QQ31"/>
      <c r="QR31"/>
      <c r="QS31"/>
      <c r="QT31"/>
      <c r="QU31"/>
      <c r="QV31"/>
      <c r="QW31"/>
      <c r="QX31"/>
      <c r="QY31"/>
      <c r="QZ31"/>
      <c r="RA31"/>
      <c r="RB31"/>
      <c r="RC31"/>
      <c r="RD31"/>
      <c r="RE31"/>
      <c r="RF31"/>
      <c r="RG31"/>
      <c r="RH31"/>
      <c r="RI31"/>
      <c r="RJ31"/>
      <c r="RK31"/>
      <c r="RL31"/>
      <c r="RM31"/>
      <c r="RN31"/>
      <c r="RO31"/>
      <c r="RP31"/>
      <c r="RQ31"/>
      <c r="RR31"/>
      <c r="RS31"/>
      <c r="RT31"/>
      <c r="RU31"/>
      <c r="RV31"/>
      <c r="RW31"/>
      <c r="RX31"/>
      <c r="RY31"/>
      <c r="RZ31"/>
      <c r="SA31"/>
      <c r="SB31"/>
      <c r="SC31"/>
      <c r="SD31"/>
      <c r="SE31"/>
      <c r="SF31"/>
      <c r="SG31"/>
      <c r="SH31"/>
      <c r="SI31"/>
      <c r="SJ31"/>
      <c r="SK31"/>
      <c r="SL31"/>
      <c r="SM31"/>
      <c r="SN31"/>
      <c r="SO31"/>
      <c r="SP31"/>
      <c r="SQ31"/>
      <c r="SR31"/>
      <c r="SS31"/>
      <c r="ST31"/>
      <c r="SU31"/>
      <c r="SV31"/>
      <c r="SW31"/>
      <c r="SX31"/>
      <c r="SY31"/>
      <c r="SZ31"/>
      <c r="TA31"/>
      <c r="TB31"/>
      <c r="TC31"/>
      <c r="TD31"/>
      <c r="TE31"/>
      <c r="TF31"/>
      <c r="TG31"/>
      <c r="TH31"/>
      <c r="TI31"/>
      <c r="TJ31"/>
      <c r="TK31"/>
      <c r="TL31"/>
      <c r="TM31"/>
      <c r="TN31"/>
      <c r="TO31"/>
      <c r="TP31"/>
      <c r="TQ31"/>
      <c r="TR31"/>
      <c r="TS31"/>
      <c r="TT31"/>
      <c r="TU31"/>
      <c r="TV31"/>
      <c r="TW31"/>
      <c r="TX31"/>
      <c r="TY31"/>
      <c r="TZ31"/>
      <c r="UA31"/>
      <c r="UB31"/>
      <c r="UC31"/>
      <c r="UD31"/>
      <c r="UE31"/>
      <c r="UF31"/>
      <c r="UG31"/>
      <c r="UH31"/>
      <c r="UI31"/>
      <c r="UJ31"/>
      <c r="UK31"/>
      <c r="UL31"/>
      <c r="UM31"/>
      <c r="UN31"/>
      <c r="UO31"/>
      <c r="UP31"/>
      <c r="UQ31"/>
      <c r="UR31"/>
      <c r="US31"/>
      <c r="UT31"/>
      <c r="UU31"/>
      <c r="UV31"/>
      <c r="UW31"/>
      <c r="UX31"/>
      <c r="UY31"/>
      <c r="UZ31"/>
      <c r="VA31"/>
      <c r="VB31"/>
      <c r="VC31"/>
      <c r="VD31"/>
      <c r="VE31"/>
      <c r="VF31"/>
      <c r="VG31"/>
      <c r="VH31"/>
      <c r="VI31"/>
      <c r="VJ31"/>
      <c r="VK31"/>
      <c r="VL31"/>
      <c r="VM31"/>
      <c r="VN31"/>
      <c r="VO31"/>
      <c r="VP31"/>
      <c r="VQ31"/>
      <c r="VR31"/>
      <c r="VS31"/>
      <c r="VT31"/>
      <c r="VU31"/>
      <c r="VV31"/>
      <c r="VW31"/>
      <c r="VX31"/>
      <c r="VY31"/>
      <c r="VZ31"/>
      <c r="WA31"/>
      <c r="WB31"/>
      <c r="WC31"/>
      <c r="WD31"/>
      <c r="WE31"/>
      <c r="WF31"/>
      <c r="WG31"/>
      <c r="WH31"/>
      <c r="WI31"/>
      <c r="WJ31"/>
      <c r="WK31"/>
      <c r="WL31"/>
      <c r="WM31"/>
      <c r="WN31"/>
      <c r="WO31"/>
      <c r="WP31"/>
      <c r="WQ31"/>
      <c r="WR31"/>
      <c r="WS31"/>
      <c r="WT31"/>
      <c r="WU31"/>
      <c r="WV31"/>
      <c r="WW31"/>
      <c r="WX31"/>
      <c r="WY31"/>
      <c r="WZ31"/>
      <c r="XA31"/>
      <c r="XB31"/>
      <c r="XC31"/>
      <c r="XD31"/>
      <c r="XE31"/>
      <c r="XF31"/>
      <c r="XG31"/>
      <c r="XH31"/>
      <c r="XI31"/>
      <c r="XJ31"/>
      <c r="XK31"/>
      <c r="XL31"/>
      <c r="XM31"/>
      <c r="XN31"/>
      <c r="XO31"/>
      <c r="XP31"/>
      <c r="XQ31"/>
      <c r="XR31"/>
      <c r="XS31"/>
      <c r="XT31"/>
      <c r="XU31"/>
      <c r="XV31"/>
      <c r="XW31"/>
      <c r="XX31"/>
      <c r="XY31"/>
      <c r="XZ31"/>
      <c r="YA31"/>
      <c r="YB31"/>
      <c r="YC31"/>
      <c r="YD31"/>
      <c r="YE31"/>
      <c r="YF31"/>
      <c r="YG31"/>
      <c r="YH31"/>
      <c r="YI31"/>
      <c r="YJ31"/>
      <c r="YK31"/>
      <c r="YL31"/>
      <c r="YM31"/>
      <c r="YN31"/>
      <c r="YO31"/>
      <c r="YP31"/>
      <c r="YQ31"/>
      <c r="YR31"/>
      <c r="YS31"/>
      <c r="YT31"/>
      <c r="YU31"/>
      <c r="YV31"/>
      <c r="YW31"/>
      <c r="YX31"/>
      <c r="YY31"/>
      <c r="YZ31"/>
      <c r="ZA31"/>
      <c r="ZB31"/>
      <c r="ZC31"/>
      <c r="ZD31"/>
      <c r="ZE31"/>
      <c r="ZF31"/>
      <c r="ZG31"/>
      <c r="ZH31"/>
      <c r="ZI31"/>
      <c r="ZJ31"/>
      <c r="ZK31"/>
      <c r="ZL31"/>
      <c r="ZM31"/>
      <c r="ZN31"/>
      <c r="ZO31"/>
      <c r="ZP31"/>
      <c r="ZQ31"/>
      <c r="ZR31"/>
      <c r="ZS31"/>
      <c r="ZT31"/>
      <c r="ZU31"/>
      <c r="ZV31"/>
      <c r="ZW31"/>
      <c r="ZX31"/>
      <c r="ZY31"/>
      <c r="ZZ31"/>
      <c r="AAA31"/>
      <c r="AAB31"/>
      <c r="AAC31"/>
      <c r="AAD31"/>
      <c r="AAE31"/>
      <c r="AAF31"/>
      <c r="AAG31"/>
      <c r="AAH31"/>
      <c r="AAI31"/>
      <c r="AAJ31"/>
      <c r="AAK31"/>
      <c r="AAL31"/>
      <c r="AAM31"/>
      <c r="AAN31"/>
      <c r="AAO31"/>
      <c r="AAP31"/>
      <c r="AAQ31"/>
      <c r="AAR31"/>
      <c r="AAS31"/>
      <c r="AAT31"/>
      <c r="AAU31"/>
      <c r="AAV31"/>
      <c r="AAW31"/>
      <c r="AAX31"/>
      <c r="AAY31"/>
      <c r="AAZ31"/>
      <c r="ABA31"/>
      <c r="ABB31"/>
      <c r="ABC31"/>
      <c r="ABD31"/>
      <c r="ABE31"/>
      <c r="ABF31"/>
      <c r="ABG31"/>
      <c r="ABH31"/>
      <c r="ABI31"/>
      <c r="ABJ31"/>
      <c r="ABK31"/>
      <c r="ABL31"/>
      <c r="ABM31"/>
      <c r="ABN31"/>
      <c r="ABO31"/>
      <c r="ABP31"/>
      <c r="ABQ31"/>
      <c r="ABR31"/>
      <c r="ABS31"/>
      <c r="ABT31"/>
      <c r="ABU31"/>
      <c r="ABV31"/>
      <c r="ABW31"/>
      <c r="ABX31"/>
      <c r="ABY31"/>
      <c r="ABZ31"/>
      <c r="ACA31"/>
      <c r="ACB31"/>
      <c r="ACC31"/>
      <c r="ACD31"/>
      <c r="ACE31"/>
      <c r="ACF31"/>
      <c r="ACG31"/>
      <c r="ACH31"/>
      <c r="ACI31"/>
      <c r="ACJ31"/>
      <c r="ACK31"/>
      <c r="ACL31"/>
      <c r="ACM31"/>
      <c r="ACN31"/>
      <c r="ACO31"/>
      <c r="ACP31"/>
      <c r="ACQ31"/>
      <c r="ACR31"/>
      <c r="ACS31"/>
      <c r="ACT31"/>
      <c r="ACU31"/>
      <c r="ACV31"/>
      <c r="ACW31"/>
      <c r="ACX31"/>
      <c r="ACY31"/>
      <c r="ACZ31"/>
      <c r="ADA31"/>
      <c r="ADB31"/>
      <c r="ADC31"/>
      <c r="ADD31"/>
      <c r="ADE31"/>
      <c r="ADF31"/>
      <c r="ADG31"/>
      <c r="ADH31"/>
      <c r="ADI31"/>
      <c r="ADJ31"/>
      <c r="ADK31"/>
      <c r="ADL31"/>
      <c r="ADM31"/>
      <c r="ADN31"/>
      <c r="ADO31"/>
      <c r="ADP31"/>
      <c r="ADQ31"/>
      <c r="ADR31"/>
      <c r="ADS31"/>
      <c r="ADT31"/>
      <c r="ADU31"/>
      <c r="ADV31"/>
      <c r="ADW31"/>
      <c r="ADX31"/>
      <c r="ADY31"/>
      <c r="ADZ31"/>
      <c r="AEA31"/>
      <c r="AEB31"/>
      <c r="AEC31"/>
      <c r="AED31"/>
      <c r="AEE31"/>
      <c r="AEF31"/>
      <c r="AEG31"/>
      <c r="AEH31"/>
      <c r="AEI31"/>
      <c r="AEJ31"/>
      <c r="AEK31"/>
      <c r="AEL31"/>
      <c r="AEM31"/>
      <c r="AEN31"/>
      <c r="AEO31"/>
      <c r="AEP31"/>
      <c r="AEQ31"/>
      <c r="AER31"/>
      <c r="AES31"/>
      <c r="AET31"/>
      <c r="AEU31"/>
      <c r="AEV31"/>
      <c r="AEW31"/>
      <c r="AEX31"/>
      <c r="AEY31"/>
      <c r="AEZ31"/>
      <c r="AFA31"/>
      <c r="AFB31"/>
      <c r="AFC31"/>
      <c r="AFD31"/>
      <c r="AFE31"/>
      <c r="AFF31"/>
      <c r="AFG31"/>
      <c r="AFH31"/>
      <c r="AFI31"/>
      <c r="AFJ31"/>
      <c r="AFK31"/>
      <c r="AFL31"/>
      <c r="AFM31"/>
      <c r="AFN31"/>
      <c r="AFO31"/>
      <c r="AFP31"/>
      <c r="AFQ31"/>
      <c r="AFR31"/>
      <c r="AFS31"/>
      <c r="AFT31"/>
      <c r="AFU31"/>
      <c r="AFV31"/>
      <c r="AFW31"/>
      <c r="AFX31"/>
      <c r="AFY31"/>
      <c r="AFZ31"/>
      <c r="AGA31"/>
      <c r="AGB31"/>
      <c r="AGC31"/>
      <c r="AGD31"/>
      <c r="AGE31"/>
      <c r="AGF31"/>
      <c r="AGG31"/>
      <c r="AGH31"/>
      <c r="AGI31"/>
      <c r="AGJ31"/>
      <c r="AGK31"/>
      <c r="AGL31"/>
      <c r="AGM31"/>
      <c r="AGN31"/>
      <c r="AGO31"/>
      <c r="AGP31"/>
      <c r="AGQ31"/>
      <c r="AGR31"/>
      <c r="AGS31"/>
      <c r="AGT31"/>
      <c r="AGU31"/>
      <c r="AGV31"/>
      <c r="AGW31"/>
      <c r="AGX31"/>
      <c r="AGY31"/>
      <c r="AGZ31"/>
      <c r="AHA31"/>
      <c r="AHB31"/>
      <c r="AHC31"/>
      <c r="AHD31"/>
      <c r="AHE31"/>
      <c r="AHF31"/>
      <c r="AHG31"/>
      <c r="AHH31"/>
      <c r="AHI31"/>
      <c r="AHJ31"/>
      <c r="AHK31"/>
      <c r="AHL31"/>
      <c r="AHM31"/>
      <c r="AHN31"/>
      <c r="AHO31"/>
      <c r="AHP31"/>
      <c r="AHQ31"/>
      <c r="AHR31"/>
      <c r="AHS31"/>
      <c r="AHT31"/>
      <c r="AHU31"/>
      <c r="AHV31"/>
      <c r="AHW31"/>
      <c r="AHX31"/>
      <c r="AHY31"/>
      <c r="AHZ31"/>
      <c r="AIA31"/>
      <c r="AIB31"/>
      <c r="AIC31"/>
      <c r="AID31"/>
      <c r="AIE31"/>
      <c r="AIF31"/>
      <c r="AIG31"/>
      <c r="AIH31"/>
      <c r="AII31"/>
      <c r="AIJ31"/>
      <c r="AIK31"/>
      <c r="AIL31"/>
      <c r="AIM31"/>
      <c r="AIN31"/>
      <c r="AIO31"/>
      <c r="AIP31"/>
      <c r="AIQ31"/>
      <c r="AIR31"/>
      <c r="AIS31"/>
      <c r="AIT31"/>
      <c r="AIU31"/>
      <c r="AIV31"/>
      <c r="AIW31"/>
      <c r="AIX31"/>
      <c r="AIY31"/>
      <c r="AIZ31"/>
      <c r="AJA31"/>
      <c r="AJB31"/>
      <c r="AJC31"/>
      <c r="AJD31"/>
      <c r="AJE31"/>
      <c r="AJF31"/>
      <c r="AJG31"/>
      <c r="AJH31"/>
      <c r="AJI31"/>
      <c r="AJJ31"/>
      <c r="AJK31"/>
      <c r="AJL31"/>
      <c r="AJM31"/>
      <c r="AJN31"/>
      <c r="AJO31"/>
      <c r="AJP31"/>
      <c r="AJQ31"/>
      <c r="AJR31"/>
      <c r="AJS31"/>
      <c r="AJT31"/>
      <c r="AJU31"/>
      <c r="AJV31"/>
      <c r="AJW31"/>
      <c r="AJX31"/>
      <c r="AJY31"/>
      <c r="AJZ31"/>
      <c r="AKA31"/>
      <c r="AKB31"/>
      <c r="AKC31"/>
      <c r="AKD31"/>
      <c r="AKE31"/>
      <c r="AKF31"/>
      <c r="AKG31"/>
      <c r="AKH31"/>
      <c r="AKI31"/>
      <c r="AKJ31"/>
      <c r="AKK31"/>
      <c r="AKL31"/>
      <c r="AKM31"/>
      <c r="AKN31"/>
      <c r="AKO31"/>
      <c r="AKP31"/>
      <c r="AKQ31"/>
      <c r="AKR31"/>
      <c r="AKS31"/>
      <c r="AKT31"/>
      <c r="AKU31"/>
      <c r="AKV31"/>
      <c r="AKW31"/>
      <c r="AKX31"/>
      <c r="AKY31"/>
      <c r="AKZ31"/>
      <c r="ALA31"/>
      <c r="ALB31"/>
      <c r="ALC31"/>
      <c r="ALD31"/>
      <c r="ALE31"/>
      <c r="ALF31"/>
      <c r="ALG31"/>
      <c r="ALH31"/>
      <c r="ALI31"/>
      <c r="ALJ31"/>
      <c r="ALK31"/>
      <c r="ALL31"/>
      <c r="ALM31"/>
      <c r="ALN31"/>
      <c r="ALO31"/>
      <c r="ALP31"/>
      <c r="ALQ31"/>
      <c r="ALR31"/>
      <c r="ALS31"/>
      <c r="ALT31"/>
      <c r="ALU31"/>
      <c r="ALV31"/>
      <c r="ALW31"/>
      <c r="ALX31"/>
      <c r="ALY31"/>
      <c r="ALZ31"/>
      <c r="AMA31"/>
      <c r="AMB31"/>
      <c r="AMC31"/>
      <c r="AMD31"/>
      <c r="AME31"/>
      <c r="AMF31"/>
      <c r="AMG31"/>
      <c r="AMH31"/>
      <c r="AMI31"/>
      <c r="AMJ31"/>
      <c r="AMK31"/>
      <c r="AML31"/>
      <c r="AMM31"/>
      <c r="AMN31"/>
      <c r="AMO31"/>
      <c r="AMP31"/>
      <c r="AMQ31"/>
      <c r="AMR31"/>
      <c r="AMS31"/>
      <c r="AMT31"/>
      <c r="AMU31"/>
      <c r="AMV31"/>
      <c r="AMW31"/>
      <c r="AMX31"/>
      <c r="AMY31"/>
      <c r="AMZ31"/>
      <c r="ANA31"/>
      <c r="ANB31"/>
      <c r="ANC31"/>
      <c r="AND31"/>
      <c r="ANE31"/>
      <c r="ANF31"/>
      <c r="ANG31"/>
      <c r="ANH31"/>
      <c r="ANI31"/>
      <c r="ANJ31"/>
      <c r="ANK31"/>
      <c r="ANL31"/>
      <c r="ANM31"/>
      <c r="ANN31"/>
      <c r="ANO31"/>
      <c r="ANP31"/>
      <c r="ANQ31"/>
      <c r="ANR31"/>
      <c r="ANS31"/>
      <c r="ANT31"/>
      <c r="ANU31"/>
      <c r="ANV31"/>
      <c r="ANW31"/>
      <c r="ANX31"/>
      <c r="ANY31"/>
      <c r="ANZ31"/>
      <c r="AOA31"/>
      <c r="AOB31"/>
      <c r="AOC31"/>
      <c r="AOD31"/>
      <c r="AOE31"/>
      <c r="AOF31"/>
      <c r="AOG31"/>
      <c r="AOH31"/>
      <c r="AOI31"/>
      <c r="AOJ31"/>
      <c r="AOK31"/>
      <c r="AOL31"/>
      <c r="AOM31"/>
      <c r="AON31"/>
      <c r="AOO31"/>
      <c r="AOP31"/>
      <c r="AOQ31"/>
      <c r="AOR31"/>
      <c r="AOS31"/>
      <c r="AOT31"/>
      <c r="AOU31"/>
      <c r="AOV31"/>
      <c r="AOW31"/>
      <c r="AOX31"/>
      <c r="AOY31"/>
      <c r="AOZ31"/>
      <c r="APA31"/>
      <c r="APB31"/>
      <c r="APC31"/>
      <c r="APD31"/>
      <c r="APE31"/>
      <c r="APF31"/>
      <c r="APG31"/>
      <c r="APH31"/>
      <c r="API31"/>
      <c r="APJ31"/>
      <c r="APK31"/>
      <c r="APL31"/>
      <c r="APM31"/>
      <c r="APN31"/>
      <c r="APO31"/>
      <c r="APP31"/>
      <c r="APQ31"/>
      <c r="APR31"/>
      <c r="APS31"/>
      <c r="APT31"/>
      <c r="APU31"/>
      <c r="APV31"/>
      <c r="APW31"/>
      <c r="APX31"/>
      <c r="APY31"/>
      <c r="APZ31"/>
      <c r="AQA31"/>
      <c r="AQB31"/>
      <c r="AQC31"/>
      <c r="AQD31"/>
      <c r="AQE31"/>
      <c r="AQF31"/>
      <c r="AQG31"/>
      <c r="AQH31"/>
      <c r="AQI31"/>
      <c r="AQJ31"/>
      <c r="AQK31"/>
      <c r="AQL31"/>
      <c r="AQM31"/>
      <c r="AQN31"/>
      <c r="AQO31"/>
      <c r="AQP31"/>
      <c r="AQQ31"/>
      <c r="AQR31"/>
      <c r="AQS31"/>
      <c r="AQT31"/>
      <c r="AQU31"/>
      <c r="AQV31"/>
      <c r="AQW31"/>
      <c r="AQX31"/>
      <c r="AQY31"/>
      <c r="AQZ31"/>
      <c r="ARA31"/>
      <c r="ARB31"/>
      <c r="ARC31"/>
      <c r="ARD31"/>
      <c r="ARE31"/>
      <c r="ARF31"/>
      <c r="ARG31"/>
      <c r="ARH31"/>
      <c r="ARI31"/>
      <c r="ARJ31"/>
      <c r="ARK31"/>
      <c r="ARL31"/>
      <c r="ARM31"/>
      <c r="ARN31"/>
      <c r="ARO31"/>
      <c r="ARP31"/>
      <c r="ARQ31"/>
      <c r="ARR31"/>
      <c r="ARS31"/>
      <c r="ART31"/>
      <c r="ARU31"/>
      <c r="ARV31"/>
      <c r="ARW31"/>
      <c r="ARX31"/>
      <c r="ARY31"/>
      <c r="ARZ31"/>
      <c r="ASA31"/>
      <c r="ASB31"/>
      <c r="ASC31"/>
      <c r="ASD31"/>
      <c r="ASE31"/>
      <c r="ASF31"/>
      <c r="ASG31"/>
      <c r="ASH31"/>
      <c r="ASI31"/>
      <c r="ASJ31"/>
      <c r="ASK31"/>
      <c r="ASL31"/>
      <c r="ASM31"/>
      <c r="ASN31"/>
      <c r="ASO31"/>
      <c r="ASP31"/>
      <c r="ASQ31"/>
      <c r="ASR31"/>
      <c r="ASS31"/>
      <c r="AST31"/>
      <c r="ASU31"/>
      <c r="ASV31"/>
      <c r="ASW31"/>
      <c r="ASX31"/>
      <c r="ASY31"/>
      <c r="ASZ31"/>
      <c r="ATA31"/>
      <c r="ATB31"/>
      <c r="ATC31"/>
      <c r="ATD31"/>
      <c r="ATE31"/>
      <c r="ATF31"/>
      <c r="ATG31"/>
      <c r="ATH31"/>
      <c r="ATI31"/>
      <c r="ATJ31"/>
      <c r="ATK31"/>
      <c r="ATL31"/>
      <c r="ATM31"/>
      <c r="ATN31"/>
      <c r="ATO31"/>
      <c r="ATP31"/>
      <c r="ATQ31"/>
      <c r="ATR31"/>
      <c r="ATS31"/>
      <c r="ATT31"/>
      <c r="ATU31"/>
      <c r="ATV31"/>
      <c r="ATW31"/>
      <c r="ATX31"/>
      <c r="ATY31"/>
      <c r="ATZ31"/>
      <c r="AUA31"/>
      <c r="AUB31"/>
      <c r="AUC31"/>
      <c r="AUD31"/>
      <c r="AUE31"/>
      <c r="AUF31"/>
      <c r="AUG31"/>
      <c r="AUH31"/>
      <c r="AUI31"/>
      <c r="AUJ31"/>
      <c r="AUK31"/>
      <c r="AUL31"/>
      <c r="AUM31"/>
      <c r="AUN31"/>
      <c r="AUO31"/>
      <c r="AUP31"/>
      <c r="AUQ31"/>
      <c r="AUR31"/>
      <c r="AUS31"/>
      <c r="AUT31"/>
      <c r="AUU31"/>
      <c r="AUV31"/>
      <c r="AUW31"/>
      <c r="AUX31"/>
      <c r="AUY31"/>
      <c r="AUZ31"/>
      <c r="AVA31"/>
      <c r="AVB31"/>
      <c r="AVC31"/>
      <c r="AVD31"/>
      <c r="AVE31"/>
      <c r="AVF31"/>
      <c r="AVG31"/>
      <c r="AVH31"/>
      <c r="AVI31"/>
      <c r="AVJ31"/>
      <c r="AVK31"/>
      <c r="AVL31"/>
      <c r="AVM31"/>
      <c r="AVN31"/>
      <c r="AVO31"/>
      <c r="AVP31"/>
      <c r="AVQ31"/>
      <c r="AVR31"/>
      <c r="AVS31"/>
      <c r="AVT31"/>
      <c r="AVU31"/>
      <c r="AVV31"/>
      <c r="AVW31"/>
      <c r="AVX31"/>
      <c r="AVY31"/>
      <c r="AVZ31"/>
      <c r="AWA31"/>
      <c r="AWB31"/>
      <c r="AWC31"/>
      <c r="AWD31"/>
      <c r="AWE31"/>
      <c r="AWF31"/>
      <c r="AWG31"/>
      <c r="AWH31"/>
      <c r="AWI31"/>
      <c r="AWJ31"/>
      <c r="AWK31"/>
      <c r="AWL31"/>
      <c r="AWM31"/>
      <c r="AWN31"/>
      <c r="AWO31"/>
      <c r="AWP31"/>
      <c r="AWQ31"/>
      <c r="AWR31"/>
      <c r="AWS31"/>
    </row>
    <row r="32" spans="1:1293" s="31" customFormat="1" ht="45" x14ac:dyDescent="0.2">
      <c r="A32" s="99"/>
      <c r="B32" s="110">
        <v>65</v>
      </c>
      <c r="C32" s="111"/>
      <c r="D32" s="112" t="s">
        <v>20</v>
      </c>
      <c r="E32" s="201">
        <f>SUM(E33)</f>
        <v>398431</v>
      </c>
      <c r="F32" s="201">
        <f>SUM(F33)</f>
        <v>435000</v>
      </c>
      <c r="G32" s="201">
        <f t="shared" ref="G32" si="24">SUM(G33)</f>
        <v>443638.65</v>
      </c>
      <c r="H32" s="29">
        <f t="shared" si="4"/>
        <v>111.34641882785226</v>
      </c>
      <c r="I32" s="29">
        <f t="shared" si="5"/>
        <v>101.98589655172414</v>
      </c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  <c r="GG32"/>
      <c r="GH32"/>
      <c r="GI32"/>
      <c r="GJ32"/>
      <c r="GK32"/>
      <c r="GL32"/>
      <c r="GM32"/>
      <c r="GN32"/>
      <c r="GO32"/>
      <c r="GP32"/>
      <c r="GQ32"/>
      <c r="GR32"/>
      <c r="GS32"/>
      <c r="GT32"/>
      <c r="GU32"/>
      <c r="GV32"/>
      <c r="GW32"/>
      <c r="GX32"/>
      <c r="GY32"/>
      <c r="GZ32"/>
      <c r="HA32"/>
      <c r="HB32"/>
      <c r="HC32"/>
      <c r="HD32"/>
      <c r="HE32"/>
      <c r="HF32"/>
      <c r="HG32"/>
      <c r="HH32"/>
      <c r="HI32"/>
      <c r="HJ32"/>
      <c r="HK32"/>
      <c r="HL32"/>
      <c r="HM32"/>
      <c r="HN32"/>
      <c r="HO32"/>
      <c r="HP32"/>
      <c r="HQ32"/>
      <c r="HR32"/>
      <c r="HS32"/>
      <c r="HT32"/>
      <c r="HU32"/>
      <c r="HV32"/>
      <c r="HW32"/>
      <c r="HX32"/>
      <c r="HY32"/>
      <c r="HZ32"/>
      <c r="IA32"/>
      <c r="IB32"/>
      <c r="IC32"/>
      <c r="ID32"/>
      <c r="IE32"/>
      <c r="IF32"/>
      <c r="IG32"/>
      <c r="IH32"/>
      <c r="II32"/>
      <c r="IJ32"/>
      <c r="IK32"/>
      <c r="IL32"/>
      <c r="IM32"/>
      <c r="IN32"/>
      <c r="IO32"/>
      <c r="IP32"/>
      <c r="IQ32"/>
      <c r="IR32"/>
      <c r="IS32"/>
      <c r="IT32"/>
      <c r="IU32"/>
      <c r="IV32"/>
      <c r="IW32"/>
      <c r="IX32"/>
      <c r="IY32"/>
      <c r="IZ32"/>
      <c r="JA32"/>
      <c r="JB32"/>
      <c r="JC32"/>
      <c r="JD32"/>
      <c r="JE32"/>
      <c r="JF32"/>
      <c r="JG32"/>
      <c r="JH32"/>
      <c r="JI32"/>
      <c r="JJ32"/>
      <c r="JK32"/>
      <c r="JL32"/>
      <c r="JM32"/>
      <c r="JN32"/>
      <c r="JO32"/>
      <c r="JP32"/>
      <c r="JQ32"/>
      <c r="JR32"/>
      <c r="JS32"/>
      <c r="JT32"/>
      <c r="JU32"/>
      <c r="JV32"/>
      <c r="JW32"/>
      <c r="JX32"/>
      <c r="JY32"/>
      <c r="JZ32"/>
      <c r="KA32"/>
      <c r="KB32"/>
      <c r="KC32"/>
      <c r="KD32"/>
      <c r="KE32"/>
      <c r="KF32"/>
      <c r="KG32"/>
      <c r="KH32"/>
      <c r="KI32"/>
      <c r="KJ32"/>
      <c r="KK32"/>
      <c r="KL32"/>
      <c r="KM32"/>
      <c r="KN32"/>
      <c r="KO32"/>
      <c r="KP32"/>
      <c r="KQ32"/>
      <c r="KR32"/>
      <c r="KS32"/>
      <c r="KT32"/>
      <c r="KU32"/>
      <c r="KV32"/>
      <c r="KW32"/>
      <c r="KX32"/>
      <c r="KY32"/>
      <c r="KZ32"/>
      <c r="LA32"/>
      <c r="LB32"/>
      <c r="LC32"/>
      <c r="LD32"/>
      <c r="LE32"/>
      <c r="LF32"/>
      <c r="LG32"/>
      <c r="LH32"/>
      <c r="LI32"/>
      <c r="LJ32"/>
      <c r="LK32"/>
      <c r="LL32"/>
      <c r="LM32"/>
      <c r="LN32"/>
      <c r="LO32"/>
      <c r="LP32"/>
      <c r="LQ32"/>
      <c r="LR32"/>
      <c r="LS32"/>
      <c r="LT32"/>
      <c r="LU32"/>
      <c r="LV32"/>
      <c r="LW32"/>
      <c r="LX32"/>
      <c r="LY32"/>
      <c r="LZ32"/>
      <c r="MA32"/>
      <c r="MB32"/>
      <c r="MC32"/>
      <c r="MD32"/>
      <c r="ME32"/>
      <c r="MF32"/>
      <c r="MG32"/>
      <c r="MH32"/>
      <c r="MI32"/>
      <c r="MJ32"/>
      <c r="MK32"/>
      <c r="ML32"/>
      <c r="MM32"/>
      <c r="MN32"/>
      <c r="MO32"/>
      <c r="MP32"/>
      <c r="MQ32"/>
      <c r="MR32"/>
      <c r="MS32"/>
      <c r="MT32"/>
      <c r="MU32"/>
      <c r="MV32"/>
      <c r="MW32"/>
      <c r="MX32"/>
      <c r="MY32"/>
      <c r="MZ32"/>
      <c r="NA32"/>
      <c r="NB32"/>
      <c r="NC32"/>
      <c r="ND32"/>
      <c r="NE32"/>
      <c r="NF32"/>
      <c r="NG32"/>
      <c r="NH32"/>
      <c r="NI32"/>
      <c r="NJ32"/>
      <c r="NK32"/>
      <c r="NL32"/>
      <c r="NM32"/>
      <c r="NN32"/>
      <c r="NO32"/>
      <c r="NP32"/>
      <c r="NQ32"/>
      <c r="NR32"/>
      <c r="NS32"/>
      <c r="NT32"/>
      <c r="NU32"/>
      <c r="NV32"/>
      <c r="NW32"/>
      <c r="NX32"/>
      <c r="NY32"/>
      <c r="NZ32"/>
      <c r="OA32"/>
      <c r="OB32"/>
      <c r="OC32"/>
      <c r="OD32"/>
      <c r="OE32"/>
      <c r="OF32"/>
      <c r="OG32"/>
      <c r="OH32"/>
      <c r="OI32"/>
      <c r="OJ32"/>
      <c r="OK32"/>
      <c r="OL32"/>
      <c r="OM32"/>
      <c r="ON32"/>
      <c r="OO32"/>
      <c r="OP32"/>
      <c r="OQ32"/>
      <c r="OR32"/>
      <c r="OS32"/>
      <c r="OT32"/>
      <c r="OU32"/>
      <c r="OV32"/>
      <c r="OW32"/>
      <c r="OX32"/>
      <c r="OY32"/>
      <c r="OZ32"/>
      <c r="PA32"/>
      <c r="PB32"/>
      <c r="PC32"/>
      <c r="PD32"/>
      <c r="PE32"/>
      <c r="PF32"/>
      <c r="PG32"/>
      <c r="PH32"/>
      <c r="PI32"/>
      <c r="PJ32"/>
      <c r="PK32"/>
      <c r="PL32"/>
      <c r="PM32"/>
      <c r="PN32"/>
      <c r="PO32"/>
      <c r="PP32"/>
      <c r="PQ32"/>
      <c r="PR32"/>
      <c r="PS32"/>
      <c r="PT32"/>
      <c r="PU32"/>
      <c r="PV32"/>
      <c r="PW32"/>
      <c r="PX32"/>
      <c r="PY32"/>
      <c r="PZ32"/>
      <c r="QA32"/>
      <c r="QB32"/>
      <c r="QC32"/>
      <c r="QD32"/>
      <c r="QE32"/>
      <c r="QF32"/>
      <c r="QG32"/>
      <c r="QH32"/>
      <c r="QI32"/>
      <c r="QJ32"/>
      <c r="QK32"/>
      <c r="QL32"/>
      <c r="QM32"/>
      <c r="QN32"/>
      <c r="QO32"/>
      <c r="QP32"/>
      <c r="QQ32"/>
      <c r="QR32"/>
      <c r="QS32"/>
      <c r="QT32"/>
      <c r="QU32"/>
      <c r="QV32"/>
      <c r="QW32"/>
      <c r="QX32"/>
      <c r="QY32"/>
      <c r="QZ32"/>
      <c r="RA32"/>
      <c r="RB32"/>
      <c r="RC32"/>
      <c r="RD32"/>
      <c r="RE32"/>
      <c r="RF32"/>
      <c r="RG32"/>
      <c r="RH32"/>
      <c r="RI32"/>
      <c r="RJ32"/>
      <c r="RK32"/>
      <c r="RL32"/>
      <c r="RM32"/>
      <c r="RN32"/>
      <c r="RO32"/>
      <c r="RP32"/>
      <c r="RQ32"/>
      <c r="RR32"/>
      <c r="RS32"/>
      <c r="RT32"/>
      <c r="RU32"/>
      <c r="RV32"/>
      <c r="RW32"/>
      <c r="RX32"/>
      <c r="RY32"/>
      <c r="RZ32"/>
      <c r="SA32"/>
      <c r="SB32"/>
      <c r="SC32"/>
      <c r="SD32"/>
      <c r="SE32"/>
      <c r="SF32"/>
      <c r="SG32"/>
      <c r="SH32"/>
      <c r="SI32"/>
      <c r="SJ32"/>
      <c r="SK32"/>
      <c r="SL32"/>
      <c r="SM32"/>
      <c r="SN32"/>
      <c r="SO32"/>
      <c r="SP32"/>
      <c r="SQ32"/>
      <c r="SR32"/>
      <c r="SS32"/>
      <c r="ST32"/>
      <c r="SU32"/>
      <c r="SV32"/>
      <c r="SW32"/>
      <c r="SX32"/>
      <c r="SY32"/>
      <c r="SZ32"/>
      <c r="TA32"/>
      <c r="TB32"/>
      <c r="TC32"/>
      <c r="TD32"/>
      <c r="TE32"/>
      <c r="TF32"/>
      <c r="TG32"/>
      <c r="TH32"/>
      <c r="TI32"/>
      <c r="TJ32"/>
      <c r="TK32"/>
      <c r="TL32"/>
      <c r="TM32"/>
      <c r="TN32"/>
      <c r="TO32"/>
      <c r="TP32"/>
      <c r="TQ32"/>
      <c r="TR32"/>
      <c r="TS32"/>
      <c r="TT32"/>
      <c r="TU32"/>
      <c r="TV32"/>
      <c r="TW32"/>
      <c r="TX32"/>
      <c r="TY32"/>
      <c r="TZ32"/>
      <c r="UA32"/>
      <c r="UB32"/>
      <c r="UC32"/>
      <c r="UD32"/>
      <c r="UE32"/>
      <c r="UF32"/>
      <c r="UG32"/>
      <c r="UH32"/>
      <c r="UI32"/>
      <c r="UJ32"/>
      <c r="UK32"/>
      <c r="UL32"/>
      <c r="UM32"/>
      <c r="UN32"/>
      <c r="UO32"/>
      <c r="UP32"/>
      <c r="UQ32"/>
      <c r="UR32"/>
      <c r="US32"/>
      <c r="UT32"/>
      <c r="UU32"/>
      <c r="UV32"/>
      <c r="UW32"/>
      <c r="UX32"/>
      <c r="UY32"/>
      <c r="UZ32"/>
      <c r="VA32"/>
      <c r="VB32"/>
      <c r="VC32"/>
      <c r="VD32"/>
      <c r="VE32"/>
      <c r="VF32"/>
      <c r="VG32"/>
      <c r="VH32"/>
      <c r="VI32"/>
      <c r="VJ32"/>
      <c r="VK32"/>
      <c r="VL32"/>
      <c r="VM32"/>
      <c r="VN32"/>
      <c r="VO32"/>
      <c r="VP32"/>
      <c r="VQ32"/>
      <c r="VR32"/>
      <c r="VS32"/>
      <c r="VT32"/>
      <c r="VU32"/>
      <c r="VV32"/>
      <c r="VW32"/>
      <c r="VX32"/>
      <c r="VY32"/>
      <c r="VZ32"/>
      <c r="WA32"/>
      <c r="WB32"/>
      <c r="WC32"/>
      <c r="WD32"/>
      <c r="WE32"/>
      <c r="WF32"/>
      <c r="WG32"/>
      <c r="WH32"/>
      <c r="WI32"/>
      <c r="WJ32"/>
      <c r="WK32"/>
      <c r="WL32"/>
      <c r="WM32"/>
      <c r="WN32"/>
      <c r="WO32"/>
      <c r="WP32"/>
      <c r="WQ32"/>
      <c r="WR32"/>
      <c r="WS32"/>
      <c r="WT32"/>
      <c r="WU32"/>
      <c r="WV32"/>
      <c r="WW32"/>
      <c r="WX32"/>
      <c r="WY32"/>
      <c r="WZ32"/>
      <c r="XA32"/>
      <c r="XB32"/>
      <c r="XC32"/>
      <c r="XD32"/>
      <c r="XE32"/>
      <c r="XF32"/>
      <c r="XG32"/>
      <c r="XH32"/>
      <c r="XI32"/>
      <c r="XJ32"/>
      <c r="XK32"/>
      <c r="XL32"/>
      <c r="XM32"/>
      <c r="XN32"/>
      <c r="XO32"/>
      <c r="XP32"/>
      <c r="XQ32"/>
      <c r="XR32"/>
      <c r="XS32"/>
      <c r="XT32"/>
      <c r="XU32"/>
      <c r="XV32"/>
      <c r="XW32"/>
      <c r="XX32"/>
      <c r="XY32"/>
      <c r="XZ32"/>
      <c r="YA32"/>
      <c r="YB32"/>
      <c r="YC32"/>
      <c r="YD32"/>
      <c r="YE32"/>
      <c r="YF32"/>
      <c r="YG32"/>
      <c r="YH32"/>
      <c r="YI32"/>
      <c r="YJ32"/>
      <c r="YK32"/>
      <c r="YL32"/>
      <c r="YM32"/>
      <c r="YN32"/>
      <c r="YO32"/>
      <c r="YP32"/>
      <c r="YQ32"/>
      <c r="YR32"/>
      <c r="YS32"/>
      <c r="YT32"/>
      <c r="YU32"/>
      <c r="YV32"/>
      <c r="YW32"/>
      <c r="YX32"/>
      <c r="YY32"/>
      <c r="YZ32"/>
      <c r="ZA32"/>
      <c r="ZB32"/>
      <c r="ZC32"/>
      <c r="ZD32"/>
      <c r="ZE32"/>
      <c r="ZF32"/>
      <c r="ZG32"/>
      <c r="ZH32"/>
      <c r="ZI32"/>
      <c r="ZJ32"/>
      <c r="ZK32"/>
      <c r="ZL32"/>
      <c r="ZM32"/>
      <c r="ZN32"/>
      <c r="ZO32"/>
      <c r="ZP32"/>
      <c r="ZQ32"/>
      <c r="ZR32"/>
      <c r="ZS32"/>
      <c r="ZT32"/>
      <c r="ZU32"/>
      <c r="ZV32"/>
      <c r="ZW32"/>
      <c r="ZX32"/>
      <c r="ZY32"/>
      <c r="ZZ32"/>
      <c r="AAA32"/>
      <c r="AAB32"/>
      <c r="AAC32"/>
      <c r="AAD32"/>
      <c r="AAE32"/>
      <c r="AAF32"/>
      <c r="AAG32"/>
      <c r="AAH32"/>
      <c r="AAI32"/>
      <c r="AAJ32"/>
      <c r="AAK32"/>
      <c r="AAL32"/>
      <c r="AAM32"/>
      <c r="AAN32"/>
      <c r="AAO32"/>
      <c r="AAP32"/>
      <c r="AAQ32"/>
      <c r="AAR32"/>
      <c r="AAS32"/>
      <c r="AAT32"/>
      <c r="AAU32"/>
      <c r="AAV32"/>
      <c r="AAW32"/>
      <c r="AAX32"/>
      <c r="AAY32"/>
      <c r="AAZ32"/>
      <c r="ABA32"/>
      <c r="ABB32"/>
      <c r="ABC32"/>
      <c r="ABD32"/>
      <c r="ABE32"/>
      <c r="ABF32"/>
      <c r="ABG32"/>
      <c r="ABH32"/>
      <c r="ABI32"/>
      <c r="ABJ32"/>
      <c r="ABK32"/>
      <c r="ABL32"/>
      <c r="ABM32"/>
      <c r="ABN32"/>
      <c r="ABO32"/>
      <c r="ABP32"/>
      <c r="ABQ32"/>
      <c r="ABR32"/>
      <c r="ABS32"/>
      <c r="ABT32"/>
      <c r="ABU32"/>
      <c r="ABV32"/>
      <c r="ABW32"/>
      <c r="ABX32"/>
      <c r="ABY32"/>
      <c r="ABZ32"/>
      <c r="ACA32"/>
      <c r="ACB32"/>
      <c r="ACC32"/>
      <c r="ACD32"/>
      <c r="ACE32"/>
      <c r="ACF32"/>
      <c r="ACG32"/>
      <c r="ACH32"/>
      <c r="ACI32"/>
      <c r="ACJ32"/>
      <c r="ACK32"/>
      <c r="ACL32"/>
      <c r="ACM32"/>
      <c r="ACN32"/>
      <c r="ACO32"/>
      <c r="ACP32"/>
      <c r="ACQ32"/>
      <c r="ACR32"/>
      <c r="ACS32"/>
      <c r="ACT32"/>
      <c r="ACU32"/>
      <c r="ACV32"/>
      <c r="ACW32"/>
      <c r="ACX32"/>
      <c r="ACY32"/>
      <c r="ACZ32"/>
      <c r="ADA32"/>
      <c r="ADB32"/>
      <c r="ADC32"/>
      <c r="ADD32"/>
      <c r="ADE32"/>
      <c r="ADF32"/>
      <c r="ADG32"/>
      <c r="ADH32"/>
      <c r="ADI32"/>
      <c r="ADJ32"/>
      <c r="ADK32"/>
      <c r="ADL32"/>
      <c r="ADM32"/>
      <c r="ADN32"/>
      <c r="ADO32"/>
      <c r="ADP32"/>
      <c r="ADQ32"/>
      <c r="ADR32"/>
      <c r="ADS32"/>
      <c r="ADT32"/>
      <c r="ADU32"/>
      <c r="ADV32"/>
      <c r="ADW32"/>
      <c r="ADX32"/>
      <c r="ADY32"/>
      <c r="ADZ32"/>
      <c r="AEA32"/>
      <c r="AEB32"/>
      <c r="AEC32"/>
      <c r="AED32"/>
      <c r="AEE32"/>
      <c r="AEF32"/>
      <c r="AEG32"/>
      <c r="AEH32"/>
      <c r="AEI32"/>
      <c r="AEJ32"/>
      <c r="AEK32"/>
      <c r="AEL32"/>
      <c r="AEM32"/>
      <c r="AEN32"/>
      <c r="AEO32"/>
      <c r="AEP32"/>
      <c r="AEQ32"/>
      <c r="AER32"/>
      <c r="AES32"/>
      <c r="AET32"/>
      <c r="AEU32"/>
      <c r="AEV32"/>
      <c r="AEW32"/>
      <c r="AEX32"/>
      <c r="AEY32"/>
      <c r="AEZ32"/>
      <c r="AFA32"/>
      <c r="AFB32"/>
      <c r="AFC32"/>
      <c r="AFD32"/>
      <c r="AFE32"/>
      <c r="AFF32"/>
      <c r="AFG32"/>
      <c r="AFH32"/>
      <c r="AFI32"/>
      <c r="AFJ32"/>
      <c r="AFK32"/>
      <c r="AFL32"/>
      <c r="AFM32"/>
      <c r="AFN32"/>
      <c r="AFO32"/>
      <c r="AFP32"/>
      <c r="AFQ32"/>
      <c r="AFR32"/>
      <c r="AFS32"/>
      <c r="AFT32"/>
      <c r="AFU32"/>
      <c r="AFV32"/>
      <c r="AFW32"/>
      <c r="AFX32"/>
      <c r="AFY32"/>
      <c r="AFZ32"/>
      <c r="AGA32"/>
      <c r="AGB32"/>
      <c r="AGC32"/>
      <c r="AGD32"/>
      <c r="AGE32"/>
      <c r="AGF32"/>
      <c r="AGG32"/>
      <c r="AGH32"/>
      <c r="AGI32"/>
      <c r="AGJ32"/>
      <c r="AGK32"/>
      <c r="AGL32"/>
      <c r="AGM32"/>
      <c r="AGN32"/>
      <c r="AGO32"/>
      <c r="AGP32"/>
      <c r="AGQ32"/>
      <c r="AGR32"/>
      <c r="AGS32"/>
      <c r="AGT32"/>
      <c r="AGU32"/>
      <c r="AGV32"/>
      <c r="AGW32"/>
      <c r="AGX32"/>
      <c r="AGY32"/>
      <c r="AGZ32"/>
      <c r="AHA32"/>
      <c r="AHB32"/>
      <c r="AHC32"/>
      <c r="AHD32"/>
      <c r="AHE32"/>
      <c r="AHF32"/>
      <c r="AHG32"/>
      <c r="AHH32"/>
      <c r="AHI32"/>
      <c r="AHJ32"/>
      <c r="AHK32"/>
      <c r="AHL32"/>
      <c r="AHM32"/>
      <c r="AHN32"/>
      <c r="AHO32"/>
      <c r="AHP32"/>
      <c r="AHQ32"/>
      <c r="AHR32"/>
      <c r="AHS32"/>
      <c r="AHT32"/>
      <c r="AHU32"/>
      <c r="AHV32"/>
      <c r="AHW32"/>
      <c r="AHX32"/>
      <c r="AHY32"/>
      <c r="AHZ32"/>
      <c r="AIA32"/>
      <c r="AIB32"/>
      <c r="AIC32"/>
      <c r="AID32"/>
      <c r="AIE32"/>
      <c r="AIF32"/>
      <c r="AIG32"/>
      <c r="AIH32"/>
      <c r="AII32"/>
      <c r="AIJ32"/>
      <c r="AIK32"/>
      <c r="AIL32"/>
      <c r="AIM32"/>
      <c r="AIN32"/>
      <c r="AIO32"/>
      <c r="AIP32"/>
      <c r="AIQ32"/>
      <c r="AIR32"/>
      <c r="AIS32"/>
      <c r="AIT32"/>
      <c r="AIU32"/>
      <c r="AIV32"/>
      <c r="AIW32"/>
      <c r="AIX32"/>
      <c r="AIY32"/>
      <c r="AIZ32"/>
      <c r="AJA32"/>
      <c r="AJB32"/>
      <c r="AJC32"/>
      <c r="AJD32"/>
      <c r="AJE32"/>
      <c r="AJF32"/>
      <c r="AJG32"/>
      <c r="AJH32"/>
      <c r="AJI32"/>
      <c r="AJJ32"/>
      <c r="AJK32"/>
      <c r="AJL32"/>
      <c r="AJM32"/>
      <c r="AJN32"/>
      <c r="AJO32"/>
      <c r="AJP32"/>
      <c r="AJQ32"/>
      <c r="AJR32"/>
      <c r="AJS32"/>
      <c r="AJT32"/>
      <c r="AJU32"/>
      <c r="AJV32"/>
      <c r="AJW32"/>
      <c r="AJX32"/>
      <c r="AJY32"/>
      <c r="AJZ32"/>
      <c r="AKA32"/>
      <c r="AKB32"/>
      <c r="AKC32"/>
      <c r="AKD32"/>
      <c r="AKE32"/>
      <c r="AKF32"/>
      <c r="AKG32"/>
      <c r="AKH32"/>
      <c r="AKI32"/>
      <c r="AKJ32"/>
      <c r="AKK32"/>
      <c r="AKL32"/>
      <c r="AKM32"/>
      <c r="AKN32"/>
      <c r="AKO32"/>
      <c r="AKP32"/>
      <c r="AKQ32"/>
      <c r="AKR32"/>
      <c r="AKS32"/>
      <c r="AKT32"/>
      <c r="AKU32"/>
      <c r="AKV32"/>
      <c r="AKW32"/>
      <c r="AKX32"/>
      <c r="AKY32"/>
      <c r="AKZ32"/>
      <c r="ALA32"/>
      <c r="ALB32"/>
      <c r="ALC32"/>
      <c r="ALD32"/>
      <c r="ALE32"/>
      <c r="ALF32"/>
      <c r="ALG32"/>
      <c r="ALH32"/>
      <c r="ALI32"/>
      <c r="ALJ32"/>
      <c r="ALK32"/>
      <c r="ALL32"/>
      <c r="ALM32"/>
      <c r="ALN32"/>
      <c r="ALO32"/>
      <c r="ALP32"/>
      <c r="ALQ32"/>
      <c r="ALR32"/>
      <c r="ALS32"/>
      <c r="ALT32"/>
      <c r="ALU32"/>
      <c r="ALV32"/>
      <c r="ALW32"/>
      <c r="ALX32"/>
      <c r="ALY32"/>
      <c r="ALZ32"/>
      <c r="AMA32"/>
      <c r="AMB32"/>
      <c r="AMC32"/>
      <c r="AMD32"/>
      <c r="AME32"/>
      <c r="AMF32"/>
      <c r="AMG32"/>
      <c r="AMH32"/>
      <c r="AMI32"/>
      <c r="AMJ32"/>
      <c r="AMK32"/>
      <c r="AML32"/>
      <c r="AMM32"/>
      <c r="AMN32"/>
      <c r="AMO32"/>
      <c r="AMP32"/>
      <c r="AMQ32"/>
      <c r="AMR32"/>
      <c r="AMS32"/>
      <c r="AMT32"/>
      <c r="AMU32"/>
      <c r="AMV32"/>
      <c r="AMW32"/>
      <c r="AMX32"/>
      <c r="AMY32"/>
      <c r="AMZ32"/>
      <c r="ANA32"/>
      <c r="ANB32"/>
      <c r="ANC32"/>
      <c r="AND32"/>
      <c r="ANE32"/>
      <c r="ANF32"/>
      <c r="ANG32"/>
      <c r="ANH32"/>
      <c r="ANI32"/>
      <c r="ANJ32"/>
      <c r="ANK32"/>
      <c r="ANL32"/>
      <c r="ANM32"/>
      <c r="ANN32"/>
      <c r="ANO32"/>
      <c r="ANP32"/>
      <c r="ANQ32"/>
      <c r="ANR32"/>
      <c r="ANS32"/>
      <c r="ANT32"/>
      <c r="ANU32"/>
      <c r="ANV32"/>
      <c r="ANW32"/>
      <c r="ANX32"/>
      <c r="ANY32"/>
      <c r="ANZ32"/>
      <c r="AOA32"/>
      <c r="AOB32"/>
      <c r="AOC32"/>
      <c r="AOD32"/>
      <c r="AOE32"/>
      <c r="AOF32"/>
      <c r="AOG32"/>
      <c r="AOH32"/>
      <c r="AOI32"/>
      <c r="AOJ32"/>
      <c r="AOK32"/>
      <c r="AOL32"/>
      <c r="AOM32"/>
      <c r="AON32"/>
      <c r="AOO32"/>
      <c r="AOP32"/>
      <c r="AOQ32"/>
      <c r="AOR32"/>
      <c r="AOS32"/>
      <c r="AOT32"/>
      <c r="AOU32"/>
      <c r="AOV32"/>
      <c r="AOW32"/>
      <c r="AOX32"/>
      <c r="AOY32"/>
      <c r="AOZ32"/>
      <c r="APA32"/>
      <c r="APB32"/>
      <c r="APC32"/>
      <c r="APD32"/>
      <c r="APE32"/>
      <c r="APF32"/>
      <c r="APG32"/>
      <c r="APH32"/>
      <c r="API32"/>
      <c r="APJ32"/>
      <c r="APK32"/>
      <c r="APL32"/>
      <c r="APM32"/>
      <c r="APN32"/>
      <c r="APO32"/>
      <c r="APP32"/>
      <c r="APQ32"/>
      <c r="APR32"/>
      <c r="APS32"/>
      <c r="APT32"/>
      <c r="APU32"/>
      <c r="APV32"/>
      <c r="APW32"/>
      <c r="APX32"/>
      <c r="APY32"/>
      <c r="APZ32"/>
      <c r="AQA32"/>
      <c r="AQB32"/>
      <c r="AQC32"/>
      <c r="AQD32"/>
      <c r="AQE32"/>
      <c r="AQF32"/>
      <c r="AQG32"/>
      <c r="AQH32"/>
      <c r="AQI32"/>
      <c r="AQJ32"/>
      <c r="AQK32"/>
      <c r="AQL32"/>
      <c r="AQM32"/>
      <c r="AQN32"/>
      <c r="AQO32"/>
      <c r="AQP32"/>
      <c r="AQQ32"/>
      <c r="AQR32"/>
      <c r="AQS32"/>
      <c r="AQT32"/>
      <c r="AQU32"/>
      <c r="AQV32"/>
      <c r="AQW32"/>
      <c r="AQX32"/>
      <c r="AQY32"/>
      <c r="AQZ32"/>
      <c r="ARA32"/>
      <c r="ARB32"/>
      <c r="ARC32"/>
      <c r="ARD32"/>
      <c r="ARE32"/>
      <c r="ARF32"/>
      <c r="ARG32"/>
      <c r="ARH32"/>
      <c r="ARI32"/>
      <c r="ARJ32"/>
      <c r="ARK32"/>
      <c r="ARL32"/>
      <c r="ARM32"/>
      <c r="ARN32"/>
      <c r="ARO32"/>
      <c r="ARP32"/>
      <c r="ARQ32"/>
      <c r="ARR32"/>
      <c r="ARS32"/>
      <c r="ART32"/>
      <c r="ARU32"/>
      <c r="ARV32"/>
      <c r="ARW32"/>
      <c r="ARX32"/>
      <c r="ARY32"/>
      <c r="ARZ32"/>
      <c r="ASA32"/>
      <c r="ASB32"/>
      <c r="ASC32"/>
      <c r="ASD32"/>
      <c r="ASE32"/>
      <c r="ASF32"/>
      <c r="ASG32"/>
      <c r="ASH32"/>
      <c r="ASI32"/>
      <c r="ASJ32"/>
      <c r="ASK32"/>
      <c r="ASL32"/>
      <c r="ASM32"/>
      <c r="ASN32"/>
      <c r="ASO32"/>
      <c r="ASP32"/>
      <c r="ASQ32"/>
      <c r="ASR32"/>
      <c r="ASS32"/>
      <c r="AST32"/>
      <c r="ASU32"/>
      <c r="ASV32"/>
      <c r="ASW32"/>
      <c r="ASX32"/>
      <c r="ASY32"/>
      <c r="ASZ32"/>
      <c r="ATA32"/>
      <c r="ATB32"/>
      <c r="ATC32"/>
      <c r="ATD32"/>
      <c r="ATE32"/>
      <c r="ATF32"/>
      <c r="ATG32"/>
      <c r="ATH32"/>
      <c r="ATI32"/>
      <c r="ATJ32"/>
      <c r="ATK32"/>
      <c r="ATL32"/>
      <c r="ATM32"/>
      <c r="ATN32"/>
      <c r="ATO32"/>
      <c r="ATP32"/>
      <c r="ATQ32"/>
      <c r="ATR32"/>
      <c r="ATS32"/>
      <c r="ATT32"/>
      <c r="ATU32"/>
      <c r="ATV32"/>
      <c r="ATW32"/>
      <c r="ATX32"/>
      <c r="ATY32"/>
      <c r="ATZ32"/>
      <c r="AUA32"/>
      <c r="AUB32"/>
      <c r="AUC32"/>
      <c r="AUD32"/>
      <c r="AUE32"/>
      <c r="AUF32"/>
      <c r="AUG32"/>
      <c r="AUH32"/>
      <c r="AUI32"/>
      <c r="AUJ32"/>
      <c r="AUK32"/>
      <c r="AUL32"/>
      <c r="AUM32"/>
      <c r="AUN32"/>
      <c r="AUO32"/>
      <c r="AUP32"/>
      <c r="AUQ32"/>
      <c r="AUR32"/>
      <c r="AUS32"/>
      <c r="AUT32"/>
      <c r="AUU32"/>
      <c r="AUV32"/>
      <c r="AUW32"/>
      <c r="AUX32"/>
      <c r="AUY32"/>
      <c r="AUZ32"/>
      <c r="AVA32"/>
      <c r="AVB32"/>
      <c r="AVC32"/>
      <c r="AVD32"/>
      <c r="AVE32"/>
      <c r="AVF32"/>
      <c r="AVG32"/>
      <c r="AVH32"/>
      <c r="AVI32"/>
      <c r="AVJ32"/>
      <c r="AVK32"/>
      <c r="AVL32"/>
      <c r="AVM32"/>
      <c r="AVN32"/>
      <c r="AVO32"/>
      <c r="AVP32"/>
      <c r="AVQ32"/>
      <c r="AVR32"/>
      <c r="AVS32"/>
      <c r="AVT32"/>
      <c r="AVU32"/>
      <c r="AVV32"/>
      <c r="AVW32"/>
      <c r="AVX32"/>
      <c r="AVY32"/>
      <c r="AVZ32"/>
      <c r="AWA32"/>
      <c r="AWB32"/>
      <c r="AWC32"/>
      <c r="AWD32"/>
      <c r="AWE32"/>
      <c r="AWF32"/>
      <c r="AWG32"/>
      <c r="AWH32"/>
      <c r="AWI32"/>
      <c r="AWJ32"/>
      <c r="AWK32"/>
      <c r="AWL32"/>
      <c r="AWM32"/>
      <c r="AWN32"/>
      <c r="AWO32"/>
      <c r="AWP32"/>
      <c r="AWQ32"/>
      <c r="AWR32"/>
      <c r="AWS32"/>
    </row>
    <row r="33" spans="1:1293" s="33" customFormat="1" x14ac:dyDescent="0.2">
      <c r="A33" s="99"/>
      <c r="B33" s="110">
        <v>652</v>
      </c>
      <c r="C33" s="111"/>
      <c r="D33" s="112" t="s">
        <v>52</v>
      </c>
      <c r="E33" s="201">
        <f>SUM(E34)</f>
        <v>398431</v>
      </c>
      <c r="F33" s="201">
        <f>F34</f>
        <v>435000</v>
      </c>
      <c r="G33" s="201">
        <f t="shared" ref="G33" si="25">SUM(G34)</f>
        <v>443638.65</v>
      </c>
      <c r="H33" s="29">
        <f t="shared" si="4"/>
        <v>111.34641882785226</v>
      </c>
      <c r="I33" s="29">
        <f t="shared" si="5"/>
        <v>101.98589655172414</v>
      </c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  <c r="GG33"/>
      <c r="GH33"/>
      <c r="GI33"/>
      <c r="GJ33"/>
      <c r="GK33"/>
      <c r="GL33"/>
      <c r="GM33"/>
      <c r="GN33"/>
      <c r="GO33"/>
      <c r="GP33"/>
      <c r="GQ33"/>
      <c r="GR33"/>
      <c r="GS33"/>
      <c r="GT33"/>
      <c r="GU33"/>
      <c r="GV33"/>
      <c r="GW33"/>
      <c r="GX33"/>
      <c r="GY33"/>
      <c r="GZ33"/>
      <c r="HA33"/>
      <c r="HB33"/>
      <c r="HC33"/>
      <c r="HD33"/>
      <c r="HE33"/>
      <c r="HF33"/>
      <c r="HG33"/>
      <c r="HH33"/>
      <c r="HI33"/>
      <c r="HJ33"/>
      <c r="HK33"/>
      <c r="HL33"/>
      <c r="HM33"/>
      <c r="HN33"/>
      <c r="HO33"/>
      <c r="HP33"/>
      <c r="HQ33"/>
      <c r="HR33"/>
      <c r="HS33"/>
      <c r="HT33"/>
      <c r="HU33"/>
      <c r="HV33"/>
      <c r="HW33"/>
      <c r="HX33"/>
      <c r="HY33"/>
      <c r="HZ33"/>
      <c r="IA33"/>
      <c r="IB33"/>
      <c r="IC33"/>
      <c r="ID33"/>
      <c r="IE33"/>
      <c r="IF33"/>
      <c r="IG33"/>
      <c r="IH33"/>
      <c r="II33"/>
      <c r="IJ33"/>
      <c r="IK33"/>
      <c r="IL33"/>
      <c r="IM33"/>
      <c r="IN33"/>
      <c r="IO33"/>
      <c r="IP33"/>
      <c r="IQ33"/>
      <c r="IR33"/>
      <c r="IS33"/>
      <c r="IT33"/>
      <c r="IU33"/>
      <c r="IV33"/>
      <c r="IW33"/>
      <c r="IX33"/>
      <c r="IY33"/>
      <c r="IZ33"/>
      <c r="JA33"/>
      <c r="JB33"/>
      <c r="JC33"/>
      <c r="JD33"/>
      <c r="JE33"/>
      <c r="JF33"/>
      <c r="JG33"/>
      <c r="JH33"/>
      <c r="JI33"/>
      <c r="JJ33"/>
      <c r="JK33"/>
      <c r="JL33"/>
      <c r="JM33"/>
      <c r="JN33"/>
      <c r="JO33"/>
      <c r="JP33"/>
      <c r="JQ33"/>
      <c r="JR33"/>
      <c r="JS33"/>
      <c r="JT33"/>
      <c r="JU33"/>
      <c r="JV33"/>
      <c r="JW33"/>
      <c r="JX33"/>
      <c r="JY33"/>
      <c r="JZ33"/>
      <c r="KA33"/>
      <c r="KB33"/>
      <c r="KC33"/>
      <c r="KD33"/>
      <c r="KE33"/>
      <c r="KF33"/>
      <c r="KG33"/>
      <c r="KH33"/>
      <c r="KI33"/>
      <c r="KJ33"/>
      <c r="KK33"/>
      <c r="KL33"/>
      <c r="KM33"/>
      <c r="KN33"/>
      <c r="KO33"/>
      <c r="KP33"/>
      <c r="KQ33"/>
      <c r="KR33"/>
      <c r="KS33"/>
      <c r="KT33"/>
      <c r="KU33"/>
      <c r="KV33"/>
      <c r="KW33"/>
      <c r="KX33"/>
      <c r="KY33"/>
      <c r="KZ33"/>
      <c r="LA33"/>
      <c r="LB33"/>
      <c r="LC33"/>
      <c r="LD33"/>
      <c r="LE33"/>
      <c r="LF33"/>
      <c r="LG33"/>
      <c r="LH33"/>
      <c r="LI33"/>
      <c r="LJ33"/>
      <c r="LK33"/>
      <c r="LL33"/>
      <c r="LM33"/>
      <c r="LN33"/>
      <c r="LO33"/>
      <c r="LP33"/>
      <c r="LQ33"/>
      <c r="LR33"/>
      <c r="LS33"/>
      <c r="LT33"/>
      <c r="LU33"/>
      <c r="LV33"/>
      <c r="LW33"/>
      <c r="LX33"/>
      <c r="LY33"/>
      <c r="LZ33"/>
      <c r="MA33"/>
      <c r="MB33"/>
      <c r="MC33"/>
      <c r="MD33"/>
      <c r="ME33"/>
      <c r="MF33"/>
      <c r="MG33"/>
      <c r="MH33"/>
      <c r="MI33"/>
      <c r="MJ33"/>
      <c r="MK33"/>
      <c r="ML33"/>
      <c r="MM33"/>
      <c r="MN33"/>
      <c r="MO33"/>
      <c r="MP33"/>
      <c r="MQ33"/>
      <c r="MR33"/>
      <c r="MS33"/>
      <c r="MT33"/>
      <c r="MU33"/>
      <c r="MV33"/>
      <c r="MW33"/>
      <c r="MX33"/>
      <c r="MY33"/>
      <c r="MZ33"/>
      <c r="NA33"/>
      <c r="NB33"/>
      <c r="NC33"/>
      <c r="ND33"/>
      <c r="NE33"/>
      <c r="NF33"/>
      <c r="NG33"/>
      <c r="NH33"/>
      <c r="NI33"/>
      <c r="NJ33"/>
      <c r="NK33"/>
      <c r="NL33"/>
      <c r="NM33"/>
      <c r="NN33"/>
      <c r="NO33"/>
      <c r="NP33"/>
      <c r="NQ33"/>
      <c r="NR33"/>
      <c r="NS33"/>
      <c r="NT33"/>
      <c r="NU33"/>
      <c r="NV33"/>
      <c r="NW33"/>
      <c r="NX33"/>
      <c r="NY33"/>
      <c r="NZ33"/>
      <c r="OA33"/>
      <c r="OB33"/>
      <c r="OC33"/>
      <c r="OD33"/>
      <c r="OE33"/>
      <c r="OF33"/>
      <c r="OG33"/>
      <c r="OH33"/>
      <c r="OI33"/>
      <c r="OJ33"/>
      <c r="OK33"/>
      <c r="OL33"/>
      <c r="OM33"/>
      <c r="ON33"/>
      <c r="OO33"/>
      <c r="OP33"/>
      <c r="OQ33"/>
      <c r="OR33"/>
      <c r="OS33"/>
      <c r="OT33"/>
      <c r="OU33"/>
      <c r="OV33"/>
      <c r="OW33"/>
      <c r="OX33"/>
      <c r="OY33"/>
      <c r="OZ33"/>
      <c r="PA33"/>
      <c r="PB33"/>
      <c r="PC33"/>
      <c r="PD33"/>
      <c r="PE33"/>
      <c r="PF33"/>
      <c r="PG33"/>
      <c r="PH33"/>
      <c r="PI33"/>
      <c r="PJ33"/>
      <c r="PK33"/>
      <c r="PL33"/>
      <c r="PM33"/>
      <c r="PN33"/>
      <c r="PO33"/>
      <c r="PP33"/>
      <c r="PQ33"/>
      <c r="PR33"/>
      <c r="PS33"/>
      <c r="PT33"/>
      <c r="PU33"/>
      <c r="PV33"/>
      <c r="PW33"/>
      <c r="PX33"/>
      <c r="PY33"/>
      <c r="PZ33"/>
      <c r="QA33"/>
      <c r="QB33"/>
      <c r="QC33"/>
      <c r="QD33"/>
      <c r="QE33"/>
      <c r="QF33"/>
      <c r="QG33"/>
      <c r="QH33"/>
      <c r="QI33"/>
      <c r="QJ33"/>
      <c r="QK33"/>
      <c r="QL33"/>
      <c r="QM33"/>
      <c r="QN33"/>
      <c r="QO33"/>
      <c r="QP33"/>
      <c r="QQ33"/>
      <c r="QR33"/>
      <c r="QS33"/>
      <c r="QT33"/>
      <c r="QU33"/>
      <c r="QV33"/>
      <c r="QW33"/>
      <c r="QX33"/>
      <c r="QY33"/>
      <c r="QZ33"/>
      <c r="RA33"/>
      <c r="RB33"/>
      <c r="RC33"/>
      <c r="RD33"/>
      <c r="RE33"/>
      <c r="RF33"/>
      <c r="RG33"/>
      <c r="RH33"/>
      <c r="RI33"/>
      <c r="RJ33"/>
      <c r="RK33"/>
      <c r="RL33"/>
      <c r="RM33"/>
      <c r="RN33"/>
      <c r="RO33"/>
      <c r="RP33"/>
      <c r="RQ33"/>
      <c r="RR33"/>
      <c r="RS33"/>
      <c r="RT33"/>
      <c r="RU33"/>
      <c r="RV33"/>
      <c r="RW33"/>
      <c r="RX33"/>
      <c r="RY33"/>
      <c r="RZ33"/>
      <c r="SA33"/>
      <c r="SB33"/>
      <c r="SC33"/>
      <c r="SD33"/>
      <c r="SE33"/>
      <c r="SF33"/>
      <c r="SG33"/>
      <c r="SH33"/>
      <c r="SI33"/>
      <c r="SJ33"/>
      <c r="SK33"/>
      <c r="SL33"/>
      <c r="SM33"/>
      <c r="SN33"/>
      <c r="SO33"/>
      <c r="SP33"/>
      <c r="SQ33"/>
      <c r="SR33"/>
      <c r="SS33"/>
      <c r="ST33"/>
      <c r="SU33"/>
      <c r="SV33"/>
      <c r="SW33"/>
      <c r="SX33"/>
      <c r="SY33"/>
      <c r="SZ33"/>
      <c r="TA33"/>
      <c r="TB33"/>
      <c r="TC33"/>
      <c r="TD33"/>
      <c r="TE33"/>
      <c r="TF33"/>
      <c r="TG33"/>
      <c r="TH33"/>
      <c r="TI33"/>
      <c r="TJ33"/>
      <c r="TK33"/>
      <c r="TL33"/>
      <c r="TM33"/>
      <c r="TN33"/>
      <c r="TO33"/>
      <c r="TP33"/>
      <c r="TQ33"/>
      <c r="TR33"/>
      <c r="TS33"/>
      <c r="TT33"/>
      <c r="TU33"/>
      <c r="TV33"/>
      <c r="TW33"/>
      <c r="TX33"/>
      <c r="TY33"/>
      <c r="TZ33"/>
      <c r="UA33"/>
      <c r="UB33"/>
      <c r="UC33"/>
      <c r="UD33"/>
      <c r="UE33"/>
      <c r="UF33"/>
      <c r="UG33"/>
      <c r="UH33"/>
      <c r="UI33"/>
      <c r="UJ33"/>
      <c r="UK33"/>
      <c r="UL33"/>
      <c r="UM33"/>
      <c r="UN33"/>
      <c r="UO33"/>
      <c r="UP33"/>
      <c r="UQ33"/>
      <c r="UR33"/>
      <c r="US33"/>
      <c r="UT33"/>
      <c r="UU33"/>
      <c r="UV33"/>
      <c r="UW33"/>
      <c r="UX33"/>
      <c r="UY33"/>
      <c r="UZ33"/>
      <c r="VA33"/>
      <c r="VB33"/>
      <c r="VC33"/>
      <c r="VD33"/>
      <c r="VE33"/>
      <c r="VF33"/>
      <c r="VG33"/>
      <c r="VH33"/>
      <c r="VI33"/>
      <c r="VJ33"/>
      <c r="VK33"/>
      <c r="VL33"/>
      <c r="VM33"/>
      <c r="VN33"/>
      <c r="VO33"/>
      <c r="VP33"/>
      <c r="VQ33"/>
      <c r="VR33"/>
      <c r="VS33"/>
      <c r="VT33"/>
      <c r="VU33"/>
      <c r="VV33"/>
      <c r="VW33"/>
      <c r="VX33"/>
      <c r="VY33"/>
      <c r="VZ33"/>
      <c r="WA33"/>
      <c r="WB33"/>
      <c r="WC33"/>
      <c r="WD33"/>
      <c r="WE33"/>
      <c r="WF33"/>
      <c r="WG33"/>
      <c r="WH33"/>
      <c r="WI33"/>
      <c r="WJ33"/>
      <c r="WK33"/>
      <c r="WL33"/>
      <c r="WM33"/>
      <c r="WN33"/>
      <c r="WO33"/>
      <c r="WP33"/>
      <c r="WQ33"/>
      <c r="WR33"/>
      <c r="WS33"/>
      <c r="WT33"/>
      <c r="WU33"/>
      <c r="WV33"/>
      <c r="WW33"/>
      <c r="WX33"/>
      <c r="WY33"/>
      <c r="WZ33"/>
      <c r="XA33"/>
      <c r="XB33"/>
      <c r="XC33"/>
      <c r="XD33"/>
      <c r="XE33"/>
      <c r="XF33"/>
      <c r="XG33"/>
      <c r="XH33"/>
      <c r="XI33"/>
      <c r="XJ33"/>
      <c r="XK33"/>
      <c r="XL33"/>
      <c r="XM33"/>
      <c r="XN33"/>
      <c r="XO33"/>
      <c r="XP33"/>
      <c r="XQ33"/>
      <c r="XR33"/>
      <c r="XS33"/>
      <c r="XT33"/>
      <c r="XU33"/>
      <c r="XV33"/>
      <c r="XW33"/>
      <c r="XX33"/>
      <c r="XY33"/>
      <c r="XZ33"/>
      <c r="YA33"/>
      <c r="YB33"/>
      <c r="YC33"/>
      <c r="YD33"/>
      <c r="YE33"/>
      <c r="YF33"/>
      <c r="YG33"/>
      <c r="YH33"/>
      <c r="YI33"/>
      <c r="YJ33"/>
      <c r="YK33"/>
      <c r="YL33"/>
      <c r="YM33"/>
      <c r="YN33"/>
      <c r="YO33"/>
      <c r="YP33"/>
      <c r="YQ33"/>
      <c r="YR33"/>
      <c r="YS33"/>
      <c r="YT33"/>
      <c r="YU33"/>
      <c r="YV33"/>
      <c r="YW33"/>
      <c r="YX33"/>
      <c r="YY33"/>
      <c r="YZ33"/>
      <c r="ZA33"/>
      <c r="ZB33"/>
      <c r="ZC33"/>
      <c r="ZD33"/>
      <c r="ZE33"/>
      <c r="ZF33"/>
      <c r="ZG33"/>
      <c r="ZH33"/>
      <c r="ZI33"/>
      <c r="ZJ33"/>
      <c r="ZK33"/>
      <c r="ZL33"/>
      <c r="ZM33"/>
      <c r="ZN33"/>
      <c r="ZO33"/>
      <c r="ZP33"/>
      <c r="ZQ33"/>
      <c r="ZR33"/>
      <c r="ZS33"/>
      <c r="ZT33"/>
      <c r="ZU33"/>
      <c r="ZV33"/>
      <c r="ZW33"/>
      <c r="ZX33"/>
      <c r="ZY33"/>
      <c r="ZZ33"/>
      <c r="AAA33"/>
      <c r="AAB33"/>
      <c r="AAC33"/>
      <c r="AAD33"/>
      <c r="AAE33"/>
      <c r="AAF33"/>
      <c r="AAG33"/>
      <c r="AAH33"/>
      <c r="AAI33"/>
      <c r="AAJ33"/>
      <c r="AAK33"/>
      <c r="AAL33"/>
      <c r="AAM33"/>
      <c r="AAN33"/>
      <c r="AAO33"/>
      <c r="AAP33"/>
      <c r="AAQ33"/>
      <c r="AAR33"/>
      <c r="AAS33"/>
      <c r="AAT33"/>
      <c r="AAU33"/>
      <c r="AAV33"/>
      <c r="AAW33"/>
      <c r="AAX33"/>
      <c r="AAY33"/>
      <c r="AAZ33"/>
      <c r="ABA33"/>
      <c r="ABB33"/>
      <c r="ABC33"/>
      <c r="ABD33"/>
      <c r="ABE33"/>
      <c r="ABF33"/>
      <c r="ABG33"/>
      <c r="ABH33"/>
      <c r="ABI33"/>
      <c r="ABJ33"/>
      <c r="ABK33"/>
      <c r="ABL33"/>
      <c r="ABM33"/>
      <c r="ABN33"/>
      <c r="ABO33"/>
      <c r="ABP33"/>
      <c r="ABQ33"/>
      <c r="ABR33"/>
      <c r="ABS33"/>
      <c r="ABT33"/>
      <c r="ABU33"/>
      <c r="ABV33"/>
      <c r="ABW33"/>
      <c r="ABX33"/>
      <c r="ABY33"/>
      <c r="ABZ33"/>
      <c r="ACA33"/>
      <c r="ACB33"/>
      <c r="ACC33"/>
      <c r="ACD33"/>
      <c r="ACE33"/>
      <c r="ACF33"/>
      <c r="ACG33"/>
      <c r="ACH33"/>
      <c r="ACI33"/>
      <c r="ACJ33"/>
      <c r="ACK33"/>
      <c r="ACL33"/>
      <c r="ACM33"/>
      <c r="ACN33"/>
      <c r="ACO33"/>
      <c r="ACP33"/>
      <c r="ACQ33"/>
      <c r="ACR33"/>
      <c r="ACS33"/>
      <c r="ACT33"/>
      <c r="ACU33"/>
      <c r="ACV33"/>
      <c r="ACW33"/>
      <c r="ACX33"/>
      <c r="ACY33"/>
      <c r="ACZ33"/>
      <c r="ADA33"/>
      <c r="ADB33"/>
      <c r="ADC33"/>
      <c r="ADD33"/>
      <c r="ADE33"/>
      <c r="ADF33"/>
      <c r="ADG33"/>
      <c r="ADH33"/>
      <c r="ADI33"/>
      <c r="ADJ33"/>
      <c r="ADK33"/>
      <c r="ADL33"/>
      <c r="ADM33"/>
      <c r="ADN33"/>
      <c r="ADO33"/>
      <c r="ADP33"/>
      <c r="ADQ33"/>
      <c r="ADR33"/>
      <c r="ADS33"/>
      <c r="ADT33"/>
      <c r="ADU33"/>
      <c r="ADV33"/>
      <c r="ADW33"/>
      <c r="ADX33"/>
      <c r="ADY33"/>
      <c r="ADZ33"/>
      <c r="AEA33"/>
      <c r="AEB33"/>
      <c r="AEC33"/>
      <c r="AED33"/>
      <c r="AEE33"/>
      <c r="AEF33"/>
      <c r="AEG33"/>
      <c r="AEH33"/>
      <c r="AEI33"/>
      <c r="AEJ33"/>
      <c r="AEK33"/>
      <c r="AEL33"/>
      <c r="AEM33"/>
      <c r="AEN33"/>
      <c r="AEO33"/>
      <c r="AEP33"/>
      <c r="AEQ33"/>
      <c r="AER33"/>
      <c r="AES33"/>
      <c r="AET33"/>
      <c r="AEU33"/>
      <c r="AEV33"/>
      <c r="AEW33"/>
      <c r="AEX33"/>
      <c r="AEY33"/>
      <c r="AEZ33"/>
      <c r="AFA33"/>
      <c r="AFB33"/>
      <c r="AFC33"/>
      <c r="AFD33"/>
      <c r="AFE33"/>
      <c r="AFF33"/>
      <c r="AFG33"/>
      <c r="AFH33"/>
      <c r="AFI33"/>
      <c r="AFJ33"/>
      <c r="AFK33"/>
      <c r="AFL33"/>
      <c r="AFM33"/>
      <c r="AFN33"/>
      <c r="AFO33"/>
      <c r="AFP33"/>
      <c r="AFQ33"/>
      <c r="AFR33"/>
      <c r="AFS33"/>
      <c r="AFT33"/>
      <c r="AFU33"/>
      <c r="AFV33"/>
      <c r="AFW33"/>
      <c r="AFX33"/>
      <c r="AFY33"/>
      <c r="AFZ33"/>
      <c r="AGA33"/>
      <c r="AGB33"/>
      <c r="AGC33"/>
      <c r="AGD33"/>
      <c r="AGE33"/>
      <c r="AGF33"/>
      <c r="AGG33"/>
      <c r="AGH33"/>
      <c r="AGI33"/>
      <c r="AGJ33"/>
      <c r="AGK33"/>
      <c r="AGL33"/>
      <c r="AGM33"/>
      <c r="AGN33"/>
      <c r="AGO33"/>
      <c r="AGP33"/>
      <c r="AGQ33"/>
      <c r="AGR33"/>
      <c r="AGS33"/>
      <c r="AGT33"/>
      <c r="AGU33"/>
      <c r="AGV33"/>
      <c r="AGW33"/>
      <c r="AGX33"/>
      <c r="AGY33"/>
      <c r="AGZ33"/>
      <c r="AHA33"/>
      <c r="AHB33"/>
      <c r="AHC33"/>
      <c r="AHD33"/>
      <c r="AHE33"/>
      <c r="AHF33"/>
      <c r="AHG33"/>
      <c r="AHH33"/>
      <c r="AHI33"/>
      <c r="AHJ33"/>
      <c r="AHK33"/>
      <c r="AHL33"/>
      <c r="AHM33"/>
      <c r="AHN33"/>
      <c r="AHO33"/>
      <c r="AHP33"/>
      <c r="AHQ33"/>
      <c r="AHR33"/>
      <c r="AHS33"/>
      <c r="AHT33"/>
      <c r="AHU33"/>
      <c r="AHV33"/>
      <c r="AHW33"/>
      <c r="AHX33"/>
      <c r="AHY33"/>
      <c r="AHZ33"/>
      <c r="AIA33"/>
      <c r="AIB33"/>
      <c r="AIC33"/>
      <c r="AID33"/>
      <c r="AIE33"/>
      <c r="AIF33"/>
      <c r="AIG33"/>
      <c r="AIH33"/>
      <c r="AII33"/>
      <c r="AIJ33"/>
      <c r="AIK33"/>
      <c r="AIL33"/>
      <c r="AIM33"/>
      <c r="AIN33"/>
      <c r="AIO33"/>
      <c r="AIP33"/>
      <c r="AIQ33"/>
      <c r="AIR33"/>
      <c r="AIS33"/>
      <c r="AIT33"/>
      <c r="AIU33"/>
      <c r="AIV33"/>
      <c r="AIW33"/>
      <c r="AIX33"/>
      <c r="AIY33"/>
      <c r="AIZ33"/>
      <c r="AJA33"/>
      <c r="AJB33"/>
      <c r="AJC33"/>
      <c r="AJD33"/>
      <c r="AJE33"/>
      <c r="AJF33"/>
      <c r="AJG33"/>
      <c r="AJH33"/>
      <c r="AJI33"/>
      <c r="AJJ33"/>
      <c r="AJK33"/>
      <c r="AJL33"/>
      <c r="AJM33"/>
      <c r="AJN33"/>
      <c r="AJO33"/>
      <c r="AJP33"/>
      <c r="AJQ33"/>
      <c r="AJR33"/>
      <c r="AJS33"/>
      <c r="AJT33"/>
      <c r="AJU33"/>
      <c r="AJV33"/>
      <c r="AJW33"/>
      <c r="AJX33"/>
      <c r="AJY33"/>
      <c r="AJZ33"/>
      <c r="AKA33"/>
      <c r="AKB33"/>
      <c r="AKC33"/>
      <c r="AKD33"/>
      <c r="AKE33"/>
      <c r="AKF33"/>
      <c r="AKG33"/>
      <c r="AKH33"/>
      <c r="AKI33"/>
      <c r="AKJ33"/>
      <c r="AKK33"/>
      <c r="AKL33"/>
      <c r="AKM33"/>
      <c r="AKN33"/>
      <c r="AKO33"/>
      <c r="AKP33"/>
      <c r="AKQ33"/>
      <c r="AKR33"/>
      <c r="AKS33"/>
      <c r="AKT33"/>
      <c r="AKU33"/>
      <c r="AKV33"/>
      <c r="AKW33"/>
      <c r="AKX33"/>
      <c r="AKY33"/>
      <c r="AKZ33"/>
      <c r="ALA33"/>
      <c r="ALB33"/>
      <c r="ALC33"/>
      <c r="ALD33"/>
      <c r="ALE33"/>
      <c r="ALF33"/>
      <c r="ALG33"/>
      <c r="ALH33"/>
      <c r="ALI33"/>
      <c r="ALJ33"/>
      <c r="ALK33"/>
      <c r="ALL33"/>
      <c r="ALM33"/>
      <c r="ALN33"/>
      <c r="ALO33"/>
      <c r="ALP33"/>
      <c r="ALQ33"/>
      <c r="ALR33"/>
      <c r="ALS33"/>
      <c r="ALT33"/>
      <c r="ALU33"/>
      <c r="ALV33"/>
      <c r="ALW33"/>
      <c r="ALX33"/>
      <c r="ALY33"/>
      <c r="ALZ33"/>
      <c r="AMA33"/>
      <c r="AMB33"/>
      <c r="AMC33"/>
      <c r="AMD33"/>
      <c r="AME33"/>
      <c r="AMF33"/>
      <c r="AMG33"/>
      <c r="AMH33"/>
      <c r="AMI33"/>
      <c r="AMJ33"/>
      <c r="AMK33"/>
      <c r="AML33"/>
      <c r="AMM33"/>
      <c r="AMN33"/>
      <c r="AMO33"/>
      <c r="AMP33"/>
      <c r="AMQ33"/>
      <c r="AMR33"/>
      <c r="AMS33"/>
      <c r="AMT33"/>
      <c r="AMU33"/>
      <c r="AMV33"/>
      <c r="AMW33"/>
      <c r="AMX33"/>
      <c r="AMY33"/>
      <c r="AMZ33"/>
      <c r="ANA33"/>
      <c r="ANB33"/>
      <c r="ANC33"/>
      <c r="AND33"/>
      <c r="ANE33"/>
      <c r="ANF33"/>
      <c r="ANG33"/>
      <c r="ANH33"/>
      <c r="ANI33"/>
      <c r="ANJ33"/>
      <c r="ANK33"/>
      <c r="ANL33"/>
      <c r="ANM33"/>
      <c r="ANN33"/>
      <c r="ANO33"/>
      <c r="ANP33"/>
      <c r="ANQ33"/>
      <c r="ANR33"/>
      <c r="ANS33"/>
      <c r="ANT33"/>
      <c r="ANU33"/>
      <c r="ANV33"/>
      <c r="ANW33"/>
      <c r="ANX33"/>
      <c r="ANY33"/>
      <c r="ANZ33"/>
      <c r="AOA33"/>
      <c r="AOB33"/>
      <c r="AOC33"/>
      <c r="AOD33"/>
      <c r="AOE33"/>
      <c r="AOF33"/>
      <c r="AOG33"/>
      <c r="AOH33"/>
      <c r="AOI33"/>
      <c r="AOJ33"/>
      <c r="AOK33"/>
      <c r="AOL33"/>
      <c r="AOM33"/>
      <c r="AON33"/>
      <c r="AOO33"/>
      <c r="AOP33"/>
      <c r="AOQ33"/>
      <c r="AOR33"/>
      <c r="AOS33"/>
      <c r="AOT33"/>
      <c r="AOU33"/>
      <c r="AOV33"/>
      <c r="AOW33"/>
      <c r="AOX33"/>
      <c r="AOY33"/>
      <c r="AOZ33"/>
      <c r="APA33"/>
      <c r="APB33"/>
      <c r="APC33"/>
      <c r="APD33"/>
      <c r="APE33"/>
      <c r="APF33"/>
      <c r="APG33"/>
      <c r="APH33"/>
      <c r="API33"/>
      <c r="APJ33"/>
      <c r="APK33"/>
      <c r="APL33"/>
      <c r="APM33"/>
      <c r="APN33"/>
      <c r="APO33"/>
      <c r="APP33"/>
      <c r="APQ33"/>
      <c r="APR33"/>
      <c r="APS33"/>
      <c r="APT33"/>
      <c r="APU33"/>
      <c r="APV33"/>
      <c r="APW33"/>
      <c r="APX33"/>
      <c r="APY33"/>
      <c r="APZ33"/>
      <c r="AQA33"/>
      <c r="AQB33"/>
      <c r="AQC33"/>
      <c r="AQD33"/>
      <c r="AQE33"/>
      <c r="AQF33"/>
      <c r="AQG33"/>
      <c r="AQH33"/>
      <c r="AQI33"/>
      <c r="AQJ33"/>
      <c r="AQK33"/>
      <c r="AQL33"/>
      <c r="AQM33"/>
      <c r="AQN33"/>
      <c r="AQO33"/>
      <c r="AQP33"/>
      <c r="AQQ33"/>
      <c r="AQR33"/>
      <c r="AQS33"/>
      <c r="AQT33"/>
      <c r="AQU33"/>
      <c r="AQV33"/>
      <c r="AQW33"/>
      <c r="AQX33"/>
      <c r="AQY33"/>
      <c r="AQZ33"/>
      <c r="ARA33"/>
      <c r="ARB33"/>
      <c r="ARC33"/>
      <c r="ARD33"/>
      <c r="ARE33"/>
      <c r="ARF33"/>
      <c r="ARG33"/>
      <c r="ARH33"/>
      <c r="ARI33"/>
      <c r="ARJ33"/>
      <c r="ARK33"/>
      <c r="ARL33"/>
      <c r="ARM33"/>
      <c r="ARN33"/>
      <c r="ARO33"/>
      <c r="ARP33"/>
      <c r="ARQ33"/>
      <c r="ARR33"/>
      <c r="ARS33"/>
      <c r="ART33"/>
      <c r="ARU33"/>
      <c r="ARV33"/>
      <c r="ARW33"/>
      <c r="ARX33"/>
      <c r="ARY33"/>
      <c r="ARZ33"/>
      <c r="ASA33"/>
      <c r="ASB33"/>
      <c r="ASC33"/>
      <c r="ASD33"/>
      <c r="ASE33"/>
      <c r="ASF33"/>
      <c r="ASG33"/>
      <c r="ASH33"/>
      <c r="ASI33"/>
      <c r="ASJ33"/>
      <c r="ASK33"/>
      <c r="ASL33"/>
      <c r="ASM33"/>
      <c r="ASN33"/>
      <c r="ASO33"/>
      <c r="ASP33"/>
      <c r="ASQ33"/>
      <c r="ASR33"/>
      <c r="ASS33"/>
      <c r="AST33"/>
      <c r="ASU33"/>
      <c r="ASV33"/>
      <c r="ASW33"/>
      <c r="ASX33"/>
      <c r="ASY33"/>
      <c r="ASZ33"/>
      <c r="ATA33"/>
      <c r="ATB33"/>
      <c r="ATC33"/>
      <c r="ATD33"/>
      <c r="ATE33"/>
      <c r="ATF33"/>
      <c r="ATG33"/>
      <c r="ATH33"/>
      <c r="ATI33"/>
      <c r="ATJ33"/>
      <c r="ATK33"/>
      <c r="ATL33"/>
      <c r="ATM33"/>
      <c r="ATN33"/>
      <c r="ATO33"/>
      <c r="ATP33"/>
      <c r="ATQ33"/>
      <c r="ATR33"/>
      <c r="ATS33"/>
      <c r="ATT33"/>
      <c r="ATU33"/>
      <c r="ATV33"/>
      <c r="ATW33"/>
      <c r="ATX33"/>
      <c r="ATY33"/>
      <c r="ATZ33"/>
      <c r="AUA33"/>
      <c r="AUB33"/>
      <c r="AUC33"/>
      <c r="AUD33"/>
      <c r="AUE33"/>
      <c r="AUF33"/>
      <c r="AUG33"/>
      <c r="AUH33"/>
      <c r="AUI33"/>
      <c r="AUJ33"/>
      <c r="AUK33"/>
      <c r="AUL33"/>
      <c r="AUM33"/>
      <c r="AUN33"/>
      <c r="AUO33"/>
      <c r="AUP33"/>
      <c r="AUQ33"/>
      <c r="AUR33"/>
      <c r="AUS33"/>
      <c r="AUT33"/>
      <c r="AUU33"/>
      <c r="AUV33"/>
      <c r="AUW33"/>
      <c r="AUX33"/>
      <c r="AUY33"/>
      <c r="AUZ33"/>
      <c r="AVA33"/>
      <c r="AVB33"/>
      <c r="AVC33"/>
      <c r="AVD33"/>
      <c r="AVE33"/>
      <c r="AVF33"/>
      <c r="AVG33"/>
      <c r="AVH33"/>
      <c r="AVI33"/>
      <c r="AVJ33"/>
      <c r="AVK33"/>
      <c r="AVL33"/>
      <c r="AVM33"/>
      <c r="AVN33"/>
      <c r="AVO33"/>
      <c r="AVP33"/>
      <c r="AVQ33"/>
      <c r="AVR33"/>
      <c r="AVS33"/>
      <c r="AVT33"/>
      <c r="AVU33"/>
      <c r="AVV33"/>
      <c r="AVW33"/>
      <c r="AVX33"/>
      <c r="AVY33"/>
      <c r="AVZ33"/>
      <c r="AWA33"/>
      <c r="AWB33"/>
      <c r="AWC33"/>
      <c r="AWD33"/>
      <c r="AWE33"/>
      <c r="AWF33"/>
      <c r="AWG33"/>
      <c r="AWH33"/>
      <c r="AWI33"/>
      <c r="AWJ33"/>
      <c r="AWK33"/>
      <c r="AWL33"/>
      <c r="AWM33"/>
      <c r="AWN33"/>
      <c r="AWO33"/>
      <c r="AWP33"/>
      <c r="AWQ33"/>
      <c r="AWR33"/>
      <c r="AWS33"/>
    </row>
    <row r="34" spans="1:1293" s="33" customFormat="1" x14ac:dyDescent="0.2">
      <c r="A34" s="105"/>
      <c r="B34" s="113">
        <v>6526</v>
      </c>
      <c r="C34" s="114"/>
      <c r="D34" s="115" t="s">
        <v>127</v>
      </c>
      <c r="E34" s="203">
        <v>398431</v>
      </c>
      <c r="F34" s="203">
        <v>435000</v>
      </c>
      <c r="G34" s="203">
        <v>443638.65</v>
      </c>
      <c r="H34" s="29">
        <f t="shared" si="4"/>
        <v>111.34641882785226</v>
      </c>
      <c r="I34" s="29">
        <f t="shared" si="5"/>
        <v>101.98589655172414</v>
      </c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  <c r="GG34"/>
      <c r="GH34"/>
      <c r="GI34"/>
      <c r="GJ34"/>
      <c r="GK34"/>
      <c r="GL34"/>
      <c r="GM34"/>
      <c r="GN34"/>
      <c r="GO34"/>
      <c r="GP34"/>
      <c r="GQ34"/>
      <c r="GR34"/>
      <c r="GS34"/>
      <c r="GT34"/>
      <c r="GU34"/>
      <c r="GV34"/>
      <c r="GW34"/>
      <c r="GX34"/>
      <c r="GY34"/>
      <c r="GZ34"/>
      <c r="HA34"/>
      <c r="HB34"/>
      <c r="HC34"/>
      <c r="HD34"/>
      <c r="HE34"/>
      <c r="HF34"/>
      <c r="HG34"/>
      <c r="HH34"/>
      <c r="HI34"/>
      <c r="HJ34"/>
      <c r="HK34"/>
      <c r="HL34"/>
      <c r="HM34"/>
      <c r="HN34"/>
      <c r="HO34"/>
      <c r="HP34"/>
      <c r="HQ34"/>
      <c r="HR34"/>
      <c r="HS34"/>
      <c r="HT34"/>
      <c r="HU34"/>
      <c r="HV34"/>
      <c r="HW34"/>
      <c r="HX34"/>
      <c r="HY34"/>
      <c r="HZ34"/>
      <c r="IA34"/>
      <c r="IB34"/>
      <c r="IC34"/>
      <c r="ID34"/>
      <c r="IE34"/>
      <c r="IF34"/>
      <c r="IG34"/>
      <c r="IH34"/>
      <c r="II34"/>
      <c r="IJ34"/>
      <c r="IK34"/>
      <c r="IL34"/>
      <c r="IM34"/>
      <c r="IN34"/>
      <c r="IO34"/>
      <c r="IP34"/>
      <c r="IQ34"/>
      <c r="IR34"/>
      <c r="IS34"/>
      <c r="IT34"/>
      <c r="IU34"/>
      <c r="IV34"/>
      <c r="IW34"/>
      <c r="IX34"/>
      <c r="IY34"/>
      <c r="IZ34"/>
      <c r="JA34"/>
      <c r="JB34"/>
      <c r="JC34"/>
      <c r="JD34"/>
      <c r="JE34"/>
      <c r="JF34"/>
      <c r="JG34"/>
      <c r="JH34"/>
      <c r="JI34"/>
      <c r="JJ34"/>
      <c r="JK34"/>
      <c r="JL34"/>
      <c r="JM34"/>
      <c r="JN34"/>
      <c r="JO34"/>
      <c r="JP34"/>
      <c r="JQ34"/>
      <c r="JR34"/>
      <c r="JS34"/>
      <c r="JT34"/>
      <c r="JU34"/>
      <c r="JV34"/>
      <c r="JW34"/>
      <c r="JX34"/>
      <c r="JY34"/>
      <c r="JZ34"/>
      <c r="KA34"/>
      <c r="KB34"/>
      <c r="KC34"/>
      <c r="KD34"/>
      <c r="KE34"/>
      <c r="KF34"/>
      <c r="KG34"/>
      <c r="KH34"/>
      <c r="KI34"/>
      <c r="KJ34"/>
      <c r="KK34"/>
      <c r="KL34"/>
      <c r="KM34"/>
      <c r="KN34"/>
      <c r="KO34"/>
      <c r="KP34"/>
      <c r="KQ34"/>
      <c r="KR34"/>
      <c r="KS34"/>
      <c r="KT34"/>
      <c r="KU34"/>
      <c r="KV34"/>
      <c r="KW34"/>
      <c r="KX34"/>
      <c r="KY34"/>
      <c r="KZ34"/>
      <c r="LA34"/>
      <c r="LB34"/>
      <c r="LC34"/>
      <c r="LD34"/>
      <c r="LE34"/>
      <c r="LF34"/>
      <c r="LG34"/>
      <c r="LH34"/>
      <c r="LI34"/>
      <c r="LJ34"/>
      <c r="LK34"/>
      <c r="LL34"/>
      <c r="LM34"/>
      <c r="LN34"/>
      <c r="LO34"/>
      <c r="LP34"/>
      <c r="LQ34"/>
      <c r="LR34"/>
      <c r="LS34"/>
      <c r="LT34"/>
      <c r="LU34"/>
      <c r="LV34"/>
      <c r="LW34"/>
      <c r="LX34"/>
      <c r="LY34"/>
      <c r="LZ34"/>
      <c r="MA34"/>
      <c r="MB34"/>
      <c r="MC34"/>
      <c r="MD34"/>
      <c r="ME34"/>
      <c r="MF34"/>
      <c r="MG34"/>
      <c r="MH34"/>
      <c r="MI34"/>
      <c r="MJ34"/>
      <c r="MK34"/>
      <c r="ML34"/>
      <c r="MM34"/>
      <c r="MN34"/>
      <c r="MO34"/>
      <c r="MP34"/>
      <c r="MQ34"/>
      <c r="MR34"/>
      <c r="MS34"/>
      <c r="MT34"/>
      <c r="MU34"/>
      <c r="MV34"/>
      <c r="MW34"/>
      <c r="MX34"/>
      <c r="MY34"/>
      <c r="MZ34"/>
      <c r="NA34"/>
      <c r="NB34"/>
      <c r="NC34"/>
      <c r="ND34"/>
      <c r="NE34"/>
      <c r="NF34"/>
      <c r="NG34"/>
      <c r="NH34"/>
      <c r="NI34"/>
      <c r="NJ34"/>
      <c r="NK34"/>
      <c r="NL34"/>
      <c r="NM34"/>
      <c r="NN34"/>
      <c r="NO34"/>
      <c r="NP34"/>
      <c r="NQ34"/>
      <c r="NR34"/>
      <c r="NS34"/>
      <c r="NT34"/>
      <c r="NU34"/>
      <c r="NV34"/>
      <c r="NW34"/>
      <c r="NX34"/>
      <c r="NY34"/>
      <c r="NZ34"/>
      <c r="OA34"/>
      <c r="OB34"/>
      <c r="OC34"/>
      <c r="OD34"/>
      <c r="OE34"/>
      <c r="OF34"/>
      <c r="OG34"/>
      <c r="OH34"/>
      <c r="OI34"/>
      <c r="OJ34"/>
      <c r="OK34"/>
      <c r="OL34"/>
      <c r="OM34"/>
      <c r="ON34"/>
      <c r="OO34"/>
      <c r="OP34"/>
      <c r="OQ34"/>
      <c r="OR34"/>
      <c r="OS34"/>
      <c r="OT34"/>
      <c r="OU34"/>
      <c r="OV34"/>
      <c r="OW34"/>
      <c r="OX34"/>
      <c r="OY34"/>
      <c r="OZ34"/>
      <c r="PA34"/>
      <c r="PB34"/>
      <c r="PC34"/>
      <c r="PD34"/>
      <c r="PE34"/>
      <c r="PF34"/>
      <c r="PG34"/>
      <c r="PH34"/>
      <c r="PI34"/>
      <c r="PJ34"/>
      <c r="PK34"/>
      <c r="PL34"/>
      <c r="PM34"/>
      <c r="PN34"/>
      <c r="PO34"/>
      <c r="PP34"/>
      <c r="PQ34"/>
      <c r="PR34"/>
      <c r="PS34"/>
      <c r="PT34"/>
      <c r="PU34"/>
      <c r="PV34"/>
      <c r="PW34"/>
      <c r="PX34"/>
      <c r="PY34"/>
      <c r="PZ34"/>
      <c r="QA34"/>
      <c r="QB34"/>
      <c r="QC34"/>
      <c r="QD34"/>
      <c r="QE34"/>
      <c r="QF34"/>
      <c r="QG34"/>
      <c r="QH34"/>
      <c r="QI34"/>
      <c r="QJ34"/>
      <c r="QK34"/>
      <c r="QL34"/>
      <c r="QM34"/>
      <c r="QN34"/>
      <c r="QO34"/>
      <c r="QP34"/>
      <c r="QQ34"/>
      <c r="QR34"/>
      <c r="QS34"/>
      <c r="QT34"/>
      <c r="QU34"/>
      <c r="QV34"/>
      <c r="QW34"/>
      <c r="QX34"/>
      <c r="QY34"/>
      <c r="QZ34"/>
      <c r="RA34"/>
      <c r="RB34"/>
      <c r="RC34"/>
      <c r="RD34"/>
      <c r="RE34"/>
      <c r="RF34"/>
      <c r="RG34"/>
      <c r="RH34"/>
      <c r="RI34"/>
      <c r="RJ34"/>
      <c r="RK34"/>
      <c r="RL34"/>
      <c r="RM34"/>
      <c r="RN34"/>
      <c r="RO34"/>
      <c r="RP34"/>
      <c r="RQ34"/>
      <c r="RR34"/>
      <c r="RS34"/>
      <c r="RT34"/>
      <c r="RU34"/>
      <c r="RV34"/>
      <c r="RW34"/>
      <c r="RX34"/>
      <c r="RY34"/>
      <c r="RZ34"/>
      <c r="SA34"/>
      <c r="SB34"/>
      <c r="SC34"/>
      <c r="SD34"/>
      <c r="SE34"/>
      <c r="SF34"/>
      <c r="SG34"/>
      <c r="SH34"/>
      <c r="SI34"/>
      <c r="SJ34"/>
      <c r="SK34"/>
      <c r="SL34"/>
      <c r="SM34"/>
      <c r="SN34"/>
      <c r="SO34"/>
      <c r="SP34"/>
      <c r="SQ34"/>
      <c r="SR34"/>
      <c r="SS34"/>
      <c r="ST34"/>
      <c r="SU34"/>
      <c r="SV34"/>
      <c r="SW34"/>
      <c r="SX34"/>
      <c r="SY34"/>
      <c r="SZ34"/>
      <c r="TA34"/>
      <c r="TB34"/>
      <c r="TC34"/>
      <c r="TD34"/>
      <c r="TE34"/>
      <c r="TF34"/>
      <c r="TG34"/>
      <c r="TH34"/>
      <c r="TI34"/>
      <c r="TJ34"/>
      <c r="TK34"/>
      <c r="TL34"/>
      <c r="TM34"/>
      <c r="TN34"/>
      <c r="TO34"/>
      <c r="TP34"/>
      <c r="TQ34"/>
      <c r="TR34"/>
      <c r="TS34"/>
      <c r="TT34"/>
      <c r="TU34"/>
      <c r="TV34"/>
      <c r="TW34"/>
      <c r="TX34"/>
      <c r="TY34"/>
      <c r="TZ34"/>
      <c r="UA34"/>
      <c r="UB34"/>
      <c r="UC34"/>
      <c r="UD34"/>
      <c r="UE34"/>
      <c r="UF34"/>
      <c r="UG34"/>
      <c r="UH34"/>
      <c r="UI34"/>
      <c r="UJ34"/>
      <c r="UK34"/>
      <c r="UL34"/>
      <c r="UM34"/>
      <c r="UN34"/>
      <c r="UO34"/>
      <c r="UP34"/>
      <c r="UQ34"/>
      <c r="UR34"/>
      <c r="US34"/>
      <c r="UT34"/>
      <c r="UU34"/>
      <c r="UV34"/>
      <c r="UW34"/>
      <c r="UX34"/>
      <c r="UY34"/>
      <c r="UZ34"/>
      <c r="VA34"/>
      <c r="VB34"/>
      <c r="VC34"/>
      <c r="VD34"/>
      <c r="VE34"/>
      <c r="VF34"/>
      <c r="VG34"/>
      <c r="VH34"/>
      <c r="VI34"/>
      <c r="VJ34"/>
      <c r="VK34"/>
      <c r="VL34"/>
      <c r="VM34"/>
      <c r="VN34"/>
      <c r="VO34"/>
      <c r="VP34"/>
      <c r="VQ34"/>
      <c r="VR34"/>
      <c r="VS34"/>
      <c r="VT34"/>
      <c r="VU34"/>
      <c r="VV34"/>
      <c r="VW34"/>
      <c r="VX34"/>
      <c r="VY34"/>
      <c r="VZ34"/>
      <c r="WA34"/>
      <c r="WB34"/>
      <c r="WC34"/>
      <c r="WD34"/>
      <c r="WE34"/>
      <c r="WF34"/>
      <c r="WG34"/>
      <c r="WH34"/>
      <c r="WI34"/>
      <c r="WJ34"/>
      <c r="WK34"/>
      <c r="WL34"/>
      <c r="WM34"/>
      <c r="WN34"/>
      <c r="WO34"/>
      <c r="WP34"/>
      <c r="WQ34"/>
      <c r="WR34"/>
      <c r="WS34"/>
      <c r="WT34"/>
      <c r="WU34"/>
      <c r="WV34"/>
      <c r="WW34"/>
      <c r="WX34"/>
      <c r="WY34"/>
      <c r="WZ34"/>
      <c r="XA34"/>
      <c r="XB34"/>
      <c r="XC34"/>
      <c r="XD34"/>
      <c r="XE34"/>
      <c r="XF34"/>
      <c r="XG34"/>
      <c r="XH34"/>
      <c r="XI34"/>
      <c r="XJ34"/>
      <c r="XK34"/>
      <c r="XL34"/>
      <c r="XM34"/>
      <c r="XN34"/>
      <c r="XO34"/>
      <c r="XP34"/>
      <c r="XQ34"/>
      <c r="XR34"/>
      <c r="XS34"/>
      <c r="XT34"/>
      <c r="XU34"/>
      <c r="XV34"/>
      <c r="XW34"/>
      <c r="XX34"/>
      <c r="XY34"/>
      <c r="XZ34"/>
      <c r="YA34"/>
      <c r="YB34"/>
      <c r="YC34"/>
      <c r="YD34"/>
      <c r="YE34"/>
      <c r="YF34"/>
      <c r="YG34"/>
      <c r="YH34"/>
      <c r="YI34"/>
      <c r="YJ34"/>
      <c r="YK34"/>
      <c r="YL34"/>
      <c r="YM34"/>
      <c r="YN34"/>
      <c r="YO34"/>
      <c r="YP34"/>
      <c r="YQ34"/>
      <c r="YR34"/>
      <c r="YS34"/>
      <c r="YT34"/>
      <c r="YU34"/>
      <c r="YV34"/>
      <c r="YW34"/>
      <c r="YX34"/>
      <c r="YY34"/>
      <c r="YZ34"/>
      <c r="ZA34"/>
      <c r="ZB34"/>
      <c r="ZC34"/>
      <c r="ZD34"/>
      <c r="ZE34"/>
      <c r="ZF34"/>
      <c r="ZG34"/>
      <c r="ZH34"/>
      <c r="ZI34"/>
      <c r="ZJ34"/>
      <c r="ZK34"/>
      <c r="ZL34"/>
      <c r="ZM34"/>
      <c r="ZN34"/>
      <c r="ZO34"/>
      <c r="ZP34"/>
      <c r="ZQ34"/>
      <c r="ZR34"/>
      <c r="ZS34"/>
      <c r="ZT34"/>
      <c r="ZU34"/>
      <c r="ZV34"/>
      <c r="ZW34"/>
      <c r="ZX34"/>
      <c r="ZY34"/>
      <c r="ZZ34"/>
      <c r="AAA34"/>
      <c r="AAB34"/>
      <c r="AAC34"/>
      <c r="AAD34"/>
      <c r="AAE34"/>
      <c r="AAF34"/>
      <c r="AAG34"/>
      <c r="AAH34"/>
      <c r="AAI34"/>
      <c r="AAJ34"/>
      <c r="AAK34"/>
      <c r="AAL34"/>
      <c r="AAM34"/>
      <c r="AAN34"/>
      <c r="AAO34"/>
      <c r="AAP34"/>
      <c r="AAQ34"/>
      <c r="AAR34"/>
      <c r="AAS34"/>
      <c r="AAT34"/>
      <c r="AAU34"/>
      <c r="AAV34"/>
      <c r="AAW34"/>
      <c r="AAX34"/>
      <c r="AAY34"/>
      <c r="AAZ34"/>
      <c r="ABA34"/>
      <c r="ABB34"/>
      <c r="ABC34"/>
      <c r="ABD34"/>
      <c r="ABE34"/>
      <c r="ABF34"/>
      <c r="ABG34"/>
      <c r="ABH34"/>
      <c r="ABI34"/>
      <c r="ABJ34"/>
      <c r="ABK34"/>
      <c r="ABL34"/>
      <c r="ABM34"/>
      <c r="ABN34"/>
      <c r="ABO34"/>
      <c r="ABP34"/>
      <c r="ABQ34"/>
      <c r="ABR34"/>
      <c r="ABS34"/>
      <c r="ABT34"/>
      <c r="ABU34"/>
      <c r="ABV34"/>
      <c r="ABW34"/>
      <c r="ABX34"/>
      <c r="ABY34"/>
      <c r="ABZ34"/>
      <c r="ACA34"/>
      <c r="ACB34"/>
      <c r="ACC34"/>
      <c r="ACD34"/>
      <c r="ACE34"/>
      <c r="ACF34"/>
      <c r="ACG34"/>
      <c r="ACH34"/>
      <c r="ACI34"/>
      <c r="ACJ34"/>
      <c r="ACK34"/>
      <c r="ACL34"/>
      <c r="ACM34"/>
      <c r="ACN34"/>
      <c r="ACO34"/>
      <c r="ACP34"/>
      <c r="ACQ34"/>
      <c r="ACR34"/>
      <c r="ACS34"/>
      <c r="ACT34"/>
      <c r="ACU34"/>
      <c r="ACV34"/>
      <c r="ACW34"/>
      <c r="ACX34"/>
      <c r="ACY34"/>
      <c r="ACZ34"/>
      <c r="ADA34"/>
      <c r="ADB34"/>
      <c r="ADC34"/>
      <c r="ADD34"/>
      <c r="ADE34"/>
      <c r="ADF34"/>
      <c r="ADG34"/>
      <c r="ADH34"/>
      <c r="ADI34"/>
      <c r="ADJ34"/>
      <c r="ADK34"/>
      <c r="ADL34"/>
      <c r="ADM34"/>
      <c r="ADN34"/>
      <c r="ADO34"/>
      <c r="ADP34"/>
      <c r="ADQ34"/>
      <c r="ADR34"/>
      <c r="ADS34"/>
      <c r="ADT34"/>
      <c r="ADU34"/>
      <c r="ADV34"/>
      <c r="ADW34"/>
      <c r="ADX34"/>
      <c r="ADY34"/>
      <c r="ADZ34"/>
      <c r="AEA34"/>
      <c r="AEB34"/>
      <c r="AEC34"/>
      <c r="AED34"/>
      <c r="AEE34"/>
      <c r="AEF34"/>
      <c r="AEG34"/>
      <c r="AEH34"/>
      <c r="AEI34"/>
      <c r="AEJ34"/>
      <c r="AEK34"/>
      <c r="AEL34"/>
      <c r="AEM34"/>
      <c r="AEN34"/>
      <c r="AEO34"/>
      <c r="AEP34"/>
      <c r="AEQ34"/>
      <c r="AER34"/>
      <c r="AES34"/>
      <c r="AET34"/>
      <c r="AEU34"/>
      <c r="AEV34"/>
      <c r="AEW34"/>
      <c r="AEX34"/>
      <c r="AEY34"/>
      <c r="AEZ34"/>
      <c r="AFA34"/>
      <c r="AFB34"/>
      <c r="AFC34"/>
      <c r="AFD34"/>
      <c r="AFE34"/>
      <c r="AFF34"/>
      <c r="AFG34"/>
      <c r="AFH34"/>
      <c r="AFI34"/>
      <c r="AFJ34"/>
      <c r="AFK34"/>
      <c r="AFL34"/>
      <c r="AFM34"/>
      <c r="AFN34"/>
      <c r="AFO34"/>
      <c r="AFP34"/>
      <c r="AFQ34"/>
      <c r="AFR34"/>
      <c r="AFS34"/>
      <c r="AFT34"/>
      <c r="AFU34"/>
      <c r="AFV34"/>
      <c r="AFW34"/>
      <c r="AFX34"/>
      <c r="AFY34"/>
      <c r="AFZ34"/>
      <c r="AGA34"/>
      <c r="AGB34"/>
      <c r="AGC34"/>
      <c r="AGD34"/>
      <c r="AGE34"/>
      <c r="AGF34"/>
      <c r="AGG34"/>
      <c r="AGH34"/>
      <c r="AGI34"/>
      <c r="AGJ34"/>
      <c r="AGK34"/>
      <c r="AGL34"/>
      <c r="AGM34"/>
      <c r="AGN34"/>
      <c r="AGO34"/>
      <c r="AGP34"/>
      <c r="AGQ34"/>
      <c r="AGR34"/>
      <c r="AGS34"/>
      <c r="AGT34"/>
      <c r="AGU34"/>
      <c r="AGV34"/>
      <c r="AGW34"/>
      <c r="AGX34"/>
      <c r="AGY34"/>
      <c r="AGZ34"/>
      <c r="AHA34"/>
      <c r="AHB34"/>
      <c r="AHC34"/>
      <c r="AHD34"/>
      <c r="AHE34"/>
      <c r="AHF34"/>
      <c r="AHG34"/>
      <c r="AHH34"/>
      <c r="AHI34"/>
      <c r="AHJ34"/>
      <c r="AHK34"/>
      <c r="AHL34"/>
      <c r="AHM34"/>
      <c r="AHN34"/>
      <c r="AHO34"/>
      <c r="AHP34"/>
      <c r="AHQ34"/>
      <c r="AHR34"/>
      <c r="AHS34"/>
      <c r="AHT34"/>
      <c r="AHU34"/>
      <c r="AHV34"/>
      <c r="AHW34"/>
      <c r="AHX34"/>
      <c r="AHY34"/>
      <c r="AHZ34"/>
      <c r="AIA34"/>
      <c r="AIB34"/>
      <c r="AIC34"/>
      <c r="AID34"/>
      <c r="AIE34"/>
      <c r="AIF34"/>
      <c r="AIG34"/>
      <c r="AIH34"/>
      <c r="AII34"/>
      <c r="AIJ34"/>
      <c r="AIK34"/>
      <c r="AIL34"/>
      <c r="AIM34"/>
      <c r="AIN34"/>
      <c r="AIO34"/>
      <c r="AIP34"/>
      <c r="AIQ34"/>
      <c r="AIR34"/>
      <c r="AIS34"/>
      <c r="AIT34"/>
      <c r="AIU34"/>
      <c r="AIV34"/>
      <c r="AIW34"/>
      <c r="AIX34"/>
      <c r="AIY34"/>
      <c r="AIZ34"/>
      <c r="AJA34"/>
      <c r="AJB34"/>
      <c r="AJC34"/>
      <c r="AJD34"/>
      <c r="AJE34"/>
      <c r="AJF34"/>
      <c r="AJG34"/>
      <c r="AJH34"/>
      <c r="AJI34"/>
      <c r="AJJ34"/>
      <c r="AJK34"/>
      <c r="AJL34"/>
      <c r="AJM34"/>
      <c r="AJN34"/>
      <c r="AJO34"/>
      <c r="AJP34"/>
      <c r="AJQ34"/>
      <c r="AJR34"/>
      <c r="AJS34"/>
      <c r="AJT34"/>
      <c r="AJU34"/>
      <c r="AJV34"/>
      <c r="AJW34"/>
      <c r="AJX34"/>
      <c r="AJY34"/>
      <c r="AJZ34"/>
      <c r="AKA34"/>
      <c r="AKB34"/>
      <c r="AKC34"/>
      <c r="AKD34"/>
      <c r="AKE34"/>
      <c r="AKF34"/>
      <c r="AKG34"/>
      <c r="AKH34"/>
      <c r="AKI34"/>
      <c r="AKJ34"/>
      <c r="AKK34"/>
      <c r="AKL34"/>
      <c r="AKM34"/>
      <c r="AKN34"/>
      <c r="AKO34"/>
      <c r="AKP34"/>
      <c r="AKQ34"/>
      <c r="AKR34"/>
      <c r="AKS34"/>
      <c r="AKT34"/>
      <c r="AKU34"/>
      <c r="AKV34"/>
      <c r="AKW34"/>
      <c r="AKX34"/>
      <c r="AKY34"/>
      <c r="AKZ34"/>
      <c r="ALA34"/>
      <c r="ALB34"/>
      <c r="ALC34"/>
      <c r="ALD34"/>
      <c r="ALE34"/>
      <c r="ALF34"/>
      <c r="ALG34"/>
      <c r="ALH34"/>
      <c r="ALI34"/>
      <c r="ALJ34"/>
      <c r="ALK34"/>
      <c r="ALL34"/>
      <c r="ALM34"/>
      <c r="ALN34"/>
      <c r="ALO34"/>
      <c r="ALP34"/>
      <c r="ALQ34"/>
      <c r="ALR34"/>
      <c r="ALS34"/>
      <c r="ALT34"/>
      <c r="ALU34"/>
      <c r="ALV34"/>
      <c r="ALW34"/>
      <c r="ALX34"/>
      <c r="ALY34"/>
      <c r="ALZ34"/>
      <c r="AMA34"/>
      <c r="AMB34"/>
      <c r="AMC34"/>
      <c r="AMD34"/>
      <c r="AME34"/>
      <c r="AMF34"/>
      <c r="AMG34"/>
      <c r="AMH34"/>
      <c r="AMI34"/>
      <c r="AMJ34"/>
      <c r="AMK34"/>
      <c r="AML34"/>
      <c r="AMM34"/>
      <c r="AMN34"/>
      <c r="AMO34"/>
      <c r="AMP34"/>
      <c r="AMQ34"/>
      <c r="AMR34"/>
      <c r="AMS34"/>
      <c r="AMT34"/>
      <c r="AMU34"/>
      <c r="AMV34"/>
      <c r="AMW34"/>
      <c r="AMX34"/>
      <c r="AMY34"/>
      <c r="AMZ34"/>
      <c r="ANA34"/>
      <c r="ANB34"/>
      <c r="ANC34"/>
      <c r="AND34"/>
      <c r="ANE34"/>
      <c r="ANF34"/>
      <c r="ANG34"/>
      <c r="ANH34"/>
      <c r="ANI34"/>
      <c r="ANJ34"/>
      <c r="ANK34"/>
      <c r="ANL34"/>
      <c r="ANM34"/>
      <c r="ANN34"/>
      <c r="ANO34"/>
      <c r="ANP34"/>
      <c r="ANQ34"/>
      <c r="ANR34"/>
      <c r="ANS34"/>
      <c r="ANT34"/>
      <c r="ANU34"/>
      <c r="ANV34"/>
      <c r="ANW34"/>
      <c r="ANX34"/>
      <c r="ANY34"/>
      <c r="ANZ34"/>
      <c r="AOA34"/>
      <c r="AOB34"/>
      <c r="AOC34"/>
      <c r="AOD34"/>
      <c r="AOE34"/>
      <c r="AOF34"/>
      <c r="AOG34"/>
      <c r="AOH34"/>
      <c r="AOI34"/>
      <c r="AOJ34"/>
      <c r="AOK34"/>
      <c r="AOL34"/>
      <c r="AOM34"/>
      <c r="AON34"/>
      <c r="AOO34"/>
      <c r="AOP34"/>
      <c r="AOQ34"/>
      <c r="AOR34"/>
      <c r="AOS34"/>
      <c r="AOT34"/>
      <c r="AOU34"/>
      <c r="AOV34"/>
      <c r="AOW34"/>
      <c r="AOX34"/>
      <c r="AOY34"/>
      <c r="AOZ34"/>
      <c r="APA34"/>
      <c r="APB34"/>
      <c r="APC34"/>
      <c r="APD34"/>
      <c r="APE34"/>
      <c r="APF34"/>
      <c r="APG34"/>
      <c r="APH34"/>
      <c r="API34"/>
      <c r="APJ34"/>
      <c r="APK34"/>
      <c r="APL34"/>
      <c r="APM34"/>
      <c r="APN34"/>
      <c r="APO34"/>
      <c r="APP34"/>
      <c r="APQ34"/>
      <c r="APR34"/>
      <c r="APS34"/>
      <c r="APT34"/>
      <c r="APU34"/>
      <c r="APV34"/>
      <c r="APW34"/>
      <c r="APX34"/>
      <c r="APY34"/>
      <c r="APZ34"/>
      <c r="AQA34"/>
      <c r="AQB34"/>
      <c r="AQC34"/>
      <c r="AQD34"/>
      <c r="AQE34"/>
      <c r="AQF34"/>
      <c r="AQG34"/>
      <c r="AQH34"/>
      <c r="AQI34"/>
      <c r="AQJ34"/>
      <c r="AQK34"/>
      <c r="AQL34"/>
      <c r="AQM34"/>
      <c r="AQN34"/>
      <c r="AQO34"/>
      <c r="AQP34"/>
      <c r="AQQ34"/>
      <c r="AQR34"/>
      <c r="AQS34"/>
      <c r="AQT34"/>
      <c r="AQU34"/>
      <c r="AQV34"/>
      <c r="AQW34"/>
      <c r="AQX34"/>
      <c r="AQY34"/>
      <c r="AQZ34"/>
      <c r="ARA34"/>
      <c r="ARB34"/>
      <c r="ARC34"/>
      <c r="ARD34"/>
      <c r="ARE34"/>
      <c r="ARF34"/>
      <c r="ARG34"/>
      <c r="ARH34"/>
      <c r="ARI34"/>
      <c r="ARJ34"/>
      <c r="ARK34"/>
      <c r="ARL34"/>
      <c r="ARM34"/>
      <c r="ARN34"/>
      <c r="ARO34"/>
      <c r="ARP34"/>
      <c r="ARQ34"/>
      <c r="ARR34"/>
      <c r="ARS34"/>
      <c r="ART34"/>
      <c r="ARU34"/>
      <c r="ARV34"/>
      <c r="ARW34"/>
      <c r="ARX34"/>
      <c r="ARY34"/>
      <c r="ARZ34"/>
      <c r="ASA34"/>
      <c r="ASB34"/>
      <c r="ASC34"/>
      <c r="ASD34"/>
      <c r="ASE34"/>
      <c r="ASF34"/>
      <c r="ASG34"/>
      <c r="ASH34"/>
      <c r="ASI34"/>
      <c r="ASJ34"/>
      <c r="ASK34"/>
      <c r="ASL34"/>
      <c r="ASM34"/>
      <c r="ASN34"/>
      <c r="ASO34"/>
      <c r="ASP34"/>
      <c r="ASQ34"/>
      <c r="ASR34"/>
      <c r="ASS34"/>
      <c r="AST34"/>
      <c r="ASU34"/>
      <c r="ASV34"/>
      <c r="ASW34"/>
      <c r="ASX34"/>
      <c r="ASY34"/>
      <c r="ASZ34"/>
      <c r="ATA34"/>
      <c r="ATB34"/>
      <c r="ATC34"/>
      <c r="ATD34"/>
      <c r="ATE34"/>
      <c r="ATF34"/>
      <c r="ATG34"/>
      <c r="ATH34"/>
      <c r="ATI34"/>
      <c r="ATJ34"/>
      <c r="ATK34"/>
      <c r="ATL34"/>
      <c r="ATM34"/>
      <c r="ATN34"/>
      <c r="ATO34"/>
      <c r="ATP34"/>
      <c r="ATQ34"/>
      <c r="ATR34"/>
      <c r="ATS34"/>
      <c r="ATT34"/>
      <c r="ATU34"/>
      <c r="ATV34"/>
      <c r="ATW34"/>
      <c r="ATX34"/>
      <c r="ATY34"/>
      <c r="ATZ34"/>
      <c r="AUA34"/>
      <c r="AUB34"/>
      <c r="AUC34"/>
      <c r="AUD34"/>
      <c r="AUE34"/>
      <c r="AUF34"/>
      <c r="AUG34"/>
      <c r="AUH34"/>
      <c r="AUI34"/>
      <c r="AUJ34"/>
      <c r="AUK34"/>
      <c r="AUL34"/>
      <c r="AUM34"/>
      <c r="AUN34"/>
      <c r="AUO34"/>
      <c r="AUP34"/>
      <c r="AUQ34"/>
      <c r="AUR34"/>
      <c r="AUS34"/>
      <c r="AUT34"/>
      <c r="AUU34"/>
      <c r="AUV34"/>
      <c r="AUW34"/>
      <c r="AUX34"/>
      <c r="AUY34"/>
      <c r="AUZ34"/>
      <c r="AVA34"/>
      <c r="AVB34"/>
      <c r="AVC34"/>
      <c r="AVD34"/>
      <c r="AVE34"/>
      <c r="AVF34"/>
      <c r="AVG34"/>
      <c r="AVH34"/>
      <c r="AVI34"/>
      <c r="AVJ34"/>
      <c r="AVK34"/>
      <c r="AVL34"/>
      <c r="AVM34"/>
      <c r="AVN34"/>
      <c r="AVO34"/>
      <c r="AVP34"/>
      <c r="AVQ34"/>
      <c r="AVR34"/>
      <c r="AVS34"/>
      <c r="AVT34"/>
      <c r="AVU34"/>
      <c r="AVV34"/>
      <c r="AVW34"/>
      <c r="AVX34"/>
      <c r="AVY34"/>
      <c r="AVZ34"/>
      <c r="AWA34"/>
      <c r="AWB34"/>
      <c r="AWC34"/>
      <c r="AWD34"/>
      <c r="AWE34"/>
      <c r="AWF34"/>
      <c r="AWG34"/>
      <c r="AWH34"/>
      <c r="AWI34"/>
      <c r="AWJ34"/>
      <c r="AWK34"/>
      <c r="AWL34"/>
      <c r="AWM34"/>
      <c r="AWN34"/>
      <c r="AWO34"/>
      <c r="AWP34"/>
      <c r="AWQ34"/>
      <c r="AWR34"/>
      <c r="AWS34"/>
    </row>
    <row r="35" spans="1:1293" s="33" customFormat="1" x14ac:dyDescent="0.2">
      <c r="A35" s="105"/>
      <c r="B35" s="108" t="s">
        <v>205</v>
      </c>
      <c r="C35" s="116"/>
      <c r="D35" s="109" t="s">
        <v>209</v>
      </c>
      <c r="E35" s="205">
        <f>E36</f>
        <v>400</v>
      </c>
      <c r="F35" s="205">
        <f t="shared" ref="F35:G35" si="26">F36</f>
        <v>0</v>
      </c>
      <c r="G35" s="205">
        <f t="shared" si="26"/>
        <v>0</v>
      </c>
      <c r="H35" s="29">
        <f t="shared" ref="H35:H37" si="27">G35/E35*100</f>
        <v>0</v>
      </c>
      <c r="I35" s="29" t="e">
        <f t="shared" ref="I35:I37" si="28">SUM(G35/F35*100)</f>
        <v>#DIV/0!</v>
      </c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  <c r="GG35"/>
      <c r="GH35"/>
      <c r="GI35"/>
      <c r="GJ35"/>
      <c r="GK35"/>
      <c r="GL35"/>
      <c r="GM35"/>
      <c r="GN35"/>
      <c r="GO35"/>
      <c r="GP35"/>
      <c r="GQ35"/>
      <c r="GR35"/>
      <c r="GS35"/>
      <c r="GT35"/>
      <c r="GU35"/>
      <c r="GV35"/>
      <c r="GW35"/>
      <c r="GX35"/>
      <c r="GY35"/>
      <c r="GZ35"/>
      <c r="HA35"/>
      <c r="HB35"/>
      <c r="HC35"/>
      <c r="HD35"/>
      <c r="HE35"/>
      <c r="HF35"/>
      <c r="HG35"/>
      <c r="HH35"/>
      <c r="HI35"/>
      <c r="HJ35"/>
      <c r="HK35"/>
      <c r="HL35"/>
      <c r="HM35"/>
      <c r="HN35"/>
      <c r="HO35"/>
      <c r="HP35"/>
      <c r="HQ35"/>
      <c r="HR35"/>
      <c r="HS35"/>
      <c r="HT35"/>
      <c r="HU35"/>
      <c r="HV35"/>
      <c r="HW35"/>
      <c r="HX35"/>
      <c r="HY35"/>
      <c r="HZ35"/>
      <c r="IA35"/>
      <c r="IB35"/>
      <c r="IC35"/>
      <c r="ID35"/>
      <c r="IE35"/>
      <c r="IF35"/>
      <c r="IG35"/>
      <c r="IH35"/>
      <c r="II35"/>
      <c r="IJ35"/>
      <c r="IK35"/>
      <c r="IL35"/>
      <c r="IM35"/>
      <c r="IN35"/>
      <c r="IO35"/>
      <c r="IP35"/>
      <c r="IQ35"/>
      <c r="IR35"/>
      <c r="IS35"/>
      <c r="IT35"/>
      <c r="IU35"/>
      <c r="IV35"/>
      <c r="IW35"/>
      <c r="IX35"/>
      <c r="IY35"/>
      <c r="IZ35"/>
      <c r="JA35"/>
      <c r="JB35"/>
      <c r="JC35"/>
      <c r="JD35"/>
      <c r="JE35"/>
      <c r="JF35"/>
      <c r="JG35"/>
      <c r="JH35"/>
      <c r="JI35"/>
      <c r="JJ35"/>
      <c r="JK35"/>
      <c r="JL35"/>
      <c r="JM35"/>
      <c r="JN35"/>
      <c r="JO35"/>
      <c r="JP35"/>
      <c r="JQ35"/>
      <c r="JR35"/>
      <c r="JS35"/>
      <c r="JT35"/>
      <c r="JU35"/>
      <c r="JV35"/>
      <c r="JW35"/>
      <c r="JX35"/>
      <c r="JY35"/>
      <c r="JZ35"/>
      <c r="KA35"/>
      <c r="KB35"/>
      <c r="KC35"/>
      <c r="KD35"/>
      <c r="KE35"/>
      <c r="KF35"/>
      <c r="KG35"/>
      <c r="KH35"/>
      <c r="KI35"/>
      <c r="KJ35"/>
      <c r="KK35"/>
      <c r="KL35"/>
      <c r="KM35"/>
      <c r="KN35"/>
      <c r="KO35"/>
      <c r="KP35"/>
      <c r="KQ35"/>
      <c r="KR35"/>
      <c r="KS35"/>
      <c r="KT35"/>
      <c r="KU35"/>
      <c r="KV35"/>
      <c r="KW35"/>
      <c r="KX35"/>
      <c r="KY35"/>
      <c r="KZ35"/>
      <c r="LA35"/>
      <c r="LB35"/>
      <c r="LC35"/>
      <c r="LD35"/>
      <c r="LE35"/>
      <c r="LF35"/>
      <c r="LG35"/>
      <c r="LH35"/>
      <c r="LI35"/>
      <c r="LJ35"/>
      <c r="LK35"/>
      <c r="LL35"/>
      <c r="LM35"/>
      <c r="LN35"/>
      <c r="LO35"/>
      <c r="LP35"/>
      <c r="LQ35"/>
      <c r="LR35"/>
      <c r="LS35"/>
      <c r="LT35"/>
      <c r="LU35"/>
      <c r="LV35"/>
      <c r="LW35"/>
      <c r="LX35"/>
      <c r="LY35"/>
      <c r="LZ35"/>
      <c r="MA35"/>
      <c r="MB35"/>
      <c r="MC35"/>
      <c r="MD35"/>
      <c r="ME35"/>
      <c r="MF35"/>
      <c r="MG35"/>
      <c r="MH35"/>
      <c r="MI35"/>
      <c r="MJ35"/>
      <c r="MK35"/>
      <c r="ML35"/>
      <c r="MM35"/>
      <c r="MN35"/>
      <c r="MO35"/>
      <c r="MP35"/>
      <c r="MQ35"/>
      <c r="MR35"/>
      <c r="MS35"/>
      <c r="MT35"/>
      <c r="MU35"/>
      <c r="MV35"/>
      <c r="MW35"/>
      <c r="MX35"/>
      <c r="MY35"/>
      <c r="MZ35"/>
      <c r="NA35"/>
      <c r="NB35"/>
      <c r="NC35"/>
      <c r="ND35"/>
      <c r="NE35"/>
      <c r="NF35"/>
      <c r="NG35"/>
      <c r="NH35"/>
      <c r="NI35"/>
      <c r="NJ35"/>
      <c r="NK35"/>
      <c r="NL35"/>
      <c r="NM35"/>
      <c r="NN35"/>
      <c r="NO35"/>
      <c r="NP35"/>
      <c r="NQ35"/>
      <c r="NR35"/>
      <c r="NS35"/>
      <c r="NT35"/>
      <c r="NU35"/>
      <c r="NV35"/>
      <c r="NW35"/>
      <c r="NX35"/>
      <c r="NY35"/>
      <c r="NZ35"/>
      <c r="OA35"/>
      <c r="OB35"/>
      <c r="OC35"/>
      <c r="OD35"/>
      <c r="OE35"/>
      <c r="OF35"/>
      <c r="OG35"/>
      <c r="OH35"/>
      <c r="OI35"/>
      <c r="OJ35"/>
      <c r="OK35"/>
      <c r="OL35"/>
      <c r="OM35"/>
      <c r="ON35"/>
      <c r="OO35"/>
      <c r="OP35"/>
      <c r="OQ35"/>
      <c r="OR35"/>
      <c r="OS35"/>
      <c r="OT35"/>
      <c r="OU35"/>
      <c r="OV35"/>
      <c r="OW35"/>
      <c r="OX35"/>
      <c r="OY35"/>
      <c r="OZ35"/>
      <c r="PA35"/>
      <c r="PB35"/>
      <c r="PC35"/>
      <c r="PD35"/>
      <c r="PE35"/>
      <c r="PF35"/>
      <c r="PG35"/>
      <c r="PH35"/>
      <c r="PI35"/>
      <c r="PJ35"/>
      <c r="PK35"/>
      <c r="PL35"/>
      <c r="PM35"/>
      <c r="PN35"/>
      <c r="PO35"/>
      <c r="PP35"/>
      <c r="PQ35"/>
      <c r="PR35"/>
      <c r="PS35"/>
      <c r="PT35"/>
      <c r="PU35"/>
      <c r="PV35"/>
      <c r="PW35"/>
      <c r="PX35"/>
      <c r="PY35"/>
      <c r="PZ35"/>
      <c r="QA35"/>
      <c r="QB35"/>
      <c r="QC35"/>
      <c r="QD35"/>
      <c r="QE35"/>
      <c r="QF35"/>
      <c r="QG35"/>
      <c r="QH35"/>
      <c r="QI35"/>
      <c r="QJ35"/>
      <c r="QK35"/>
      <c r="QL35"/>
      <c r="QM35"/>
      <c r="QN35"/>
      <c r="QO35"/>
      <c r="QP35"/>
      <c r="QQ35"/>
      <c r="QR35"/>
      <c r="QS35"/>
      <c r="QT35"/>
      <c r="QU35"/>
      <c r="QV35"/>
      <c r="QW35"/>
      <c r="QX35"/>
      <c r="QY35"/>
      <c r="QZ35"/>
      <c r="RA35"/>
      <c r="RB35"/>
      <c r="RC35"/>
      <c r="RD35"/>
      <c r="RE35"/>
      <c r="RF35"/>
      <c r="RG35"/>
      <c r="RH35"/>
      <c r="RI35"/>
      <c r="RJ35"/>
      <c r="RK35"/>
      <c r="RL35"/>
      <c r="RM35"/>
      <c r="RN35"/>
      <c r="RO35"/>
      <c r="RP35"/>
      <c r="RQ35"/>
      <c r="RR35"/>
      <c r="RS35"/>
      <c r="RT35"/>
      <c r="RU35"/>
      <c r="RV35"/>
      <c r="RW35"/>
      <c r="RX35"/>
      <c r="RY35"/>
      <c r="RZ35"/>
      <c r="SA35"/>
      <c r="SB35"/>
      <c r="SC35"/>
      <c r="SD35"/>
      <c r="SE35"/>
      <c r="SF35"/>
      <c r="SG35"/>
      <c r="SH35"/>
      <c r="SI35"/>
      <c r="SJ35"/>
      <c r="SK35"/>
      <c r="SL35"/>
      <c r="SM35"/>
      <c r="SN35"/>
      <c r="SO35"/>
      <c r="SP35"/>
      <c r="SQ35"/>
      <c r="SR35"/>
      <c r="SS35"/>
      <c r="ST35"/>
      <c r="SU35"/>
      <c r="SV35"/>
      <c r="SW35"/>
      <c r="SX35"/>
      <c r="SY35"/>
      <c r="SZ35"/>
      <c r="TA35"/>
      <c r="TB35"/>
      <c r="TC35"/>
      <c r="TD35"/>
      <c r="TE35"/>
      <c r="TF35"/>
      <c r="TG35"/>
      <c r="TH35"/>
      <c r="TI35"/>
      <c r="TJ35"/>
      <c r="TK35"/>
      <c r="TL35"/>
      <c r="TM35"/>
      <c r="TN35"/>
      <c r="TO35"/>
      <c r="TP35"/>
      <c r="TQ35"/>
      <c r="TR35"/>
      <c r="TS35"/>
      <c r="TT35"/>
      <c r="TU35"/>
      <c r="TV35"/>
      <c r="TW35"/>
      <c r="TX35"/>
      <c r="TY35"/>
      <c r="TZ35"/>
      <c r="UA35"/>
      <c r="UB35"/>
      <c r="UC35"/>
      <c r="UD35"/>
      <c r="UE35"/>
      <c r="UF35"/>
      <c r="UG35"/>
      <c r="UH35"/>
      <c r="UI35"/>
      <c r="UJ35"/>
      <c r="UK35"/>
      <c r="UL35"/>
      <c r="UM35"/>
      <c r="UN35"/>
      <c r="UO35"/>
      <c r="UP35"/>
      <c r="UQ35"/>
      <c r="UR35"/>
      <c r="US35"/>
      <c r="UT35"/>
      <c r="UU35"/>
      <c r="UV35"/>
      <c r="UW35"/>
      <c r="UX35"/>
      <c r="UY35"/>
      <c r="UZ35"/>
      <c r="VA35"/>
      <c r="VB35"/>
      <c r="VC35"/>
      <c r="VD35"/>
      <c r="VE35"/>
      <c r="VF35"/>
      <c r="VG35"/>
      <c r="VH35"/>
      <c r="VI35"/>
      <c r="VJ35"/>
      <c r="VK35"/>
      <c r="VL35"/>
      <c r="VM35"/>
      <c r="VN35"/>
      <c r="VO35"/>
      <c r="VP35"/>
      <c r="VQ35"/>
      <c r="VR35"/>
      <c r="VS35"/>
      <c r="VT35"/>
      <c r="VU35"/>
      <c r="VV35"/>
      <c r="VW35"/>
      <c r="VX35"/>
      <c r="VY35"/>
      <c r="VZ35"/>
      <c r="WA35"/>
      <c r="WB35"/>
      <c r="WC35"/>
      <c r="WD35"/>
      <c r="WE35"/>
      <c r="WF35"/>
      <c r="WG35"/>
      <c r="WH35"/>
      <c r="WI35"/>
      <c r="WJ35"/>
      <c r="WK35"/>
      <c r="WL35"/>
      <c r="WM35"/>
      <c r="WN35"/>
      <c r="WO35"/>
      <c r="WP35"/>
      <c r="WQ35"/>
      <c r="WR35"/>
      <c r="WS35"/>
      <c r="WT35"/>
      <c r="WU35"/>
      <c r="WV35"/>
      <c r="WW35"/>
      <c r="WX35"/>
      <c r="WY35"/>
      <c r="WZ35"/>
      <c r="XA35"/>
      <c r="XB35"/>
      <c r="XC35"/>
      <c r="XD35"/>
      <c r="XE35"/>
      <c r="XF35"/>
      <c r="XG35"/>
      <c r="XH35"/>
      <c r="XI35"/>
      <c r="XJ35"/>
      <c r="XK35"/>
      <c r="XL35"/>
      <c r="XM35"/>
      <c r="XN35"/>
      <c r="XO35"/>
      <c r="XP35"/>
      <c r="XQ35"/>
      <c r="XR35"/>
      <c r="XS35"/>
      <c r="XT35"/>
      <c r="XU35"/>
      <c r="XV35"/>
      <c r="XW35"/>
      <c r="XX35"/>
      <c r="XY35"/>
      <c r="XZ35"/>
      <c r="YA35"/>
      <c r="YB35"/>
      <c r="YC35"/>
      <c r="YD35"/>
      <c r="YE35"/>
      <c r="YF35"/>
      <c r="YG35"/>
      <c r="YH35"/>
      <c r="YI35"/>
      <c r="YJ35"/>
      <c r="YK35"/>
      <c r="YL35"/>
      <c r="YM35"/>
      <c r="YN35"/>
      <c r="YO35"/>
      <c r="YP35"/>
      <c r="YQ35"/>
      <c r="YR35"/>
      <c r="YS35"/>
      <c r="YT35"/>
      <c r="YU35"/>
      <c r="YV35"/>
      <c r="YW35"/>
      <c r="YX35"/>
      <c r="YY35"/>
      <c r="YZ35"/>
      <c r="ZA35"/>
      <c r="ZB35"/>
      <c r="ZC35"/>
      <c r="ZD35"/>
      <c r="ZE35"/>
      <c r="ZF35"/>
      <c r="ZG35"/>
      <c r="ZH35"/>
      <c r="ZI35"/>
      <c r="ZJ35"/>
      <c r="ZK35"/>
      <c r="ZL35"/>
      <c r="ZM35"/>
      <c r="ZN35"/>
      <c r="ZO35"/>
      <c r="ZP35"/>
      <c r="ZQ35"/>
      <c r="ZR35"/>
      <c r="ZS35"/>
      <c r="ZT35"/>
      <c r="ZU35"/>
      <c r="ZV35"/>
      <c r="ZW35"/>
      <c r="ZX35"/>
      <c r="ZY35"/>
      <c r="ZZ35"/>
      <c r="AAA35"/>
      <c r="AAB35"/>
      <c r="AAC35"/>
      <c r="AAD35"/>
      <c r="AAE35"/>
      <c r="AAF35"/>
      <c r="AAG35"/>
      <c r="AAH35"/>
      <c r="AAI35"/>
      <c r="AAJ35"/>
      <c r="AAK35"/>
      <c r="AAL35"/>
      <c r="AAM35"/>
      <c r="AAN35"/>
      <c r="AAO35"/>
      <c r="AAP35"/>
      <c r="AAQ35"/>
      <c r="AAR35"/>
      <c r="AAS35"/>
      <c r="AAT35"/>
      <c r="AAU35"/>
      <c r="AAV35"/>
      <c r="AAW35"/>
      <c r="AAX35"/>
      <c r="AAY35"/>
      <c r="AAZ35"/>
      <c r="ABA35"/>
      <c r="ABB35"/>
      <c r="ABC35"/>
      <c r="ABD35"/>
      <c r="ABE35"/>
      <c r="ABF35"/>
      <c r="ABG35"/>
      <c r="ABH35"/>
      <c r="ABI35"/>
      <c r="ABJ35"/>
      <c r="ABK35"/>
      <c r="ABL35"/>
      <c r="ABM35"/>
      <c r="ABN35"/>
      <c r="ABO35"/>
      <c r="ABP35"/>
      <c r="ABQ35"/>
      <c r="ABR35"/>
      <c r="ABS35"/>
      <c r="ABT35"/>
      <c r="ABU35"/>
      <c r="ABV35"/>
      <c r="ABW35"/>
      <c r="ABX35"/>
      <c r="ABY35"/>
      <c r="ABZ35"/>
      <c r="ACA35"/>
      <c r="ACB35"/>
      <c r="ACC35"/>
      <c r="ACD35"/>
      <c r="ACE35"/>
      <c r="ACF35"/>
      <c r="ACG35"/>
      <c r="ACH35"/>
      <c r="ACI35"/>
      <c r="ACJ35"/>
      <c r="ACK35"/>
      <c r="ACL35"/>
      <c r="ACM35"/>
      <c r="ACN35"/>
      <c r="ACO35"/>
      <c r="ACP35"/>
      <c r="ACQ35"/>
      <c r="ACR35"/>
      <c r="ACS35"/>
      <c r="ACT35"/>
      <c r="ACU35"/>
      <c r="ACV35"/>
      <c r="ACW35"/>
      <c r="ACX35"/>
      <c r="ACY35"/>
      <c r="ACZ35"/>
      <c r="ADA35"/>
      <c r="ADB35"/>
      <c r="ADC35"/>
      <c r="ADD35"/>
      <c r="ADE35"/>
      <c r="ADF35"/>
      <c r="ADG35"/>
      <c r="ADH35"/>
      <c r="ADI35"/>
      <c r="ADJ35"/>
      <c r="ADK35"/>
      <c r="ADL35"/>
      <c r="ADM35"/>
      <c r="ADN35"/>
      <c r="ADO35"/>
      <c r="ADP35"/>
      <c r="ADQ35"/>
      <c r="ADR35"/>
      <c r="ADS35"/>
      <c r="ADT35"/>
      <c r="ADU35"/>
      <c r="ADV35"/>
      <c r="ADW35"/>
      <c r="ADX35"/>
      <c r="ADY35"/>
      <c r="ADZ35"/>
      <c r="AEA35"/>
      <c r="AEB35"/>
      <c r="AEC35"/>
      <c r="AED35"/>
      <c r="AEE35"/>
      <c r="AEF35"/>
      <c r="AEG35"/>
      <c r="AEH35"/>
      <c r="AEI35"/>
      <c r="AEJ35"/>
      <c r="AEK35"/>
      <c r="AEL35"/>
      <c r="AEM35"/>
      <c r="AEN35"/>
      <c r="AEO35"/>
      <c r="AEP35"/>
      <c r="AEQ35"/>
      <c r="AER35"/>
      <c r="AES35"/>
      <c r="AET35"/>
      <c r="AEU35"/>
      <c r="AEV35"/>
      <c r="AEW35"/>
      <c r="AEX35"/>
      <c r="AEY35"/>
      <c r="AEZ35"/>
      <c r="AFA35"/>
      <c r="AFB35"/>
      <c r="AFC35"/>
      <c r="AFD35"/>
      <c r="AFE35"/>
      <c r="AFF35"/>
      <c r="AFG35"/>
      <c r="AFH35"/>
      <c r="AFI35"/>
      <c r="AFJ35"/>
      <c r="AFK35"/>
      <c r="AFL35"/>
      <c r="AFM35"/>
      <c r="AFN35"/>
      <c r="AFO35"/>
      <c r="AFP35"/>
      <c r="AFQ35"/>
      <c r="AFR35"/>
      <c r="AFS35"/>
      <c r="AFT35"/>
      <c r="AFU35"/>
      <c r="AFV35"/>
      <c r="AFW35"/>
      <c r="AFX35"/>
      <c r="AFY35"/>
      <c r="AFZ35"/>
      <c r="AGA35"/>
      <c r="AGB35"/>
      <c r="AGC35"/>
      <c r="AGD35"/>
      <c r="AGE35"/>
      <c r="AGF35"/>
      <c r="AGG35"/>
      <c r="AGH35"/>
      <c r="AGI35"/>
      <c r="AGJ35"/>
      <c r="AGK35"/>
      <c r="AGL35"/>
      <c r="AGM35"/>
      <c r="AGN35"/>
      <c r="AGO35"/>
      <c r="AGP35"/>
      <c r="AGQ35"/>
      <c r="AGR35"/>
      <c r="AGS35"/>
      <c r="AGT35"/>
      <c r="AGU35"/>
      <c r="AGV35"/>
      <c r="AGW35"/>
      <c r="AGX35"/>
      <c r="AGY35"/>
      <c r="AGZ35"/>
      <c r="AHA35"/>
      <c r="AHB35"/>
      <c r="AHC35"/>
      <c r="AHD35"/>
      <c r="AHE35"/>
      <c r="AHF35"/>
      <c r="AHG35"/>
      <c r="AHH35"/>
      <c r="AHI35"/>
      <c r="AHJ35"/>
      <c r="AHK35"/>
      <c r="AHL35"/>
      <c r="AHM35"/>
      <c r="AHN35"/>
      <c r="AHO35"/>
      <c r="AHP35"/>
      <c r="AHQ35"/>
      <c r="AHR35"/>
      <c r="AHS35"/>
      <c r="AHT35"/>
      <c r="AHU35"/>
      <c r="AHV35"/>
      <c r="AHW35"/>
      <c r="AHX35"/>
      <c r="AHY35"/>
      <c r="AHZ35"/>
      <c r="AIA35"/>
      <c r="AIB35"/>
      <c r="AIC35"/>
      <c r="AID35"/>
      <c r="AIE35"/>
      <c r="AIF35"/>
      <c r="AIG35"/>
      <c r="AIH35"/>
      <c r="AII35"/>
      <c r="AIJ35"/>
      <c r="AIK35"/>
      <c r="AIL35"/>
      <c r="AIM35"/>
      <c r="AIN35"/>
      <c r="AIO35"/>
      <c r="AIP35"/>
      <c r="AIQ35"/>
      <c r="AIR35"/>
      <c r="AIS35"/>
      <c r="AIT35"/>
      <c r="AIU35"/>
      <c r="AIV35"/>
      <c r="AIW35"/>
      <c r="AIX35"/>
      <c r="AIY35"/>
      <c r="AIZ35"/>
      <c r="AJA35"/>
      <c r="AJB35"/>
      <c r="AJC35"/>
      <c r="AJD35"/>
      <c r="AJE35"/>
      <c r="AJF35"/>
      <c r="AJG35"/>
      <c r="AJH35"/>
      <c r="AJI35"/>
      <c r="AJJ35"/>
      <c r="AJK35"/>
      <c r="AJL35"/>
      <c r="AJM35"/>
      <c r="AJN35"/>
      <c r="AJO35"/>
      <c r="AJP35"/>
      <c r="AJQ35"/>
      <c r="AJR35"/>
      <c r="AJS35"/>
      <c r="AJT35"/>
      <c r="AJU35"/>
      <c r="AJV35"/>
      <c r="AJW35"/>
      <c r="AJX35"/>
      <c r="AJY35"/>
      <c r="AJZ35"/>
      <c r="AKA35"/>
      <c r="AKB35"/>
      <c r="AKC35"/>
      <c r="AKD35"/>
      <c r="AKE35"/>
      <c r="AKF35"/>
      <c r="AKG35"/>
      <c r="AKH35"/>
      <c r="AKI35"/>
      <c r="AKJ35"/>
      <c r="AKK35"/>
      <c r="AKL35"/>
      <c r="AKM35"/>
      <c r="AKN35"/>
      <c r="AKO35"/>
      <c r="AKP35"/>
      <c r="AKQ35"/>
      <c r="AKR35"/>
      <c r="AKS35"/>
      <c r="AKT35"/>
      <c r="AKU35"/>
      <c r="AKV35"/>
      <c r="AKW35"/>
      <c r="AKX35"/>
      <c r="AKY35"/>
      <c r="AKZ35"/>
      <c r="ALA35"/>
      <c r="ALB35"/>
      <c r="ALC35"/>
      <c r="ALD35"/>
      <c r="ALE35"/>
      <c r="ALF35"/>
      <c r="ALG35"/>
      <c r="ALH35"/>
      <c r="ALI35"/>
      <c r="ALJ35"/>
      <c r="ALK35"/>
      <c r="ALL35"/>
      <c r="ALM35"/>
      <c r="ALN35"/>
      <c r="ALO35"/>
      <c r="ALP35"/>
      <c r="ALQ35"/>
      <c r="ALR35"/>
      <c r="ALS35"/>
      <c r="ALT35"/>
      <c r="ALU35"/>
      <c r="ALV35"/>
      <c r="ALW35"/>
      <c r="ALX35"/>
      <c r="ALY35"/>
      <c r="ALZ35"/>
      <c r="AMA35"/>
      <c r="AMB35"/>
      <c r="AMC35"/>
      <c r="AMD35"/>
      <c r="AME35"/>
      <c r="AMF35"/>
      <c r="AMG35"/>
      <c r="AMH35"/>
      <c r="AMI35"/>
      <c r="AMJ35"/>
      <c r="AMK35"/>
      <c r="AML35"/>
      <c r="AMM35"/>
      <c r="AMN35"/>
      <c r="AMO35"/>
      <c r="AMP35"/>
      <c r="AMQ35"/>
      <c r="AMR35"/>
      <c r="AMS35"/>
      <c r="AMT35"/>
      <c r="AMU35"/>
      <c r="AMV35"/>
      <c r="AMW35"/>
      <c r="AMX35"/>
      <c r="AMY35"/>
      <c r="AMZ35"/>
      <c r="ANA35"/>
      <c r="ANB35"/>
      <c r="ANC35"/>
      <c r="AND35"/>
      <c r="ANE35"/>
      <c r="ANF35"/>
      <c r="ANG35"/>
      <c r="ANH35"/>
      <c r="ANI35"/>
      <c r="ANJ35"/>
      <c r="ANK35"/>
      <c r="ANL35"/>
      <c r="ANM35"/>
      <c r="ANN35"/>
      <c r="ANO35"/>
      <c r="ANP35"/>
      <c r="ANQ35"/>
      <c r="ANR35"/>
      <c r="ANS35"/>
      <c r="ANT35"/>
      <c r="ANU35"/>
      <c r="ANV35"/>
      <c r="ANW35"/>
      <c r="ANX35"/>
      <c r="ANY35"/>
      <c r="ANZ35"/>
      <c r="AOA35"/>
      <c r="AOB35"/>
      <c r="AOC35"/>
      <c r="AOD35"/>
      <c r="AOE35"/>
      <c r="AOF35"/>
      <c r="AOG35"/>
      <c r="AOH35"/>
      <c r="AOI35"/>
      <c r="AOJ35"/>
      <c r="AOK35"/>
      <c r="AOL35"/>
      <c r="AOM35"/>
      <c r="AON35"/>
      <c r="AOO35"/>
      <c r="AOP35"/>
      <c r="AOQ35"/>
      <c r="AOR35"/>
      <c r="AOS35"/>
      <c r="AOT35"/>
      <c r="AOU35"/>
      <c r="AOV35"/>
      <c r="AOW35"/>
      <c r="AOX35"/>
      <c r="AOY35"/>
      <c r="AOZ35"/>
      <c r="APA35"/>
      <c r="APB35"/>
      <c r="APC35"/>
      <c r="APD35"/>
      <c r="APE35"/>
      <c r="APF35"/>
      <c r="APG35"/>
      <c r="APH35"/>
      <c r="API35"/>
      <c r="APJ35"/>
      <c r="APK35"/>
      <c r="APL35"/>
      <c r="APM35"/>
      <c r="APN35"/>
      <c r="APO35"/>
      <c r="APP35"/>
      <c r="APQ35"/>
      <c r="APR35"/>
      <c r="APS35"/>
      <c r="APT35"/>
      <c r="APU35"/>
      <c r="APV35"/>
      <c r="APW35"/>
      <c r="APX35"/>
      <c r="APY35"/>
      <c r="APZ35"/>
      <c r="AQA35"/>
      <c r="AQB35"/>
      <c r="AQC35"/>
      <c r="AQD35"/>
      <c r="AQE35"/>
      <c r="AQF35"/>
      <c r="AQG35"/>
      <c r="AQH35"/>
      <c r="AQI35"/>
      <c r="AQJ35"/>
      <c r="AQK35"/>
      <c r="AQL35"/>
      <c r="AQM35"/>
      <c r="AQN35"/>
      <c r="AQO35"/>
      <c r="AQP35"/>
      <c r="AQQ35"/>
      <c r="AQR35"/>
      <c r="AQS35"/>
      <c r="AQT35"/>
      <c r="AQU35"/>
      <c r="AQV35"/>
      <c r="AQW35"/>
      <c r="AQX35"/>
      <c r="AQY35"/>
      <c r="AQZ35"/>
      <c r="ARA35"/>
      <c r="ARB35"/>
      <c r="ARC35"/>
      <c r="ARD35"/>
      <c r="ARE35"/>
      <c r="ARF35"/>
      <c r="ARG35"/>
      <c r="ARH35"/>
      <c r="ARI35"/>
      <c r="ARJ35"/>
      <c r="ARK35"/>
      <c r="ARL35"/>
      <c r="ARM35"/>
      <c r="ARN35"/>
      <c r="ARO35"/>
      <c r="ARP35"/>
      <c r="ARQ35"/>
      <c r="ARR35"/>
      <c r="ARS35"/>
      <c r="ART35"/>
      <c r="ARU35"/>
      <c r="ARV35"/>
      <c r="ARW35"/>
      <c r="ARX35"/>
      <c r="ARY35"/>
      <c r="ARZ35"/>
      <c r="ASA35"/>
      <c r="ASB35"/>
      <c r="ASC35"/>
      <c r="ASD35"/>
      <c r="ASE35"/>
      <c r="ASF35"/>
      <c r="ASG35"/>
      <c r="ASH35"/>
      <c r="ASI35"/>
      <c r="ASJ35"/>
      <c r="ASK35"/>
      <c r="ASL35"/>
      <c r="ASM35"/>
      <c r="ASN35"/>
      <c r="ASO35"/>
      <c r="ASP35"/>
      <c r="ASQ35"/>
      <c r="ASR35"/>
      <c r="ASS35"/>
      <c r="AST35"/>
      <c r="ASU35"/>
      <c r="ASV35"/>
      <c r="ASW35"/>
      <c r="ASX35"/>
      <c r="ASY35"/>
      <c r="ASZ35"/>
      <c r="ATA35"/>
      <c r="ATB35"/>
      <c r="ATC35"/>
      <c r="ATD35"/>
      <c r="ATE35"/>
      <c r="ATF35"/>
      <c r="ATG35"/>
      <c r="ATH35"/>
      <c r="ATI35"/>
      <c r="ATJ35"/>
      <c r="ATK35"/>
      <c r="ATL35"/>
      <c r="ATM35"/>
      <c r="ATN35"/>
      <c r="ATO35"/>
      <c r="ATP35"/>
      <c r="ATQ35"/>
      <c r="ATR35"/>
      <c r="ATS35"/>
      <c r="ATT35"/>
      <c r="ATU35"/>
      <c r="ATV35"/>
      <c r="ATW35"/>
      <c r="ATX35"/>
      <c r="ATY35"/>
      <c r="ATZ35"/>
      <c r="AUA35"/>
      <c r="AUB35"/>
      <c r="AUC35"/>
      <c r="AUD35"/>
      <c r="AUE35"/>
      <c r="AUF35"/>
      <c r="AUG35"/>
      <c r="AUH35"/>
      <c r="AUI35"/>
      <c r="AUJ35"/>
      <c r="AUK35"/>
      <c r="AUL35"/>
      <c r="AUM35"/>
      <c r="AUN35"/>
      <c r="AUO35"/>
      <c r="AUP35"/>
      <c r="AUQ35"/>
      <c r="AUR35"/>
      <c r="AUS35"/>
      <c r="AUT35"/>
      <c r="AUU35"/>
      <c r="AUV35"/>
      <c r="AUW35"/>
      <c r="AUX35"/>
      <c r="AUY35"/>
      <c r="AUZ35"/>
      <c r="AVA35"/>
      <c r="AVB35"/>
      <c r="AVC35"/>
      <c r="AVD35"/>
      <c r="AVE35"/>
      <c r="AVF35"/>
      <c r="AVG35"/>
      <c r="AVH35"/>
      <c r="AVI35"/>
      <c r="AVJ35"/>
      <c r="AVK35"/>
      <c r="AVL35"/>
      <c r="AVM35"/>
      <c r="AVN35"/>
      <c r="AVO35"/>
      <c r="AVP35"/>
      <c r="AVQ35"/>
      <c r="AVR35"/>
      <c r="AVS35"/>
      <c r="AVT35"/>
      <c r="AVU35"/>
      <c r="AVV35"/>
      <c r="AVW35"/>
      <c r="AVX35"/>
      <c r="AVY35"/>
      <c r="AVZ35"/>
      <c r="AWA35"/>
      <c r="AWB35"/>
      <c r="AWC35"/>
      <c r="AWD35"/>
      <c r="AWE35"/>
      <c r="AWF35"/>
      <c r="AWG35"/>
      <c r="AWH35"/>
      <c r="AWI35"/>
      <c r="AWJ35"/>
      <c r="AWK35"/>
      <c r="AWL35"/>
      <c r="AWM35"/>
      <c r="AWN35"/>
      <c r="AWO35"/>
      <c r="AWP35"/>
      <c r="AWQ35"/>
      <c r="AWR35"/>
      <c r="AWS35"/>
    </row>
    <row r="36" spans="1:1293" s="33" customFormat="1" x14ac:dyDescent="0.2">
      <c r="A36" s="105"/>
      <c r="B36" s="108" t="s">
        <v>206</v>
      </c>
      <c r="C36" s="116"/>
      <c r="D36" s="109" t="s">
        <v>208</v>
      </c>
      <c r="E36" s="205">
        <f>E37</f>
        <v>400</v>
      </c>
      <c r="F36" s="205">
        <f t="shared" ref="F36:G36" si="29">F37</f>
        <v>0</v>
      </c>
      <c r="G36" s="205">
        <f t="shared" si="29"/>
        <v>0</v>
      </c>
      <c r="H36" s="29">
        <f t="shared" si="27"/>
        <v>0</v>
      </c>
      <c r="I36" s="29" t="e">
        <f t="shared" si="28"/>
        <v>#DIV/0!</v>
      </c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  <c r="GG36"/>
      <c r="GH36"/>
      <c r="GI36"/>
      <c r="GJ36"/>
      <c r="GK36"/>
      <c r="GL36"/>
      <c r="GM36"/>
      <c r="GN36"/>
      <c r="GO36"/>
      <c r="GP36"/>
      <c r="GQ36"/>
      <c r="GR36"/>
      <c r="GS36"/>
      <c r="GT36"/>
      <c r="GU36"/>
      <c r="GV36"/>
      <c r="GW36"/>
      <c r="GX36"/>
      <c r="GY36"/>
      <c r="GZ36"/>
      <c r="HA36"/>
      <c r="HB36"/>
      <c r="HC36"/>
      <c r="HD36"/>
      <c r="HE36"/>
      <c r="HF36"/>
      <c r="HG36"/>
      <c r="HH36"/>
      <c r="HI36"/>
      <c r="HJ36"/>
      <c r="HK36"/>
      <c r="HL36"/>
      <c r="HM36"/>
      <c r="HN36"/>
      <c r="HO36"/>
      <c r="HP36"/>
      <c r="HQ36"/>
      <c r="HR36"/>
      <c r="HS36"/>
      <c r="HT36"/>
      <c r="HU36"/>
      <c r="HV36"/>
      <c r="HW36"/>
      <c r="HX36"/>
      <c r="HY36"/>
      <c r="HZ36"/>
      <c r="IA36"/>
      <c r="IB36"/>
      <c r="IC36"/>
      <c r="ID36"/>
      <c r="IE36"/>
      <c r="IF36"/>
      <c r="IG36"/>
      <c r="IH36"/>
      <c r="II36"/>
      <c r="IJ36"/>
      <c r="IK36"/>
      <c r="IL36"/>
      <c r="IM36"/>
      <c r="IN36"/>
      <c r="IO36"/>
      <c r="IP36"/>
      <c r="IQ36"/>
      <c r="IR36"/>
      <c r="IS36"/>
      <c r="IT36"/>
      <c r="IU36"/>
      <c r="IV36"/>
      <c r="IW36"/>
      <c r="IX36"/>
      <c r="IY36"/>
      <c r="IZ36"/>
      <c r="JA36"/>
      <c r="JB36"/>
      <c r="JC36"/>
      <c r="JD36"/>
      <c r="JE36"/>
      <c r="JF36"/>
      <c r="JG36"/>
      <c r="JH36"/>
      <c r="JI36"/>
      <c r="JJ36"/>
      <c r="JK36"/>
      <c r="JL36"/>
      <c r="JM36"/>
      <c r="JN36"/>
      <c r="JO36"/>
      <c r="JP36"/>
      <c r="JQ36"/>
      <c r="JR36"/>
      <c r="JS36"/>
      <c r="JT36"/>
      <c r="JU36"/>
      <c r="JV36"/>
      <c r="JW36"/>
      <c r="JX36"/>
      <c r="JY36"/>
      <c r="JZ36"/>
      <c r="KA36"/>
      <c r="KB36"/>
      <c r="KC36"/>
      <c r="KD36"/>
      <c r="KE36"/>
      <c r="KF36"/>
      <c r="KG36"/>
      <c r="KH36"/>
      <c r="KI36"/>
      <c r="KJ36"/>
      <c r="KK36"/>
      <c r="KL36"/>
      <c r="KM36"/>
      <c r="KN36"/>
      <c r="KO36"/>
      <c r="KP36"/>
      <c r="KQ36"/>
      <c r="KR36"/>
      <c r="KS36"/>
      <c r="KT36"/>
      <c r="KU36"/>
      <c r="KV36"/>
      <c r="KW36"/>
      <c r="KX36"/>
      <c r="KY36"/>
      <c r="KZ36"/>
      <c r="LA36"/>
      <c r="LB36"/>
      <c r="LC36"/>
      <c r="LD36"/>
      <c r="LE36"/>
      <c r="LF36"/>
      <c r="LG36"/>
      <c r="LH36"/>
      <c r="LI36"/>
      <c r="LJ36"/>
      <c r="LK36"/>
      <c r="LL36"/>
      <c r="LM36"/>
      <c r="LN36"/>
      <c r="LO36"/>
      <c r="LP36"/>
      <c r="LQ36"/>
      <c r="LR36"/>
      <c r="LS36"/>
      <c r="LT36"/>
      <c r="LU36"/>
      <c r="LV36"/>
      <c r="LW36"/>
      <c r="LX36"/>
      <c r="LY36"/>
      <c r="LZ36"/>
      <c r="MA36"/>
      <c r="MB36"/>
      <c r="MC36"/>
      <c r="MD36"/>
      <c r="ME36"/>
      <c r="MF36"/>
      <c r="MG36"/>
      <c r="MH36"/>
      <c r="MI36"/>
      <c r="MJ36"/>
      <c r="MK36"/>
      <c r="ML36"/>
      <c r="MM36"/>
      <c r="MN36"/>
      <c r="MO36"/>
      <c r="MP36"/>
      <c r="MQ36"/>
      <c r="MR36"/>
      <c r="MS36"/>
      <c r="MT36"/>
      <c r="MU36"/>
      <c r="MV36"/>
      <c r="MW36"/>
      <c r="MX36"/>
      <c r="MY36"/>
      <c r="MZ36"/>
      <c r="NA36"/>
      <c r="NB36"/>
      <c r="NC36"/>
      <c r="ND36"/>
      <c r="NE36"/>
      <c r="NF36"/>
      <c r="NG36"/>
      <c r="NH36"/>
      <c r="NI36"/>
      <c r="NJ36"/>
      <c r="NK36"/>
      <c r="NL36"/>
      <c r="NM36"/>
      <c r="NN36"/>
      <c r="NO36"/>
      <c r="NP36"/>
      <c r="NQ36"/>
      <c r="NR36"/>
      <c r="NS36"/>
      <c r="NT36"/>
      <c r="NU36"/>
      <c r="NV36"/>
      <c r="NW36"/>
      <c r="NX36"/>
      <c r="NY36"/>
      <c r="NZ36"/>
      <c r="OA36"/>
      <c r="OB36"/>
      <c r="OC36"/>
      <c r="OD36"/>
      <c r="OE36"/>
      <c r="OF36"/>
      <c r="OG36"/>
      <c r="OH36"/>
      <c r="OI36"/>
      <c r="OJ36"/>
      <c r="OK36"/>
      <c r="OL36"/>
      <c r="OM36"/>
      <c r="ON36"/>
      <c r="OO36"/>
      <c r="OP36"/>
      <c r="OQ36"/>
      <c r="OR36"/>
      <c r="OS36"/>
      <c r="OT36"/>
      <c r="OU36"/>
      <c r="OV36"/>
      <c r="OW36"/>
      <c r="OX36"/>
      <c r="OY36"/>
      <c r="OZ36"/>
      <c r="PA36"/>
      <c r="PB36"/>
      <c r="PC36"/>
      <c r="PD36"/>
      <c r="PE36"/>
      <c r="PF36"/>
      <c r="PG36"/>
      <c r="PH36"/>
      <c r="PI36"/>
      <c r="PJ36"/>
      <c r="PK36"/>
      <c r="PL36"/>
      <c r="PM36"/>
      <c r="PN36"/>
      <c r="PO36"/>
      <c r="PP36"/>
      <c r="PQ36"/>
      <c r="PR36"/>
      <c r="PS36"/>
      <c r="PT36"/>
      <c r="PU36"/>
      <c r="PV36"/>
      <c r="PW36"/>
      <c r="PX36"/>
      <c r="PY36"/>
      <c r="PZ36"/>
      <c r="QA36"/>
      <c r="QB36"/>
      <c r="QC36"/>
      <c r="QD36"/>
      <c r="QE36"/>
      <c r="QF36"/>
      <c r="QG36"/>
      <c r="QH36"/>
      <c r="QI36"/>
      <c r="QJ36"/>
      <c r="QK36"/>
      <c r="QL36"/>
      <c r="QM36"/>
      <c r="QN36"/>
      <c r="QO36"/>
      <c r="QP36"/>
      <c r="QQ36"/>
      <c r="QR36"/>
      <c r="QS36"/>
      <c r="QT36"/>
      <c r="QU36"/>
      <c r="QV36"/>
      <c r="QW36"/>
      <c r="QX36"/>
      <c r="QY36"/>
      <c r="QZ36"/>
      <c r="RA36"/>
      <c r="RB36"/>
      <c r="RC36"/>
      <c r="RD36"/>
      <c r="RE36"/>
      <c r="RF36"/>
      <c r="RG36"/>
      <c r="RH36"/>
      <c r="RI36"/>
      <c r="RJ36"/>
      <c r="RK36"/>
      <c r="RL36"/>
      <c r="RM36"/>
      <c r="RN36"/>
      <c r="RO36"/>
      <c r="RP36"/>
      <c r="RQ36"/>
      <c r="RR36"/>
      <c r="RS36"/>
      <c r="RT36"/>
      <c r="RU36"/>
      <c r="RV36"/>
      <c r="RW36"/>
      <c r="RX36"/>
      <c r="RY36"/>
      <c r="RZ36"/>
      <c r="SA36"/>
      <c r="SB36"/>
      <c r="SC36"/>
      <c r="SD36"/>
      <c r="SE36"/>
      <c r="SF36"/>
      <c r="SG36"/>
      <c r="SH36"/>
      <c r="SI36"/>
      <c r="SJ36"/>
      <c r="SK36"/>
      <c r="SL36"/>
      <c r="SM36"/>
      <c r="SN36"/>
      <c r="SO36"/>
      <c r="SP36"/>
      <c r="SQ36"/>
      <c r="SR36"/>
      <c r="SS36"/>
      <c r="ST36"/>
      <c r="SU36"/>
      <c r="SV36"/>
      <c r="SW36"/>
      <c r="SX36"/>
      <c r="SY36"/>
      <c r="SZ36"/>
      <c r="TA36"/>
      <c r="TB36"/>
      <c r="TC36"/>
      <c r="TD36"/>
      <c r="TE36"/>
      <c r="TF36"/>
      <c r="TG36"/>
      <c r="TH36"/>
      <c r="TI36"/>
      <c r="TJ36"/>
      <c r="TK36"/>
      <c r="TL36"/>
      <c r="TM36"/>
      <c r="TN36"/>
      <c r="TO36"/>
      <c r="TP36"/>
      <c r="TQ36"/>
      <c r="TR36"/>
      <c r="TS36"/>
      <c r="TT36"/>
      <c r="TU36"/>
      <c r="TV36"/>
      <c r="TW36"/>
      <c r="TX36"/>
      <c r="TY36"/>
      <c r="TZ36"/>
      <c r="UA36"/>
      <c r="UB36"/>
      <c r="UC36"/>
      <c r="UD36"/>
      <c r="UE36"/>
      <c r="UF36"/>
      <c r="UG36"/>
      <c r="UH36"/>
      <c r="UI36"/>
      <c r="UJ36"/>
      <c r="UK36"/>
      <c r="UL36"/>
      <c r="UM36"/>
      <c r="UN36"/>
      <c r="UO36"/>
      <c r="UP36"/>
      <c r="UQ36"/>
      <c r="UR36"/>
      <c r="US36"/>
      <c r="UT36"/>
      <c r="UU36"/>
      <c r="UV36"/>
      <c r="UW36"/>
      <c r="UX36"/>
      <c r="UY36"/>
      <c r="UZ36"/>
      <c r="VA36"/>
      <c r="VB36"/>
      <c r="VC36"/>
      <c r="VD36"/>
      <c r="VE36"/>
      <c r="VF36"/>
      <c r="VG36"/>
      <c r="VH36"/>
      <c r="VI36"/>
      <c r="VJ36"/>
      <c r="VK36"/>
      <c r="VL36"/>
      <c r="VM36"/>
      <c r="VN36"/>
      <c r="VO36"/>
      <c r="VP36"/>
      <c r="VQ36"/>
      <c r="VR36"/>
      <c r="VS36"/>
      <c r="VT36"/>
      <c r="VU36"/>
      <c r="VV36"/>
      <c r="VW36"/>
      <c r="VX36"/>
      <c r="VY36"/>
      <c r="VZ36"/>
      <c r="WA36"/>
      <c r="WB36"/>
      <c r="WC36"/>
      <c r="WD36"/>
      <c r="WE36"/>
      <c r="WF36"/>
      <c r="WG36"/>
      <c r="WH36"/>
      <c r="WI36"/>
      <c r="WJ36"/>
      <c r="WK36"/>
      <c r="WL36"/>
      <c r="WM36"/>
      <c r="WN36"/>
      <c r="WO36"/>
      <c r="WP36"/>
      <c r="WQ36"/>
      <c r="WR36"/>
      <c r="WS36"/>
      <c r="WT36"/>
      <c r="WU36"/>
      <c r="WV36"/>
      <c r="WW36"/>
      <c r="WX36"/>
      <c r="WY36"/>
      <c r="WZ36"/>
      <c r="XA36"/>
      <c r="XB36"/>
      <c r="XC36"/>
      <c r="XD36"/>
      <c r="XE36"/>
      <c r="XF36"/>
      <c r="XG36"/>
      <c r="XH36"/>
      <c r="XI36"/>
      <c r="XJ36"/>
      <c r="XK36"/>
      <c r="XL36"/>
      <c r="XM36"/>
      <c r="XN36"/>
      <c r="XO36"/>
      <c r="XP36"/>
      <c r="XQ36"/>
      <c r="XR36"/>
      <c r="XS36"/>
      <c r="XT36"/>
      <c r="XU36"/>
      <c r="XV36"/>
      <c r="XW36"/>
      <c r="XX36"/>
      <c r="XY36"/>
      <c r="XZ36"/>
      <c r="YA36"/>
      <c r="YB36"/>
      <c r="YC36"/>
      <c r="YD36"/>
      <c r="YE36"/>
      <c r="YF36"/>
      <c r="YG36"/>
      <c r="YH36"/>
      <c r="YI36"/>
      <c r="YJ36"/>
      <c r="YK36"/>
      <c r="YL36"/>
      <c r="YM36"/>
      <c r="YN36"/>
      <c r="YO36"/>
      <c r="YP36"/>
      <c r="YQ36"/>
      <c r="YR36"/>
      <c r="YS36"/>
      <c r="YT36"/>
      <c r="YU36"/>
      <c r="YV36"/>
      <c r="YW36"/>
      <c r="YX36"/>
      <c r="YY36"/>
      <c r="YZ36"/>
      <c r="ZA36"/>
      <c r="ZB36"/>
      <c r="ZC36"/>
      <c r="ZD36"/>
      <c r="ZE36"/>
      <c r="ZF36"/>
      <c r="ZG36"/>
      <c r="ZH36"/>
      <c r="ZI36"/>
      <c r="ZJ36"/>
      <c r="ZK36"/>
      <c r="ZL36"/>
      <c r="ZM36"/>
      <c r="ZN36"/>
      <c r="ZO36"/>
      <c r="ZP36"/>
      <c r="ZQ36"/>
      <c r="ZR36"/>
      <c r="ZS36"/>
      <c r="ZT36"/>
      <c r="ZU36"/>
      <c r="ZV36"/>
      <c r="ZW36"/>
      <c r="ZX36"/>
      <c r="ZY36"/>
      <c r="ZZ36"/>
      <c r="AAA36"/>
      <c r="AAB36"/>
      <c r="AAC36"/>
      <c r="AAD36"/>
      <c r="AAE36"/>
      <c r="AAF36"/>
      <c r="AAG36"/>
      <c r="AAH36"/>
      <c r="AAI36"/>
      <c r="AAJ36"/>
      <c r="AAK36"/>
      <c r="AAL36"/>
      <c r="AAM36"/>
      <c r="AAN36"/>
      <c r="AAO36"/>
      <c r="AAP36"/>
      <c r="AAQ36"/>
      <c r="AAR36"/>
      <c r="AAS36"/>
      <c r="AAT36"/>
      <c r="AAU36"/>
      <c r="AAV36"/>
      <c r="AAW36"/>
      <c r="AAX36"/>
      <c r="AAY36"/>
      <c r="AAZ36"/>
      <c r="ABA36"/>
      <c r="ABB36"/>
      <c r="ABC36"/>
      <c r="ABD36"/>
      <c r="ABE36"/>
      <c r="ABF36"/>
      <c r="ABG36"/>
      <c r="ABH36"/>
      <c r="ABI36"/>
      <c r="ABJ36"/>
      <c r="ABK36"/>
      <c r="ABL36"/>
      <c r="ABM36"/>
      <c r="ABN36"/>
      <c r="ABO36"/>
      <c r="ABP36"/>
      <c r="ABQ36"/>
      <c r="ABR36"/>
      <c r="ABS36"/>
      <c r="ABT36"/>
      <c r="ABU36"/>
      <c r="ABV36"/>
      <c r="ABW36"/>
      <c r="ABX36"/>
      <c r="ABY36"/>
      <c r="ABZ36"/>
      <c r="ACA36"/>
      <c r="ACB36"/>
      <c r="ACC36"/>
      <c r="ACD36"/>
      <c r="ACE36"/>
      <c r="ACF36"/>
      <c r="ACG36"/>
      <c r="ACH36"/>
      <c r="ACI36"/>
      <c r="ACJ36"/>
      <c r="ACK36"/>
      <c r="ACL36"/>
      <c r="ACM36"/>
      <c r="ACN36"/>
      <c r="ACO36"/>
      <c r="ACP36"/>
      <c r="ACQ36"/>
      <c r="ACR36"/>
      <c r="ACS36"/>
      <c r="ACT36"/>
      <c r="ACU36"/>
      <c r="ACV36"/>
      <c r="ACW36"/>
      <c r="ACX36"/>
      <c r="ACY36"/>
      <c r="ACZ36"/>
      <c r="ADA36"/>
      <c r="ADB36"/>
      <c r="ADC36"/>
      <c r="ADD36"/>
      <c r="ADE36"/>
      <c r="ADF36"/>
      <c r="ADG36"/>
      <c r="ADH36"/>
      <c r="ADI36"/>
      <c r="ADJ36"/>
      <c r="ADK36"/>
      <c r="ADL36"/>
      <c r="ADM36"/>
      <c r="ADN36"/>
      <c r="ADO36"/>
      <c r="ADP36"/>
      <c r="ADQ36"/>
      <c r="ADR36"/>
      <c r="ADS36"/>
      <c r="ADT36"/>
      <c r="ADU36"/>
      <c r="ADV36"/>
      <c r="ADW36"/>
      <c r="ADX36"/>
      <c r="ADY36"/>
      <c r="ADZ36"/>
      <c r="AEA36"/>
      <c r="AEB36"/>
      <c r="AEC36"/>
      <c r="AED36"/>
      <c r="AEE36"/>
      <c r="AEF36"/>
      <c r="AEG36"/>
      <c r="AEH36"/>
      <c r="AEI36"/>
      <c r="AEJ36"/>
      <c r="AEK36"/>
      <c r="AEL36"/>
      <c r="AEM36"/>
      <c r="AEN36"/>
      <c r="AEO36"/>
      <c r="AEP36"/>
      <c r="AEQ36"/>
      <c r="AER36"/>
      <c r="AES36"/>
      <c r="AET36"/>
      <c r="AEU36"/>
      <c r="AEV36"/>
      <c r="AEW36"/>
      <c r="AEX36"/>
      <c r="AEY36"/>
      <c r="AEZ36"/>
      <c r="AFA36"/>
      <c r="AFB36"/>
      <c r="AFC36"/>
      <c r="AFD36"/>
      <c r="AFE36"/>
      <c r="AFF36"/>
      <c r="AFG36"/>
      <c r="AFH36"/>
      <c r="AFI36"/>
      <c r="AFJ36"/>
      <c r="AFK36"/>
      <c r="AFL36"/>
      <c r="AFM36"/>
      <c r="AFN36"/>
      <c r="AFO36"/>
      <c r="AFP36"/>
      <c r="AFQ36"/>
      <c r="AFR36"/>
      <c r="AFS36"/>
      <c r="AFT36"/>
      <c r="AFU36"/>
      <c r="AFV36"/>
      <c r="AFW36"/>
      <c r="AFX36"/>
      <c r="AFY36"/>
      <c r="AFZ36"/>
      <c r="AGA36"/>
      <c r="AGB36"/>
      <c r="AGC36"/>
      <c r="AGD36"/>
      <c r="AGE36"/>
      <c r="AGF36"/>
      <c r="AGG36"/>
      <c r="AGH36"/>
      <c r="AGI36"/>
      <c r="AGJ36"/>
      <c r="AGK36"/>
      <c r="AGL36"/>
      <c r="AGM36"/>
      <c r="AGN36"/>
      <c r="AGO36"/>
      <c r="AGP36"/>
      <c r="AGQ36"/>
      <c r="AGR36"/>
      <c r="AGS36"/>
      <c r="AGT36"/>
      <c r="AGU36"/>
      <c r="AGV36"/>
      <c r="AGW36"/>
      <c r="AGX36"/>
      <c r="AGY36"/>
      <c r="AGZ36"/>
      <c r="AHA36"/>
      <c r="AHB36"/>
      <c r="AHC36"/>
      <c r="AHD36"/>
      <c r="AHE36"/>
      <c r="AHF36"/>
      <c r="AHG36"/>
      <c r="AHH36"/>
      <c r="AHI36"/>
      <c r="AHJ36"/>
      <c r="AHK36"/>
      <c r="AHL36"/>
      <c r="AHM36"/>
      <c r="AHN36"/>
      <c r="AHO36"/>
      <c r="AHP36"/>
      <c r="AHQ36"/>
      <c r="AHR36"/>
      <c r="AHS36"/>
      <c r="AHT36"/>
      <c r="AHU36"/>
      <c r="AHV36"/>
      <c r="AHW36"/>
      <c r="AHX36"/>
      <c r="AHY36"/>
      <c r="AHZ36"/>
      <c r="AIA36"/>
      <c r="AIB36"/>
      <c r="AIC36"/>
      <c r="AID36"/>
      <c r="AIE36"/>
      <c r="AIF36"/>
      <c r="AIG36"/>
      <c r="AIH36"/>
      <c r="AII36"/>
      <c r="AIJ36"/>
      <c r="AIK36"/>
      <c r="AIL36"/>
      <c r="AIM36"/>
      <c r="AIN36"/>
      <c r="AIO36"/>
      <c r="AIP36"/>
      <c r="AIQ36"/>
      <c r="AIR36"/>
      <c r="AIS36"/>
      <c r="AIT36"/>
      <c r="AIU36"/>
      <c r="AIV36"/>
      <c r="AIW36"/>
      <c r="AIX36"/>
      <c r="AIY36"/>
      <c r="AIZ36"/>
      <c r="AJA36"/>
      <c r="AJB36"/>
      <c r="AJC36"/>
      <c r="AJD36"/>
      <c r="AJE36"/>
      <c r="AJF36"/>
      <c r="AJG36"/>
      <c r="AJH36"/>
      <c r="AJI36"/>
      <c r="AJJ36"/>
      <c r="AJK36"/>
      <c r="AJL36"/>
      <c r="AJM36"/>
      <c r="AJN36"/>
      <c r="AJO36"/>
      <c r="AJP36"/>
      <c r="AJQ36"/>
      <c r="AJR36"/>
      <c r="AJS36"/>
      <c r="AJT36"/>
      <c r="AJU36"/>
      <c r="AJV36"/>
      <c r="AJW36"/>
      <c r="AJX36"/>
      <c r="AJY36"/>
      <c r="AJZ36"/>
      <c r="AKA36"/>
      <c r="AKB36"/>
      <c r="AKC36"/>
      <c r="AKD36"/>
      <c r="AKE36"/>
      <c r="AKF36"/>
      <c r="AKG36"/>
      <c r="AKH36"/>
      <c r="AKI36"/>
      <c r="AKJ36"/>
      <c r="AKK36"/>
      <c r="AKL36"/>
      <c r="AKM36"/>
      <c r="AKN36"/>
      <c r="AKO36"/>
      <c r="AKP36"/>
      <c r="AKQ36"/>
      <c r="AKR36"/>
      <c r="AKS36"/>
      <c r="AKT36"/>
      <c r="AKU36"/>
      <c r="AKV36"/>
      <c r="AKW36"/>
      <c r="AKX36"/>
      <c r="AKY36"/>
      <c r="AKZ36"/>
      <c r="ALA36"/>
      <c r="ALB36"/>
      <c r="ALC36"/>
      <c r="ALD36"/>
      <c r="ALE36"/>
      <c r="ALF36"/>
      <c r="ALG36"/>
      <c r="ALH36"/>
      <c r="ALI36"/>
      <c r="ALJ36"/>
      <c r="ALK36"/>
      <c r="ALL36"/>
      <c r="ALM36"/>
      <c r="ALN36"/>
      <c r="ALO36"/>
      <c r="ALP36"/>
      <c r="ALQ36"/>
      <c r="ALR36"/>
      <c r="ALS36"/>
      <c r="ALT36"/>
      <c r="ALU36"/>
      <c r="ALV36"/>
      <c r="ALW36"/>
      <c r="ALX36"/>
      <c r="ALY36"/>
      <c r="ALZ36"/>
      <c r="AMA36"/>
      <c r="AMB36"/>
      <c r="AMC36"/>
      <c r="AMD36"/>
      <c r="AME36"/>
      <c r="AMF36"/>
      <c r="AMG36"/>
      <c r="AMH36"/>
      <c r="AMI36"/>
      <c r="AMJ36"/>
      <c r="AMK36"/>
      <c r="AML36"/>
      <c r="AMM36"/>
      <c r="AMN36"/>
      <c r="AMO36"/>
      <c r="AMP36"/>
      <c r="AMQ36"/>
      <c r="AMR36"/>
      <c r="AMS36"/>
      <c r="AMT36"/>
      <c r="AMU36"/>
      <c r="AMV36"/>
      <c r="AMW36"/>
      <c r="AMX36"/>
      <c r="AMY36"/>
      <c r="AMZ36"/>
      <c r="ANA36"/>
      <c r="ANB36"/>
      <c r="ANC36"/>
      <c r="AND36"/>
      <c r="ANE36"/>
      <c r="ANF36"/>
      <c r="ANG36"/>
      <c r="ANH36"/>
      <c r="ANI36"/>
      <c r="ANJ36"/>
      <c r="ANK36"/>
      <c r="ANL36"/>
      <c r="ANM36"/>
      <c r="ANN36"/>
      <c r="ANO36"/>
      <c r="ANP36"/>
      <c r="ANQ36"/>
      <c r="ANR36"/>
      <c r="ANS36"/>
      <c r="ANT36"/>
      <c r="ANU36"/>
      <c r="ANV36"/>
      <c r="ANW36"/>
      <c r="ANX36"/>
      <c r="ANY36"/>
      <c r="ANZ36"/>
      <c r="AOA36"/>
      <c r="AOB36"/>
      <c r="AOC36"/>
      <c r="AOD36"/>
      <c r="AOE36"/>
      <c r="AOF36"/>
      <c r="AOG36"/>
      <c r="AOH36"/>
      <c r="AOI36"/>
      <c r="AOJ36"/>
      <c r="AOK36"/>
      <c r="AOL36"/>
      <c r="AOM36"/>
      <c r="AON36"/>
      <c r="AOO36"/>
      <c r="AOP36"/>
      <c r="AOQ36"/>
      <c r="AOR36"/>
      <c r="AOS36"/>
      <c r="AOT36"/>
      <c r="AOU36"/>
      <c r="AOV36"/>
      <c r="AOW36"/>
      <c r="AOX36"/>
      <c r="AOY36"/>
      <c r="AOZ36"/>
      <c r="APA36"/>
      <c r="APB36"/>
      <c r="APC36"/>
      <c r="APD36"/>
      <c r="APE36"/>
      <c r="APF36"/>
      <c r="APG36"/>
      <c r="APH36"/>
      <c r="API36"/>
      <c r="APJ36"/>
      <c r="APK36"/>
      <c r="APL36"/>
      <c r="APM36"/>
      <c r="APN36"/>
      <c r="APO36"/>
      <c r="APP36"/>
      <c r="APQ36"/>
      <c r="APR36"/>
      <c r="APS36"/>
      <c r="APT36"/>
      <c r="APU36"/>
      <c r="APV36"/>
      <c r="APW36"/>
      <c r="APX36"/>
      <c r="APY36"/>
      <c r="APZ36"/>
      <c r="AQA36"/>
      <c r="AQB36"/>
      <c r="AQC36"/>
      <c r="AQD36"/>
      <c r="AQE36"/>
      <c r="AQF36"/>
      <c r="AQG36"/>
      <c r="AQH36"/>
      <c r="AQI36"/>
      <c r="AQJ36"/>
      <c r="AQK36"/>
      <c r="AQL36"/>
      <c r="AQM36"/>
      <c r="AQN36"/>
      <c r="AQO36"/>
      <c r="AQP36"/>
      <c r="AQQ36"/>
      <c r="AQR36"/>
      <c r="AQS36"/>
      <c r="AQT36"/>
      <c r="AQU36"/>
      <c r="AQV36"/>
      <c r="AQW36"/>
      <c r="AQX36"/>
      <c r="AQY36"/>
      <c r="AQZ36"/>
      <c r="ARA36"/>
      <c r="ARB36"/>
      <c r="ARC36"/>
      <c r="ARD36"/>
      <c r="ARE36"/>
      <c r="ARF36"/>
      <c r="ARG36"/>
      <c r="ARH36"/>
      <c r="ARI36"/>
      <c r="ARJ36"/>
      <c r="ARK36"/>
      <c r="ARL36"/>
      <c r="ARM36"/>
      <c r="ARN36"/>
      <c r="ARO36"/>
      <c r="ARP36"/>
      <c r="ARQ36"/>
      <c r="ARR36"/>
      <c r="ARS36"/>
      <c r="ART36"/>
      <c r="ARU36"/>
      <c r="ARV36"/>
      <c r="ARW36"/>
      <c r="ARX36"/>
      <c r="ARY36"/>
      <c r="ARZ36"/>
      <c r="ASA36"/>
      <c r="ASB36"/>
      <c r="ASC36"/>
      <c r="ASD36"/>
      <c r="ASE36"/>
      <c r="ASF36"/>
      <c r="ASG36"/>
      <c r="ASH36"/>
      <c r="ASI36"/>
      <c r="ASJ36"/>
      <c r="ASK36"/>
      <c r="ASL36"/>
      <c r="ASM36"/>
      <c r="ASN36"/>
      <c r="ASO36"/>
      <c r="ASP36"/>
      <c r="ASQ36"/>
      <c r="ASR36"/>
      <c r="ASS36"/>
      <c r="AST36"/>
      <c r="ASU36"/>
      <c r="ASV36"/>
      <c r="ASW36"/>
      <c r="ASX36"/>
      <c r="ASY36"/>
      <c r="ASZ36"/>
      <c r="ATA36"/>
      <c r="ATB36"/>
      <c r="ATC36"/>
      <c r="ATD36"/>
      <c r="ATE36"/>
      <c r="ATF36"/>
      <c r="ATG36"/>
      <c r="ATH36"/>
      <c r="ATI36"/>
      <c r="ATJ36"/>
      <c r="ATK36"/>
      <c r="ATL36"/>
      <c r="ATM36"/>
      <c r="ATN36"/>
      <c r="ATO36"/>
      <c r="ATP36"/>
      <c r="ATQ36"/>
      <c r="ATR36"/>
      <c r="ATS36"/>
      <c r="ATT36"/>
      <c r="ATU36"/>
      <c r="ATV36"/>
      <c r="ATW36"/>
      <c r="ATX36"/>
      <c r="ATY36"/>
      <c r="ATZ36"/>
      <c r="AUA36"/>
      <c r="AUB36"/>
      <c r="AUC36"/>
      <c r="AUD36"/>
      <c r="AUE36"/>
      <c r="AUF36"/>
      <c r="AUG36"/>
      <c r="AUH36"/>
      <c r="AUI36"/>
      <c r="AUJ36"/>
      <c r="AUK36"/>
      <c r="AUL36"/>
      <c r="AUM36"/>
      <c r="AUN36"/>
      <c r="AUO36"/>
      <c r="AUP36"/>
      <c r="AUQ36"/>
      <c r="AUR36"/>
      <c r="AUS36"/>
      <c r="AUT36"/>
      <c r="AUU36"/>
      <c r="AUV36"/>
      <c r="AUW36"/>
      <c r="AUX36"/>
      <c r="AUY36"/>
      <c r="AUZ36"/>
      <c r="AVA36"/>
      <c r="AVB36"/>
      <c r="AVC36"/>
      <c r="AVD36"/>
      <c r="AVE36"/>
      <c r="AVF36"/>
      <c r="AVG36"/>
      <c r="AVH36"/>
      <c r="AVI36"/>
      <c r="AVJ36"/>
      <c r="AVK36"/>
      <c r="AVL36"/>
      <c r="AVM36"/>
      <c r="AVN36"/>
      <c r="AVO36"/>
      <c r="AVP36"/>
      <c r="AVQ36"/>
      <c r="AVR36"/>
      <c r="AVS36"/>
      <c r="AVT36"/>
      <c r="AVU36"/>
      <c r="AVV36"/>
      <c r="AVW36"/>
      <c r="AVX36"/>
      <c r="AVY36"/>
      <c r="AVZ36"/>
      <c r="AWA36"/>
      <c r="AWB36"/>
      <c r="AWC36"/>
      <c r="AWD36"/>
      <c r="AWE36"/>
      <c r="AWF36"/>
      <c r="AWG36"/>
      <c r="AWH36"/>
      <c r="AWI36"/>
      <c r="AWJ36"/>
      <c r="AWK36"/>
      <c r="AWL36"/>
      <c r="AWM36"/>
      <c r="AWN36"/>
      <c r="AWO36"/>
      <c r="AWP36"/>
      <c r="AWQ36"/>
      <c r="AWR36"/>
      <c r="AWS36"/>
    </row>
    <row r="37" spans="1:1293" s="33" customFormat="1" x14ac:dyDescent="0.2">
      <c r="A37" s="105"/>
      <c r="B37" s="106" t="s">
        <v>207</v>
      </c>
      <c r="C37" s="117"/>
      <c r="D37" s="107" t="s">
        <v>208</v>
      </c>
      <c r="E37" s="206">
        <v>400</v>
      </c>
      <c r="F37" s="206"/>
      <c r="G37" s="207"/>
      <c r="H37" s="29">
        <f t="shared" si="27"/>
        <v>0</v>
      </c>
      <c r="I37" s="29" t="e">
        <f t="shared" si="28"/>
        <v>#DIV/0!</v>
      </c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  <c r="GG37"/>
      <c r="GH37"/>
      <c r="GI37"/>
      <c r="GJ37"/>
      <c r="GK37"/>
      <c r="GL37"/>
      <c r="GM37"/>
      <c r="GN37"/>
      <c r="GO37"/>
      <c r="GP37"/>
      <c r="GQ37"/>
      <c r="GR37"/>
      <c r="GS37"/>
      <c r="GT37"/>
      <c r="GU37"/>
      <c r="GV37"/>
      <c r="GW37"/>
      <c r="GX37"/>
      <c r="GY37"/>
      <c r="GZ37"/>
      <c r="HA37"/>
      <c r="HB37"/>
      <c r="HC37"/>
      <c r="HD37"/>
      <c r="HE37"/>
      <c r="HF37"/>
      <c r="HG37"/>
      <c r="HH37"/>
      <c r="HI37"/>
      <c r="HJ37"/>
      <c r="HK37"/>
      <c r="HL37"/>
      <c r="HM37"/>
      <c r="HN37"/>
      <c r="HO37"/>
      <c r="HP37"/>
      <c r="HQ37"/>
      <c r="HR37"/>
      <c r="HS37"/>
      <c r="HT37"/>
      <c r="HU37"/>
      <c r="HV37"/>
      <c r="HW37"/>
      <c r="HX37"/>
      <c r="HY37"/>
      <c r="HZ37"/>
      <c r="IA37"/>
      <c r="IB37"/>
      <c r="IC37"/>
      <c r="ID37"/>
      <c r="IE37"/>
      <c r="IF37"/>
      <c r="IG37"/>
      <c r="IH37"/>
      <c r="II37"/>
      <c r="IJ37"/>
      <c r="IK37"/>
      <c r="IL37"/>
      <c r="IM37"/>
      <c r="IN37"/>
      <c r="IO37"/>
      <c r="IP37"/>
      <c r="IQ37"/>
      <c r="IR37"/>
      <c r="IS37"/>
      <c r="IT37"/>
      <c r="IU37"/>
      <c r="IV37"/>
      <c r="IW37"/>
      <c r="IX37"/>
      <c r="IY37"/>
      <c r="IZ37"/>
      <c r="JA37"/>
      <c r="JB37"/>
      <c r="JC37"/>
      <c r="JD37"/>
      <c r="JE37"/>
      <c r="JF37"/>
      <c r="JG37"/>
      <c r="JH37"/>
      <c r="JI37"/>
      <c r="JJ37"/>
      <c r="JK37"/>
      <c r="JL37"/>
      <c r="JM37"/>
      <c r="JN37"/>
      <c r="JO37"/>
      <c r="JP37"/>
      <c r="JQ37"/>
      <c r="JR37"/>
      <c r="JS37"/>
      <c r="JT37"/>
      <c r="JU37"/>
      <c r="JV37"/>
      <c r="JW37"/>
      <c r="JX37"/>
      <c r="JY37"/>
      <c r="JZ37"/>
      <c r="KA37"/>
      <c r="KB37"/>
      <c r="KC37"/>
      <c r="KD37"/>
      <c r="KE37"/>
      <c r="KF37"/>
      <c r="KG37"/>
      <c r="KH37"/>
      <c r="KI37"/>
      <c r="KJ37"/>
      <c r="KK37"/>
      <c r="KL37"/>
      <c r="KM37"/>
      <c r="KN37"/>
      <c r="KO37"/>
      <c r="KP37"/>
      <c r="KQ37"/>
      <c r="KR37"/>
      <c r="KS37"/>
      <c r="KT37"/>
      <c r="KU37"/>
      <c r="KV37"/>
      <c r="KW37"/>
      <c r="KX37"/>
      <c r="KY37"/>
      <c r="KZ37"/>
      <c r="LA37"/>
      <c r="LB37"/>
      <c r="LC37"/>
      <c r="LD37"/>
      <c r="LE37"/>
      <c r="LF37"/>
      <c r="LG37"/>
      <c r="LH37"/>
      <c r="LI37"/>
      <c r="LJ37"/>
      <c r="LK37"/>
      <c r="LL37"/>
      <c r="LM37"/>
      <c r="LN37"/>
      <c r="LO37"/>
      <c r="LP37"/>
      <c r="LQ37"/>
      <c r="LR37"/>
      <c r="LS37"/>
      <c r="LT37"/>
      <c r="LU37"/>
      <c r="LV37"/>
      <c r="LW37"/>
      <c r="LX37"/>
      <c r="LY37"/>
      <c r="LZ37"/>
      <c r="MA37"/>
      <c r="MB37"/>
      <c r="MC37"/>
      <c r="MD37"/>
      <c r="ME37"/>
      <c r="MF37"/>
      <c r="MG37"/>
      <c r="MH37"/>
      <c r="MI37"/>
      <c r="MJ37"/>
      <c r="MK37"/>
      <c r="ML37"/>
      <c r="MM37"/>
      <c r="MN37"/>
      <c r="MO37"/>
      <c r="MP37"/>
      <c r="MQ37"/>
      <c r="MR37"/>
      <c r="MS37"/>
      <c r="MT37"/>
      <c r="MU37"/>
      <c r="MV37"/>
      <c r="MW37"/>
      <c r="MX37"/>
      <c r="MY37"/>
      <c r="MZ37"/>
      <c r="NA37"/>
      <c r="NB37"/>
      <c r="NC37"/>
      <c r="ND37"/>
      <c r="NE37"/>
      <c r="NF37"/>
      <c r="NG37"/>
      <c r="NH37"/>
      <c r="NI37"/>
      <c r="NJ37"/>
      <c r="NK37"/>
      <c r="NL37"/>
      <c r="NM37"/>
      <c r="NN37"/>
      <c r="NO37"/>
      <c r="NP37"/>
      <c r="NQ37"/>
      <c r="NR37"/>
      <c r="NS37"/>
      <c r="NT37"/>
      <c r="NU37"/>
      <c r="NV37"/>
      <c r="NW37"/>
      <c r="NX37"/>
      <c r="NY37"/>
      <c r="NZ37"/>
      <c r="OA37"/>
      <c r="OB37"/>
      <c r="OC37"/>
      <c r="OD37"/>
      <c r="OE37"/>
      <c r="OF37"/>
      <c r="OG37"/>
      <c r="OH37"/>
      <c r="OI37"/>
      <c r="OJ37"/>
      <c r="OK37"/>
      <c r="OL37"/>
      <c r="OM37"/>
      <c r="ON37"/>
      <c r="OO37"/>
      <c r="OP37"/>
      <c r="OQ37"/>
      <c r="OR37"/>
      <c r="OS37"/>
      <c r="OT37"/>
      <c r="OU37"/>
      <c r="OV37"/>
      <c r="OW37"/>
      <c r="OX37"/>
      <c r="OY37"/>
      <c r="OZ37"/>
      <c r="PA37"/>
      <c r="PB37"/>
      <c r="PC37"/>
      <c r="PD37"/>
      <c r="PE37"/>
      <c r="PF37"/>
      <c r="PG37"/>
      <c r="PH37"/>
      <c r="PI37"/>
      <c r="PJ37"/>
      <c r="PK37"/>
      <c r="PL37"/>
      <c r="PM37"/>
      <c r="PN37"/>
      <c r="PO37"/>
      <c r="PP37"/>
      <c r="PQ37"/>
      <c r="PR37"/>
      <c r="PS37"/>
      <c r="PT37"/>
      <c r="PU37"/>
      <c r="PV37"/>
      <c r="PW37"/>
      <c r="PX37"/>
      <c r="PY37"/>
      <c r="PZ37"/>
      <c r="QA37"/>
      <c r="QB37"/>
      <c r="QC37"/>
      <c r="QD37"/>
      <c r="QE37"/>
      <c r="QF37"/>
      <c r="QG37"/>
      <c r="QH37"/>
      <c r="QI37"/>
      <c r="QJ37"/>
      <c r="QK37"/>
      <c r="QL37"/>
      <c r="QM37"/>
      <c r="QN37"/>
      <c r="QO37"/>
      <c r="QP37"/>
      <c r="QQ37"/>
      <c r="QR37"/>
      <c r="QS37"/>
      <c r="QT37"/>
      <c r="QU37"/>
      <c r="QV37"/>
      <c r="QW37"/>
      <c r="QX37"/>
      <c r="QY37"/>
      <c r="QZ37"/>
      <c r="RA37"/>
      <c r="RB37"/>
      <c r="RC37"/>
      <c r="RD37"/>
      <c r="RE37"/>
      <c r="RF37"/>
      <c r="RG37"/>
      <c r="RH37"/>
      <c r="RI37"/>
      <c r="RJ37"/>
      <c r="RK37"/>
      <c r="RL37"/>
      <c r="RM37"/>
      <c r="RN37"/>
      <c r="RO37"/>
      <c r="RP37"/>
      <c r="RQ37"/>
      <c r="RR37"/>
      <c r="RS37"/>
      <c r="RT37"/>
      <c r="RU37"/>
      <c r="RV37"/>
      <c r="RW37"/>
      <c r="RX37"/>
      <c r="RY37"/>
      <c r="RZ37"/>
      <c r="SA37"/>
      <c r="SB37"/>
      <c r="SC37"/>
      <c r="SD37"/>
      <c r="SE37"/>
      <c r="SF37"/>
      <c r="SG37"/>
      <c r="SH37"/>
      <c r="SI37"/>
      <c r="SJ37"/>
      <c r="SK37"/>
      <c r="SL37"/>
      <c r="SM37"/>
      <c r="SN37"/>
      <c r="SO37"/>
      <c r="SP37"/>
      <c r="SQ37"/>
      <c r="SR37"/>
      <c r="SS37"/>
      <c r="ST37"/>
      <c r="SU37"/>
      <c r="SV37"/>
      <c r="SW37"/>
      <c r="SX37"/>
      <c r="SY37"/>
      <c r="SZ37"/>
      <c r="TA37"/>
      <c r="TB37"/>
      <c r="TC37"/>
      <c r="TD37"/>
      <c r="TE37"/>
      <c r="TF37"/>
      <c r="TG37"/>
      <c r="TH37"/>
      <c r="TI37"/>
      <c r="TJ37"/>
      <c r="TK37"/>
      <c r="TL37"/>
      <c r="TM37"/>
      <c r="TN37"/>
      <c r="TO37"/>
      <c r="TP37"/>
      <c r="TQ37"/>
      <c r="TR37"/>
      <c r="TS37"/>
      <c r="TT37"/>
      <c r="TU37"/>
      <c r="TV37"/>
      <c r="TW37"/>
      <c r="TX37"/>
      <c r="TY37"/>
      <c r="TZ37"/>
      <c r="UA37"/>
      <c r="UB37"/>
      <c r="UC37"/>
      <c r="UD37"/>
      <c r="UE37"/>
      <c r="UF37"/>
      <c r="UG37"/>
      <c r="UH37"/>
      <c r="UI37"/>
      <c r="UJ37"/>
      <c r="UK37"/>
      <c r="UL37"/>
      <c r="UM37"/>
      <c r="UN37"/>
      <c r="UO37"/>
      <c r="UP37"/>
      <c r="UQ37"/>
      <c r="UR37"/>
      <c r="US37"/>
      <c r="UT37"/>
      <c r="UU37"/>
      <c r="UV37"/>
      <c r="UW37"/>
      <c r="UX37"/>
      <c r="UY37"/>
      <c r="UZ37"/>
      <c r="VA37"/>
      <c r="VB37"/>
      <c r="VC37"/>
      <c r="VD37"/>
      <c r="VE37"/>
      <c r="VF37"/>
      <c r="VG37"/>
      <c r="VH37"/>
      <c r="VI37"/>
      <c r="VJ37"/>
      <c r="VK37"/>
      <c r="VL37"/>
      <c r="VM37"/>
      <c r="VN37"/>
      <c r="VO37"/>
      <c r="VP37"/>
      <c r="VQ37"/>
      <c r="VR37"/>
      <c r="VS37"/>
      <c r="VT37"/>
      <c r="VU37"/>
      <c r="VV37"/>
      <c r="VW37"/>
      <c r="VX37"/>
      <c r="VY37"/>
      <c r="VZ37"/>
      <c r="WA37"/>
      <c r="WB37"/>
      <c r="WC37"/>
      <c r="WD37"/>
      <c r="WE37"/>
      <c r="WF37"/>
      <c r="WG37"/>
      <c r="WH37"/>
      <c r="WI37"/>
      <c r="WJ37"/>
      <c r="WK37"/>
      <c r="WL37"/>
      <c r="WM37"/>
      <c r="WN37"/>
      <c r="WO37"/>
      <c r="WP37"/>
      <c r="WQ37"/>
      <c r="WR37"/>
      <c r="WS37"/>
      <c r="WT37"/>
      <c r="WU37"/>
      <c r="WV37"/>
      <c r="WW37"/>
      <c r="WX37"/>
      <c r="WY37"/>
      <c r="WZ37"/>
      <c r="XA37"/>
      <c r="XB37"/>
      <c r="XC37"/>
      <c r="XD37"/>
      <c r="XE37"/>
      <c r="XF37"/>
      <c r="XG37"/>
      <c r="XH37"/>
      <c r="XI37"/>
      <c r="XJ37"/>
      <c r="XK37"/>
      <c r="XL37"/>
      <c r="XM37"/>
      <c r="XN37"/>
      <c r="XO37"/>
      <c r="XP37"/>
      <c r="XQ37"/>
      <c r="XR37"/>
      <c r="XS37"/>
      <c r="XT37"/>
      <c r="XU37"/>
      <c r="XV37"/>
      <c r="XW37"/>
      <c r="XX37"/>
      <c r="XY37"/>
      <c r="XZ37"/>
      <c r="YA37"/>
      <c r="YB37"/>
      <c r="YC37"/>
      <c r="YD37"/>
      <c r="YE37"/>
      <c r="YF37"/>
      <c r="YG37"/>
      <c r="YH37"/>
      <c r="YI37"/>
      <c r="YJ37"/>
      <c r="YK37"/>
      <c r="YL37"/>
      <c r="YM37"/>
      <c r="YN37"/>
      <c r="YO37"/>
      <c r="YP37"/>
      <c r="YQ37"/>
      <c r="YR37"/>
      <c r="YS37"/>
      <c r="YT37"/>
      <c r="YU37"/>
      <c r="YV37"/>
      <c r="YW37"/>
      <c r="YX37"/>
      <c r="YY37"/>
      <c r="YZ37"/>
      <c r="ZA37"/>
      <c r="ZB37"/>
      <c r="ZC37"/>
      <c r="ZD37"/>
      <c r="ZE37"/>
      <c r="ZF37"/>
      <c r="ZG37"/>
      <c r="ZH37"/>
      <c r="ZI37"/>
      <c r="ZJ37"/>
      <c r="ZK37"/>
      <c r="ZL37"/>
      <c r="ZM37"/>
      <c r="ZN37"/>
      <c r="ZO37"/>
      <c r="ZP37"/>
      <c r="ZQ37"/>
      <c r="ZR37"/>
      <c r="ZS37"/>
      <c r="ZT37"/>
      <c r="ZU37"/>
      <c r="ZV37"/>
      <c r="ZW37"/>
      <c r="ZX37"/>
      <c r="ZY37"/>
      <c r="ZZ37"/>
      <c r="AAA37"/>
      <c r="AAB37"/>
      <c r="AAC37"/>
      <c r="AAD37"/>
      <c r="AAE37"/>
      <c r="AAF37"/>
      <c r="AAG37"/>
      <c r="AAH37"/>
      <c r="AAI37"/>
      <c r="AAJ37"/>
      <c r="AAK37"/>
      <c r="AAL37"/>
      <c r="AAM37"/>
      <c r="AAN37"/>
      <c r="AAO37"/>
      <c r="AAP37"/>
      <c r="AAQ37"/>
      <c r="AAR37"/>
      <c r="AAS37"/>
      <c r="AAT37"/>
      <c r="AAU37"/>
      <c r="AAV37"/>
      <c r="AAW37"/>
      <c r="AAX37"/>
      <c r="AAY37"/>
      <c r="AAZ37"/>
      <c r="ABA37"/>
      <c r="ABB37"/>
      <c r="ABC37"/>
      <c r="ABD37"/>
      <c r="ABE37"/>
      <c r="ABF37"/>
      <c r="ABG37"/>
      <c r="ABH37"/>
      <c r="ABI37"/>
      <c r="ABJ37"/>
      <c r="ABK37"/>
      <c r="ABL37"/>
      <c r="ABM37"/>
      <c r="ABN37"/>
      <c r="ABO37"/>
      <c r="ABP37"/>
      <c r="ABQ37"/>
      <c r="ABR37"/>
      <c r="ABS37"/>
      <c r="ABT37"/>
      <c r="ABU37"/>
      <c r="ABV37"/>
      <c r="ABW37"/>
      <c r="ABX37"/>
      <c r="ABY37"/>
      <c r="ABZ37"/>
      <c r="ACA37"/>
      <c r="ACB37"/>
      <c r="ACC37"/>
      <c r="ACD37"/>
      <c r="ACE37"/>
      <c r="ACF37"/>
      <c r="ACG37"/>
      <c r="ACH37"/>
      <c r="ACI37"/>
      <c r="ACJ37"/>
      <c r="ACK37"/>
      <c r="ACL37"/>
      <c r="ACM37"/>
      <c r="ACN37"/>
      <c r="ACO37"/>
      <c r="ACP37"/>
      <c r="ACQ37"/>
      <c r="ACR37"/>
      <c r="ACS37"/>
      <c r="ACT37"/>
      <c r="ACU37"/>
      <c r="ACV37"/>
      <c r="ACW37"/>
      <c r="ACX37"/>
      <c r="ACY37"/>
      <c r="ACZ37"/>
      <c r="ADA37"/>
      <c r="ADB37"/>
      <c r="ADC37"/>
      <c r="ADD37"/>
      <c r="ADE37"/>
      <c r="ADF37"/>
      <c r="ADG37"/>
      <c r="ADH37"/>
      <c r="ADI37"/>
      <c r="ADJ37"/>
      <c r="ADK37"/>
      <c r="ADL37"/>
      <c r="ADM37"/>
      <c r="ADN37"/>
      <c r="ADO37"/>
      <c r="ADP37"/>
      <c r="ADQ37"/>
      <c r="ADR37"/>
      <c r="ADS37"/>
      <c r="ADT37"/>
      <c r="ADU37"/>
      <c r="ADV37"/>
      <c r="ADW37"/>
      <c r="ADX37"/>
      <c r="ADY37"/>
      <c r="ADZ37"/>
      <c r="AEA37"/>
      <c r="AEB37"/>
      <c r="AEC37"/>
      <c r="AED37"/>
      <c r="AEE37"/>
      <c r="AEF37"/>
      <c r="AEG37"/>
      <c r="AEH37"/>
      <c r="AEI37"/>
      <c r="AEJ37"/>
      <c r="AEK37"/>
      <c r="AEL37"/>
      <c r="AEM37"/>
      <c r="AEN37"/>
      <c r="AEO37"/>
      <c r="AEP37"/>
      <c r="AEQ37"/>
      <c r="AER37"/>
      <c r="AES37"/>
      <c r="AET37"/>
      <c r="AEU37"/>
      <c r="AEV37"/>
      <c r="AEW37"/>
      <c r="AEX37"/>
      <c r="AEY37"/>
      <c r="AEZ37"/>
      <c r="AFA37"/>
      <c r="AFB37"/>
      <c r="AFC37"/>
      <c r="AFD37"/>
      <c r="AFE37"/>
      <c r="AFF37"/>
      <c r="AFG37"/>
      <c r="AFH37"/>
      <c r="AFI37"/>
      <c r="AFJ37"/>
      <c r="AFK37"/>
      <c r="AFL37"/>
      <c r="AFM37"/>
      <c r="AFN37"/>
      <c r="AFO37"/>
      <c r="AFP37"/>
      <c r="AFQ37"/>
      <c r="AFR37"/>
      <c r="AFS37"/>
      <c r="AFT37"/>
      <c r="AFU37"/>
      <c r="AFV37"/>
      <c r="AFW37"/>
      <c r="AFX37"/>
      <c r="AFY37"/>
      <c r="AFZ37"/>
      <c r="AGA37"/>
      <c r="AGB37"/>
      <c r="AGC37"/>
      <c r="AGD37"/>
      <c r="AGE37"/>
      <c r="AGF37"/>
      <c r="AGG37"/>
      <c r="AGH37"/>
      <c r="AGI37"/>
      <c r="AGJ37"/>
      <c r="AGK37"/>
      <c r="AGL37"/>
      <c r="AGM37"/>
      <c r="AGN37"/>
      <c r="AGO37"/>
      <c r="AGP37"/>
      <c r="AGQ37"/>
      <c r="AGR37"/>
      <c r="AGS37"/>
      <c r="AGT37"/>
      <c r="AGU37"/>
      <c r="AGV37"/>
      <c r="AGW37"/>
      <c r="AGX37"/>
      <c r="AGY37"/>
      <c r="AGZ37"/>
      <c r="AHA37"/>
      <c r="AHB37"/>
      <c r="AHC37"/>
      <c r="AHD37"/>
      <c r="AHE37"/>
      <c r="AHF37"/>
      <c r="AHG37"/>
      <c r="AHH37"/>
      <c r="AHI37"/>
      <c r="AHJ37"/>
      <c r="AHK37"/>
      <c r="AHL37"/>
      <c r="AHM37"/>
      <c r="AHN37"/>
      <c r="AHO37"/>
      <c r="AHP37"/>
      <c r="AHQ37"/>
      <c r="AHR37"/>
      <c r="AHS37"/>
      <c r="AHT37"/>
      <c r="AHU37"/>
      <c r="AHV37"/>
      <c r="AHW37"/>
      <c r="AHX37"/>
      <c r="AHY37"/>
      <c r="AHZ37"/>
      <c r="AIA37"/>
      <c r="AIB37"/>
      <c r="AIC37"/>
      <c r="AID37"/>
      <c r="AIE37"/>
      <c r="AIF37"/>
      <c r="AIG37"/>
      <c r="AIH37"/>
      <c r="AII37"/>
      <c r="AIJ37"/>
      <c r="AIK37"/>
      <c r="AIL37"/>
      <c r="AIM37"/>
      <c r="AIN37"/>
      <c r="AIO37"/>
      <c r="AIP37"/>
      <c r="AIQ37"/>
      <c r="AIR37"/>
      <c r="AIS37"/>
      <c r="AIT37"/>
      <c r="AIU37"/>
      <c r="AIV37"/>
      <c r="AIW37"/>
      <c r="AIX37"/>
      <c r="AIY37"/>
      <c r="AIZ37"/>
      <c r="AJA37"/>
      <c r="AJB37"/>
      <c r="AJC37"/>
      <c r="AJD37"/>
      <c r="AJE37"/>
      <c r="AJF37"/>
      <c r="AJG37"/>
      <c r="AJH37"/>
      <c r="AJI37"/>
      <c r="AJJ37"/>
      <c r="AJK37"/>
      <c r="AJL37"/>
      <c r="AJM37"/>
      <c r="AJN37"/>
      <c r="AJO37"/>
      <c r="AJP37"/>
      <c r="AJQ37"/>
      <c r="AJR37"/>
      <c r="AJS37"/>
      <c r="AJT37"/>
      <c r="AJU37"/>
      <c r="AJV37"/>
      <c r="AJW37"/>
      <c r="AJX37"/>
      <c r="AJY37"/>
      <c r="AJZ37"/>
      <c r="AKA37"/>
      <c r="AKB37"/>
      <c r="AKC37"/>
      <c r="AKD37"/>
      <c r="AKE37"/>
      <c r="AKF37"/>
      <c r="AKG37"/>
      <c r="AKH37"/>
      <c r="AKI37"/>
      <c r="AKJ37"/>
      <c r="AKK37"/>
      <c r="AKL37"/>
      <c r="AKM37"/>
      <c r="AKN37"/>
      <c r="AKO37"/>
      <c r="AKP37"/>
      <c r="AKQ37"/>
      <c r="AKR37"/>
      <c r="AKS37"/>
      <c r="AKT37"/>
      <c r="AKU37"/>
      <c r="AKV37"/>
      <c r="AKW37"/>
      <c r="AKX37"/>
      <c r="AKY37"/>
      <c r="AKZ37"/>
      <c r="ALA37"/>
      <c r="ALB37"/>
      <c r="ALC37"/>
      <c r="ALD37"/>
      <c r="ALE37"/>
      <c r="ALF37"/>
      <c r="ALG37"/>
      <c r="ALH37"/>
      <c r="ALI37"/>
      <c r="ALJ37"/>
      <c r="ALK37"/>
      <c r="ALL37"/>
      <c r="ALM37"/>
      <c r="ALN37"/>
      <c r="ALO37"/>
      <c r="ALP37"/>
      <c r="ALQ37"/>
      <c r="ALR37"/>
      <c r="ALS37"/>
      <c r="ALT37"/>
      <c r="ALU37"/>
      <c r="ALV37"/>
      <c r="ALW37"/>
      <c r="ALX37"/>
      <c r="ALY37"/>
      <c r="ALZ37"/>
      <c r="AMA37"/>
      <c r="AMB37"/>
      <c r="AMC37"/>
      <c r="AMD37"/>
      <c r="AME37"/>
      <c r="AMF37"/>
      <c r="AMG37"/>
      <c r="AMH37"/>
      <c r="AMI37"/>
      <c r="AMJ37"/>
      <c r="AMK37"/>
      <c r="AML37"/>
      <c r="AMM37"/>
      <c r="AMN37"/>
      <c r="AMO37"/>
      <c r="AMP37"/>
      <c r="AMQ37"/>
      <c r="AMR37"/>
      <c r="AMS37"/>
      <c r="AMT37"/>
      <c r="AMU37"/>
      <c r="AMV37"/>
      <c r="AMW37"/>
      <c r="AMX37"/>
      <c r="AMY37"/>
      <c r="AMZ37"/>
      <c r="ANA37"/>
      <c r="ANB37"/>
      <c r="ANC37"/>
      <c r="AND37"/>
      <c r="ANE37"/>
      <c r="ANF37"/>
      <c r="ANG37"/>
      <c r="ANH37"/>
      <c r="ANI37"/>
      <c r="ANJ37"/>
      <c r="ANK37"/>
      <c r="ANL37"/>
      <c r="ANM37"/>
      <c r="ANN37"/>
      <c r="ANO37"/>
      <c r="ANP37"/>
      <c r="ANQ37"/>
      <c r="ANR37"/>
      <c r="ANS37"/>
      <c r="ANT37"/>
      <c r="ANU37"/>
      <c r="ANV37"/>
      <c r="ANW37"/>
      <c r="ANX37"/>
      <c r="ANY37"/>
      <c r="ANZ37"/>
      <c r="AOA37"/>
      <c r="AOB37"/>
      <c r="AOC37"/>
      <c r="AOD37"/>
      <c r="AOE37"/>
      <c r="AOF37"/>
      <c r="AOG37"/>
      <c r="AOH37"/>
      <c r="AOI37"/>
      <c r="AOJ37"/>
      <c r="AOK37"/>
      <c r="AOL37"/>
      <c r="AOM37"/>
      <c r="AON37"/>
      <c r="AOO37"/>
      <c r="AOP37"/>
      <c r="AOQ37"/>
      <c r="AOR37"/>
      <c r="AOS37"/>
      <c r="AOT37"/>
      <c r="AOU37"/>
      <c r="AOV37"/>
      <c r="AOW37"/>
      <c r="AOX37"/>
      <c r="AOY37"/>
      <c r="AOZ37"/>
      <c r="APA37"/>
      <c r="APB37"/>
      <c r="APC37"/>
      <c r="APD37"/>
      <c r="APE37"/>
      <c r="APF37"/>
      <c r="APG37"/>
      <c r="APH37"/>
      <c r="API37"/>
      <c r="APJ37"/>
      <c r="APK37"/>
      <c r="APL37"/>
      <c r="APM37"/>
      <c r="APN37"/>
      <c r="APO37"/>
      <c r="APP37"/>
      <c r="APQ37"/>
      <c r="APR37"/>
      <c r="APS37"/>
      <c r="APT37"/>
      <c r="APU37"/>
      <c r="APV37"/>
      <c r="APW37"/>
      <c r="APX37"/>
      <c r="APY37"/>
      <c r="APZ37"/>
      <c r="AQA37"/>
      <c r="AQB37"/>
      <c r="AQC37"/>
      <c r="AQD37"/>
      <c r="AQE37"/>
      <c r="AQF37"/>
      <c r="AQG37"/>
      <c r="AQH37"/>
      <c r="AQI37"/>
      <c r="AQJ37"/>
      <c r="AQK37"/>
      <c r="AQL37"/>
      <c r="AQM37"/>
      <c r="AQN37"/>
      <c r="AQO37"/>
      <c r="AQP37"/>
      <c r="AQQ37"/>
      <c r="AQR37"/>
      <c r="AQS37"/>
      <c r="AQT37"/>
      <c r="AQU37"/>
      <c r="AQV37"/>
      <c r="AQW37"/>
      <c r="AQX37"/>
      <c r="AQY37"/>
      <c r="AQZ37"/>
      <c r="ARA37"/>
      <c r="ARB37"/>
      <c r="ARC37"/>
      <c r="ARD37"/>
      <c r="ARE37"/>
      <c r="ARF37"/>
      <c r="ARG37"/>
      <c r="ARH37"/>
      <c r="ARI37"/>
      <c r="ARJ37"/>
      <c r="ARK37"/>
      <c r="ARL37"/>
      <c r="ARM37"/>
      <c r="ARN37"/>
      <c r="ARO37"/>
      <c r="ARP37"/>
      <c r="ARQ37"/>
      <c r="ARR37"/>
      <c r="ARS37"/>
      <c r="ART37"/>
      <c r="ARU37"/>
      <c r="ARV37"/>
      <c r="ARW37"/>
      <c r="ARX37"/>
      <c r="ARY37"/>
      <c r="ARZ37"/>
      <c r="ASA37"/>
      <c r="ASB37"/>
      <c r="ASC37"/>
      <c r="ASD37"/>
      <c r="ASE37"/>
      <c r="ASF37"/>
      <c r="ASG37"/>
      <c r="ASH37"/>
      <c r="ASI37"/>
      <c r="ASJ37"/>
      <c r="ASK37"/>
      <c r="ASL37"/>
      <c r="ASM37"/>
      <c r="ASN37"/>
      <c r="ASO37"/>
      <c r="ASP37"/>
      <c r="ASQ37"/>
      <c r="ASR37"/>
      <c r="ASS37"/>
      <c r="AST37"/>
      <c r="ASU37"/>
      <c r="ASV37"/>
      <c r="ASW37"/>
      <c r="ASX37"/>
      <c r="ASY37"/>
      <c r="ASZ37"/>
      <c r="ATA37"/>
      <c r="ATB37"/>
      <c r="ATC37"/>
      <c r="ATD37"/>
      <c r="ATE37"/>
      <c r="ATF37"/>
      <c r="ATG37"/>
      <c r="ATH37"/>
      <c r="ATI37"/>
      <c r="ATJ37"/>
      <c r="ATK37"/>
      <c r="ATL37"/>
      <c r="ATM37"/>
      <c r="ATN37"/>
      <c r="ATO37"/>
      <c r="ATP37"/>
      <c r="ATQ37"/>
      <c r="ATR37"/>
      <c r="ATS37"/>
      <c r="ATT37"/>
      <c r="ATU37"/>
      <c r="ATV37"/>
      <c r="ATW37"/>
      <c r="ATX37"/>
      <c r="ATY37"/>
      <c r="ATZ37"/>
      <c r="AUA37"/>
      <c r="AUB37"/>
      <c r="AUC37"/>
      <c r="AUD37"/>
      <c r="AUE37"/>
      <c r="AUF37"/>
      <c r="AUG37"/>
      <c r="AUH37"/>
      <c r="AUI37"/>
      <c r="AUJ37"/>
      <c r="AUK37"/>
      <c r="AUL37"/>
      <c r="AUM37"/>
      <c r="AUN37"/>
      <c r="AUO37"/>
      <c r="AUP37"/>
      <c r="AUQ37"/>
      <c r="AUR37"/>
      <c r="AUS37"/>
      <c r="AUT37"/>
      <c r="AUU37"/>
      <c r="AUV37"/>
      <c r="AUW37"/>
      <c r="AUX37"/>
      <c r="AUY37"/>
      <c r="AUZ37"/>
      <c r="AVA37"/>
      <c r="AVB37"/>
      <c r="AVC37"/>
      <c r="AVD37"/>
      <c r="AVE37"/>
      <c r="AVF37"/>
      <c r="AVG37"/>
      <c r="AVH37"/>
      <c r="AVI37"/>
      <c r="AVJ37"/>
      <c r="AVK37"/>
      <c r="AVL37"/>
      <c r="AVM37"/>
      <c r="AVN37"/>
      <c r="AVO37"/>
      <c r="AVP37"/>
      <c r="AVQ37"/>
      <c r="AVR37"/>
      <c r="AVS37"/>
      <c r="AVT37"/>
      <c r="AVU37"/>
      <c r="AVV37"/>
      <c r="AVW37"/>
      <c r="AVX37"/>
      <c r="AVY37"/>
      <c r="AVZ37"/>
      <c r="AWA37"/>
      <c r="AWB37"/>
      <c r="AWC37"/>
      <c r="AWD37"/>
      <c r="AWE37"/>
      <c r="AWF37"/>
      <c r="AWG37"/>
      <c r="AWH37"/>
      <c r="AWI37"/>
      <c r="AWJ37"/>
      <c r="AWK37"/>
      <c r="AWL37"/>
      <c r="AWM37"/>
      <c r="AWN37"/>
      <c r="AWO37"/>
      <c r="AWP37"/>
      <c r="AWQ37"/>
      <c r="AWR37"/>
      <c r="AWS37"/>
    </row>
    <row r="38" spans="1:1293" s="31" customFormat="1" x14ac:dyDescent="0.2">
      <c r="A38" s="293">
        <v>43</v>
      </c>
      <c r="B38" s="294"/>
      <c r="C38" s="294"/>
      <c r="D38" s="39" t="s">
        <v>27</v>
      </c>
      <c r="E38" s="204">
        <f t="shared" ref="E38:F38" si="30">SUM(E32,E35)</f>
        <v>398831</v>
      </c>
      <c r="F38" s="204">
        <f t="shared" si="30"/>
        <v>435000</v>
      </c>
      <c r="G38" s="204">
        <f>SUM(G32,G35)</f>
        <v>443638.65</v>
      </c>
      <c r="H38" s="29">
        <f t="shared" si="4"/>
        <v>111.23474604531745</v>
      </c>
      <c r="I38" s="29">
        <f t="shared" si="5"/>
        <v>101.98589655172414</v>
      </c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  <c r="GG38"/>
      <c r="GH38"/>
      <c r="GI38"/>
      <c r="GJ38"/>
      <c r="GK38"/>
      <c r="GL38"/>
      <c r="GM38"/>
      <c r="GN38"/>
      <c r="GO38"/>
      <c r="GP38"/>
      <c r="GQ38"/>
      <c r="GR38"/>
      <c r="GS38"/>
      <c r="GT38"/>
      <c r="GU38"/>
      <c r="GV38"/>
      <c r="GW38"/>
      <c r="GX38"/>
      <c r="GY38"/>
      <c r="GZ38"/>
      <c r="HA38"/>
      <c r="HB38"/>
      <c r="HC38"/>
      <c r="HD38"/>
      <c r="HE38"/>
      <c r="HF38"/>
      <c r="HG38"/>
      <c r="HH38"/>
      <c r="HI38"/>
      <c r="HJ38"/>
      <c r="HK38"/>
      <c r="HL38"/>
      <c r="HM38"/>
      <c r="HN38"/>
      <c r="HO38"/>
      <c r="HP38"/>
      <c r="HQ38"/>
      <c r="HR38"/>
      <c r="HS38"/>
      <c r="HT38"/>
      <c r="HU38"/>
      <c r="HV38"/>
      <c r="HW38"/>
      <c r="HX38"/>
      <c r="HY38"/>
      <c r="HZ38"/>
      <c r="IA38"/>
      <c r="IB38"/>
      <c r="IC38"/>
      <c r="ID38"/>
      <c r="IE38"/>
      <c r="IF38"/>
      <c r="IG38"/>
      <c r="IH38"/>
      <c r="II38"/>
      <c r="IJ38"/>
      <c r="IK38"/>
      <c r="IL38"/>
      <c r="IM38"/>
      <c r="IN38"/>
      <c r="IO38"/>
      <c r="IP38"/>
      <c r="IQ38"/>
      <c r="IR38"/>
      <c r="IS38"/>
      <c r="IT38"/>
      <c r="IU38"/>
      <c r="IV38"/>
      <c r="IW38"/>
      <c r="IX38"/>
      <c r="IY38"/>
      <c r="IZ38"/>
      <c r="JA38"/>
      <c r="JB38"/>
      <c r="JC38"/>
      <c r="JD38"/>
      <c r="JE38"/>
      <c r="JF38"/>
      <c r="JG38"/>
      <c r="JH38"/>
      <c r="JI38"/>
      <c r="JJ38"/>
      <c r="JK38"/>
      <c r="JL38"/>
      <c r="JM38"/>
      <c r="JN38"/>
      <c r="JO38"/>
      <c r="JP38"/>
      <c r="JQ38"/>
      <c r="JR38"/>
      <c r="JS38"/>
      <c r="JT38"/>
      <c r="JU38"/>
      <c r="JV38"/>
      <c r="JW38"/>
      <c r="JX38"/>
      <c r="JY38"/>
      <c r="JZ38"/>
      <c r="KA38"/>
      <c r="KB38"/>
      <c r="KC38"/>
      <c r="KD38"/>
      <c r="KE38"/>
      <c r="KF38"/>
      <c r="KG38"/>
      <c r="KH38"/>
      <c r="KI38"/>
      <c r="KJ38"/>
      <c r="KK38"/>
      <c r="KL38"/>
      <c r="KM38"/>
      <c r="KN38"/>
      <c r="KO38"/>
      <c r="KP38"/>
      <c r="KQ38"/>
      <c r="KR38"/>
      <c r="KS38"/>
      <c r="KT38"/>
      <c r="KU38"/>
      <c r="KV38"/>
      <c r="KW38"/>
      <c r="KX38"/>
      <c r="KY38"/>
      <c r="KZ38"/>
      <c r="LA38"/>
      <c r="LB38"/>
      <c r="LC38"/>
      <c r="LD38"/>
      <c r="LE38"/>
      <c r="LF38"/>
      <c r="LG38"/>
      <c r="LH38"/>
      <c r="LI38"/>
      <c r="LJ38"/>
      <c r="LK38"/>
      <c r="LL38"/>
      <c r="LM38"/>
      <c r="LN38"/>
      <c r="LO38"/>
      <c r="LP38"/>
      <c r="LQ38"/>
      <c r="LR38"/>
      <c r="LS38"/>
      <c r="LT38"/>
      <c r="LU38"/>
      <c r="LV38"/>
      <c r="LW38"/>
      <c r="LX38"/>
      <c r="LY38"/>
      <c r="LZ38"/>
      <c r="MA38"/>
      <c r="MB38"/>
      <c r="MC38"/>
      <c r="MD38"/>
      <c r="ME38"/>
      <c r="MF38"/>
      <c r="MG38"/>
      <c r="MH38"/>
      <c r="MI38"/>
      <c r="MJ38"/>
      <c r="MK38"/>
      <c r="ML38"/>
      <c r="MM38"/>
      <c r="MN38"/>
      <c r="MO38"/>
      <c r="MP38"/>
      <c r="MQ38"/>
      <c r="MR38"/>
      <c r="MS38"/>
      <c r="MT38"/>
      <c r="MU38"/>
      <c r="MV38"/>
      <c r="MW38"/>
      <c r="MX38"/>
      <c r="MY38"/>
      <c r="MZ38"/>
      <c r="NA38"/>
      <c r="NB38"/>
      <c r="NC38"/>
      <c r="ND38"/>
      <c r="NE38"/>
      <c r="NF38"/>
      <c r="NG38"/>
      <c r="NH38"/>
      <c r="NI38"/>
      <c r="NJ38"/>
      <c r="NK38"/>
      <c r="NL38"/>
      <c r="NM38"/>
      <c r="NN38"/>
      <c r="NO38"/>
      <c r="NP38"/>
      <c r="NQ38"/>
      <c r="NR38"/>
      <c r="NS38"/>
      <c r="NT38"/>
      <c r="NU38"/>
      <c r="NV38"/>
      <c r="NW38"/>
      <c r="NX38"/>
      <c r="NY38"/>
      <c r="NZ38"/>
      <c r="OA38"/>
      <c r="OB38"/>
      <c r="OC38"/>
      <c r="OD38"/>
      <c r="OE38"/>
      <c r="OF38"/>
      <c r="OG38"/>
      <c r="OH38"/>
      <c r="OI38"/>
      <c r="OJ38"/>
      <c r="OK38"/>
      <c r="OL38"/>
      <c r="OM38"/>
      <c r="ON38"/>
      <c r="OO38"/>
      <c r="OP38"/>
      <c r="OQ38"/>
      <c r="OR38"/>
      <c r="OS38"/>
      <c r="OT38"/>
      <c r="OU38"/>
      <c r="OV38"/>
      <c r="OW38"/>
      <c r="OX38"/>
      <c r="OY38"/>
      <c r="OZ38"/>
      <c r="PA38"/>
      <c r="PB38"/>
      <c r="PC38"/>
      <c r="PD38"/>
      <c r="PE38"/>
      <c r="PF38"/>
      <c r="PG38"/>
      <c r="PH38"/>
      <c r="PI38"/>
      <c r="PJ38"/>
      <c r="PK38"/>
      <c r="PL38"/>
      <c r="PM38"/>
      <c r="PN38"/>
      <c r="PO38"/>
      <c r="PP38"/>
      <c r="PQ38"/>
      <c r="PR38"/>
      <c r="PS38"/>
      <c r="PT38"/>
      <c r="PU38"/>
      <c r="PV38"/>
      <c r="PW38"/>
      <c r="PX38"/>
      <c r="PY38"/>
      <c r="PZ38"/>
      <c r="QA38"/>
      <c r="QB38"/>
      <c r="QC38"/>
      <c r="QD38"/>
      <c r="QE38"/>
      <c r="QF38"/>
      <c r="QG38"/>
      <c r="QH38"/>
      <c r="QI38"/>
      <c r="QJ38"/>
      <c r="QK38"/>
      <c r="QL38"/>
      <c r="QM38"/>
      <c r="QN38"/>
      <c r="QO38"/>
      <c r="QP38"/>
      <c r="QQ38"/>
      <c r="QR38"/>
      <c r="QS38"/>
      <c r="QT38"/>
      <c r="QU38"/>
      <c r="QV38"/>
      <c r="QW38"/>
      <c r="QX38"/>
      <c r="QY38"/>
      <c r="QZ38"/>
      <c r="RA38"/>
      <c r="RB38"/>
      <c r="RC38"/>
      <c r="RD38"/>
      <c r="RE38"/>
      <c r="RF38"/>
      <c r="RG38"/>
      <c r="RH38"/>
      <c r="RI38"/>
      <c r="RJ38"/>
      <c r="RK38"/>
      <c r="RL38"/>
      <c r="RM38"/>
      <c r="RN38"/>
      <c r="RO38"/>
      <c r="RP38"/>
      <c r="RQ38"/>
      <c r="RR38"/>
      <c r="RS38"/>
      <c r="RT38"/>
      <c r="RU38"/>
      <c r="RV38"/>
      <c r="RW38"/>
      <c r="RX38"/>
      <c r="RY38"/>
      <c r="RZ38"/>
      <c r="SA38"/>
      <c r="SB38"/>
      <c r="SC38"/>
      <c r="SD38"/>
      <c r="SE38"/>
      <c r="SF38"/>
      <c r="SG38"/>
      <c r="SH38"/>
      <c r="SI38"/>
      <c r="SJ38"/>
      <c r="SK38"/>
      <c r="SL38"/>
      <c r="SM38"/>
      <c r="SN38"/>
      <c r="SO38"/>
      <c r="SP38"/>
      <c r="SQ38"/>
      <c r="SR38"/>
      <c r="SS38"/>
      <c r="ST38"/>
      <c r="SU38"/>
      <c r="SV38"/>
      <c r="SW38"/>
      <c r="SX38"/>
      <c r="SY38"/>
      <c r="SZ38"/>
      <c r="TA38"/>
      <c r="TB38"/>
      <c r="TC38"/>
      <c r="TD38"/>
      <c r="TE38"/>
      <c r="TF38"/>
      <c r="TG38"/>
      <c r="TH38"/>
      <c r="TI38"/>
      <c r="TJ38"/>
      <c r="TK38"/>
      <c r="TL38"/>
      <c r="TM38"/>
      <c r="TN38"/>
      <c r="TO38"/>
      <c r="TP38"/>
      <c r="TQ38"/>
      <c r="TR38"/>
      <c r="TS38"/>
      <c r="TT38"/>
      <c r="TU38"/>
      <c r="TV38"/>
      <c r="TW38"/>
      <c r="TX38"/>
      <c r="TY38"/>
      <c r="TZ38"/>
      <c r="UA38"/>
      <c r="UB38"/>
      <c r="UC38"/>
      <c r="UD38"/>
      <c r="UE38"/>
      <c r="UF38"/>
      <c r="UG38"/>
      <c r="UH38"/>
      <c r="UI38"/>
      <c r="UJ38"/>
      <c r="UK38"/>
      <c r="UL38"/>
      <c r="UM38"/>
      <c r="UN38"/>
      <c r="UO38"/>
      <c r="UP38"/>
      <c r="UQ38"/>
      <c r="UR38"/>
      <c r="US38"/>
      <c r="UT38"/>
      <c r="UU38"/>
      <c r="UV38"/>
      <c r="UW38"/>
      <c r="UX38"/>
      <c r="UY38"/>
      <c r="UZ38"/>
      <c r="VA38"/>
      <c r="VB38"/>
      <c r="VC38"/>
      <c r="VD38"/>
      <c r="VE38"/>
      <c r="VF38"/>
      <c r="VG38"/>
      <c r="VH38"/>
      <c r="VI38"/>
      <c r="VJ38"/>
      <c r="VK38"/>
      <c r="VL38"/>
      <c r="VM38"/>
      <c r="VN38"/>
      <c r="VO38"/>
      <c r="VP38"/>
      <c r="VQ38"/>
      <c r="VR38"/>
      <c r="VS38"/>
      <c r="VT38"/>
      <c r="VU38"/>
      <c r="VV38"/>
      <c r="VW38"/>
      <c r="VX38"/>
      <c r="VY38"/>
      <c r="VZ38"/>
      <c r="WA38"/>
      <c r="WB38"/>
      <c r="WC38"/>
      <c r="WD38"/>
      <c r="WE38"/>
      <c r="WF38"/>
      <c r="WG38"/>
      <c r="WH38"/>
      <c r="WI38"/>
      <c r="WJ38"/>
      <c r="WK38"/>
      <c r="WL38"/>
      <c r="WM38"/>
      <c r="WN38"/>
      <c r="WO38"/>
      <c r="WP38"/>
      <c r="WQ38"/>
      <c r="WR38"/>
      <c r="WS38"/>
      <c r="WT38"/>
      <c r="WU38"/>
      <c r="WV38"/>
      <c r="WW38"/>
      <c r="WX38"/>
      <c r="WY38"/>
      <c r="WZ38"/>
      <c r="XA38"/>
      <c r="XB38"/>
      <c r="XC38"/>
      <c r="XD38"/>
      <c r="XE38"/>
      <c r="XF38"/>
      <c r="XG38"/>
      <c r="XH38"/>
      <c r="XI38"/>
      <c r="XJ38"/>
      <c r="XK38"/>
      <c r="XL38"/>
      <c r="XM38"/>
      <c r="XN38"/>
      <c r="XO38"/>
      <c r="XP38"/>
      <c r="XQ38"/>
      <c r="XR38"/>
      <c r="XS38"/>
      <c r="XT38"/>
      <c r="XU38"/>
      <c r="XV38"/>
      <c r="XW38"/>
      <c r="XX38"/>
      <c r="XY38"/>
      <c r="XZ38"/>
      <c r="YA38"/>
      <c r="YB38"/>
      <c r="YC38"/>
      <c r="YD38"/>
      <c r="YE38"/>
      <c r="YF38"/>
      <c r="YG38"/>
      <c r="YH38"/>
      <c r="YI38"/>
      <c r="YJ38"/>
      <c r="YK38"/>
      <c r="YL38"/>
      <c r="YM38"/>
      <c r="YN38"/>
      <c r="YO38"/>
      <c r="YP38"/>
      <c r="YQ38"/>
      <c r="YR38"/>
      <c r="YS38"/>
      <c r="YT38"/>
      <c r="YU38"/>
      <c r="YV38"/>
      <c r="YW38"/>
      <c r="YX38"/>
      <c r="YY38"/>
      <c r="YZ38"/>
      <c r="ZA38"/>
      <c r="ZB38"/>
      <c r="ZC38"/>
      <c r="ZD38"/>
      <c r="ZE38"/>
      <c r="ZF38"/>
      <c r="ZG38"/>
      <c r="ZH38"/>
      <c r="ZI38"/>
      <c r="ZJ38"/>
      <c r="ZK38"/>
      <c r="ZL38"/>
      <c r="ZM38"/>
      <c r="ZN38"/>
      <c r="ZO38"/>
      <c r="ZP38"/>
      <c r="ZQ38"/>
      <c r="ZR38"/>
      <c r="ZS38"/>
      <c r="ZT38"/>
      <c r="ZU38"/>
      <c r="ZV38"/>
      <c r="ZW38"/>
      <c r="ZX38"/>
      <c r="ZY38"/>
      <c r="ZZ38"/>
      <c r="AAA38"/>
      <c r="AAB38"/>
      <c r="AAC38"/>
      <c r="AAD38"/>
      <c r="AAE38"/>
      <c r="AAF38"/>
      <c r="AAG38"/>
      <c r="AAH38"/>
      <c r="AAI38"/>
      <c r="AAJ38"/>
      <c r="AAK38"/>
      <c r="AAL38"/>
      <c r="AAM38"/>
      <c r="AAN38"/>
      <c r="AAO38"/>
      <c r="AAP38"/>
      <c r="AAQ38"/>
      <c r="AAR38"/>
      <c r="AAS38"/>
      <c r="AAT38"/>
      <c r="AAU38"/>
      <c r="AAV38"/>
      <c r="AAW38"/>
      <c r="AAX38"/>
      <c r="AAY38"/>
      <c r="AAZ38"/>
      <c r="ABA38"/>
      <c r="ABB38"/>
      <c r="ABC38"/>
      <c r="ABD38"/>
      <c r="ABE38"/>
      <c r="ABF38"/>
      <c r="ABG38"/>
      <c r="ABH38"/>
      <c r="ABI38"/>
      <c r="ABJ38"/>
      <c r="ABK38"/>
      <c r="ABL38"/>
      <c r="ABM38"/>
      <c r="ABN38"/>
      <c r="ABO38"/>
      <c r="ABP38"/>
      <c r="ABQ38"/>
      <c r="ABR38"/>
      <c r="ABS38"/>
      <c r="ABT38"/>
      <c r="ABU38"/>
      <c r="ABV38"/>
      <c r="ABW38"/>
      <c r="ABX38"/>
      <c r="ABY38"/>
      <c r="ABZ38"/>
      <c r="ACA38"/>
      <c r="ACB38"/>
      <c r="ACC38"/>
      <c r="ACD38"/>
      <c r="ACE38"/>
      <c r="ACF38"/>
      <c r="ACG38"/>
      <c r="ACH38"/>
      <c r="ACI38"/>
      <c r="ACJ38"/>
      <c r="ACK38"/>
      <c r="ACL38"/>
      <c r="ACM38"/>
      <c r="ACN38"/>
      <c r="ACO38"/>
      <c r="ACP38"/>
      <c r="ACQ38"/>
      <c r="ACR38"/>
      <c r="ACS38"/>
      <c r="ACT38"/>
      <c r="ACU38"/>
      <c r="ACV38"/>
      <c r="ACW38"/>
      <c r="ACX38"/>
      <c r="ACY38"/>
      <c r="ACZ38"/>
      <c r="ADA38"/>
      <c r="ADB38"/>
      <c r="ADC38"/>
      <c r="ADD38"/>
      <c r="ADE38"/>
      <c r="ADF38"/>
      <c r="ADG38"/>
      <c r="ADH38"/>
      <c r="ADI38"/>
      <c r="ADJ38"/>
      <c r="ADK38"/>
      <c r="ADL38"/>
      <c r="ADM38"/>
      <c r="ADN38"/>
      <c r="ADO38"/>
      <c r="ADP38"/>
      <c r="ADQ38"/>
      <c r="ADR38"/>
      <c r="ADS38"/>
      <c r="ADT38"/>
      <c r="ADU38"/>
      <c r="ADV38"/>
      <c r="ADW38"/>
      <c r="ADX38"/>
      <c r="ADY38"/>
      <c r="ADZ38"/>
      <c r="AEA38"/>
      <c r="AEB38"/>
      <c r="AEC38"/>
      <c r="AED38"/>
      <c r="AEE38"/>
      <c r="AEF38"/>
      <c r="AEG38"/>
      <c r="AEH38"/>
      <c r="AEI38"/>
      <c r="AEJ38"/>
      <c r="AEK38"/>
      <c r="AEL38"/>
      <c r="AEM38"/>
      <c r="AEN38"/>
      <c r="AEO38"/>
      <c r="AEP38"/>
      <c r="AEQ38"/>
      <c r="AER38"/>
      <c r="AES38"/>
      <c r="AET38"/>
      <c r="AEU38"/>
      <c r="AEV38"/>
      <c r="AEW38"/>
      <c r="AEX38"/>
      <c r="AEY38"/>
      <c r="AEZ38"/>
      <c r="AFA38"/>
      <c r="AFB38"/>
      <c r="AFC38"/>
      <c r="AFD38"/>
      <c r="AFE38"/>
      <c r="AFF38"/>
      <c r="AFG38"/>
      <c r="AFH38"/>
      <c r="AFI38"/>
      <c r="AFJ38"/>
      <c r="AFK38"/>
      <c r="AFL38"/>
      <c r="AFM38"/>
      <c r="AFN38"/>
      <c r="AFO38"/>
      <c r="AFP38"/>
      <c r="AFQ38"/>
      <c r="AFR38"/>
      <c r="AFS38"/>
      <c r="AFT38"/>
      <c r="AFU38"/>
      <c r="AFV38"/>
      <c r="AFW38"/>
      <c r="AFX38"/>
      <c r="AFY38"/>
      <c r="AFZ38"/>
      <c r="AGA38"/>
      <c r="AGB38"/>
      <c r="AGC38"/>
      <c r="AGD38"/>
      <c r="AGE38"/>
      <c r="AGF38"/>
      <c r="AGG38"/>
      <c r="AGH38"/>
      <c r="AGI38"/>
      <c r="AGJ38"/>
      <c r="AGK38"/>
      <c r="AGL38"/>
      <c r="AGM38"/>
      <c r="AGN38"/>
      <c r="AGO38"/>
      <c r="AGP38"/>
      <c r="AGQ38"/>
      <c r="AGR38"/>
      <c r="AGS38"/>
      <c r="AGT38"/>
      <c r="AGU38"/>
      <c r="AGV38"/>
      <c r="AGW38"/>
      <c r="AGX38"/>
      <c r="AGY38"/>
      <c r="AGZ38"/>
      <c r="AHA38"/>
      <c r="AHB38"/>
      <c r="AHC38"/>
      <c r="AHD38"/>
      <c r="AHE38"/>
      <c r="AHF38"/>
      <c r="AHG38"/>
      <c r="AHH38"/>
      <c r="AHI38"/>
      <c r="AHJ38"/>
      <c r="AHK38"/>
      <c r="AHL38"/>
      <c r="AHM38"/>
      <c r="AHN38"/>
      <c r="AHO38"/>
      <c r="AHP38"/>
      <c r="AHQ38"/>
      <c r="AHR38"/>
      <c r="AHS38"/>
      <c r="AHT38"/>
      <c r="AHU38"/>
      <c r="AHV38"/>
      <c r="AHW38"/>
      <c r="AHX38"/>
      <c r="AHY38"/>
      <c r="AHZ38"/>
      <c r="AIA38"/>
      <c r="AIB38"/>
      <c r="AIC38"/>
      <c r="AID38"/>
      <c r="AIE38"/>
      <c r="AIF38"/>
      <c r="AIG38"/>
      <c r="AIH38"/>
      <c r="AII38"/>
      <c r="AIJ38"/>
      <c r="AIK38"/>
      <c r="AIL38"/>
      <c r="AIM38"/>
      <c r="AIN38"/>
      <c r="AIO38"/>
      <c r="AIP38"/>
      <c r="AIQ38"/>
      <c r="AIR38"/>
      <c r="AIS38"/>
      <c r="AIT38"/>
      <c r="AIU38"/>
      <c r="AIV38"/>
      <c r="AIW38"/>
      <c r="AIX38"/>
      <c r="AIY38"/>
      <c r="AIZ38"/>
      <c r="AJA38"/>
      <c r="AJB38"/>
      <c r="AJC38"/>
      <c r="AJD38"/>
      <c r="AJE38"/>
      <c r="AJF38"/>
      <c r="AJG38"/>
      <c r="AJH38"/>
      <c r="AJI38"/>
      <c r="AJJ38"/>
      <c r="AJK38"/>
      <c r="AJL38"/>
      <c r="AJM38"/>
      <c r="AJN38"/>
      <c r="AJO38"/>
      <c r="AJP38"/>
      <c r="AJQ38"/>
      <c r="AJR38"/>
      <c r="AJS38"/>
      <c r="AJT38"/>
      <c r="AJU38"/>
      <c r="AJV38"/>
      <c r="AJW38"/>
      <c r="AJX38"/>
      <c r="AJY38"/>
      <c r="AJZ38"/>
      <c r="AKA38"/>
      <c r="AKB38"/>
      <c r="AKC38"/>
      <c r="AKD38"/>
      <c r="AKE38"/>
      <c r="AKF38"/>
      <c r="AKG38"/>
      <c r="AKH38"/>
      <c r="AKI38"/>
      <c r="AKJ38"/>
      <c r="AKK38"/>
      <c r="AKL38"/>
      <c r="AKM38"/>
      <c r="AKN38"/>
      <c r="AKO38"/>
      <c r="AKP38"/>
      <c r="AKQ38"/>
      <c r="AKR38"/>
      <c r="AKS38"/>
      <c r="AKT38"/>
      <c r="AKU38"/>
      <c r="AKV38"/>
      <c r="AKW38"/>
      <c r="AKX38"/>
      <c r="AKY38"/>
      <c r="AKZ38"/>
      <c r="ALA38"/>
      <c r="ALB38"/>
      <c r="ALC38"/>
      <c r="ALD38"/>
      <c r="ALE38"/>
      <c r="ALF38"/>
      <c r="ALG38"/>
      <c r="ALH38"/>
      <c r="ALI38"/>
      <c r="ALJ38"/>
      <c r="ALK38"/>
      <c r="ALL38"/>
      <c r="ALM38"/>
      <c r="ALN38"/>
      <c r="ALO38"/>
      <c r="ALP38"/>
      <c r="ALQ38"/>
      <c r="ALR38"/>
      <c r="ALS38"/>
      <c r="ALT38"/>
      <c r="ALU38"/>
      <c r="ALV38"/>
      <c r="ALW38"/>
      <c r="ALX38"/>
      <c r="ALY38"/>
      <c r="ALZ38"/>
      <c r="AMA38"/>
      <c r="AMB38"/>
      <c r="AMC38"/>
      <c r="AMD38"/>
      <c r="AME38"/>
      <c r="AMF38"/>
      <c r="AMG38"/>
      <c r="AMH38"/>
      <c r="AMI38"/>
      <c r="AMJ38"/>
      <c r="AMK38"/>
      <c r="AML38"/>
      <c r="AMM38"/>
      <c r="AMN38"/>
      <c r="AMO38"/>
      <c r="AMP38"/>
      <c r="AMQ38"/>
      <c r="AMR38"/>
      <c r="AMS38"/>
      <c r="AMT38"/>
      <c r="AMU38"/>
      <c r="AMV38"/>
      <c r="AMW38"/>
      <c r="AMX38"/>
      <c r="AMY38"/>
      <c r="AMZ38"/>
      <c r="ANA38"/>
      <c r="ANB38"/>
      <c r="ANC38"/>
      <c r="AND38"/>
      <c r="ANE38"/>
      <c r="ANF38"/>
      <c r="ANG38"/>
      <c r="ANH38"/>
      <c r="ANI38"/>
      <c r="ANJ38"/>
      <c r="ANK38"/>
      <c r="ANL38"/>
      <c r="ANM38"/>
      <c r="ANN38"/>
      <c r="ANO38"/>
      <c r="ANP38"/>
      <c r="ANQ38"/>
      <c r="ANR38"/>
      <c r="ANS38"/>
      <c r="ANT38"/>
      <c r="ANU38"/>
      <c r="ANV38"/>
      <c r="ANW38"/>
      <c r="ANX38"/>
      <c r="ANY38"/>
      <c r="ANZ38"/>
      <c r="AOA38"/>
      <c r="AOB38"/>
      <c r="AOC38"/>
      <c r="AOD38"/>
      <c r="AOE38"/>
      <c r="AOF38"/>
      <c r="AOG38"/>
      <c r="AOH38"/>
      <c r="AOI38"/>
      <c r="AOJ38"/>
      <c r="AOK38"/>
      <c r="AOL38"/>
      <c r="AOM38"/>
      <c r="AON38"/>
      <c r="AOO38"/>
      <c r="AOP38"/>
      <c r="AOQ38"/>
      <c r="AOR38"/>
      <c r="AOS38"/>
      <c r="AOT38"/>
      <c r="AOU38"/>
      <c r="AOV38"/>
      <c r="AOW38"/>
      <c r="AOX38"/>
      <c r="AOY38"/>
      <c r="AOZ38"/>
      <c r="APA38"/>
      <c r="APB38"/>
      <c r="APC38"/>
      <c r="APD38"/>
      <c r="APE38"/>
      <c r="APF38"/>
      <c r="APG38"/>
      <c r="APH38"/>
      <c r="API38"/>
      <c r="APJ38"/>
      <c r="APK38"/>
      <c r="APL38"/>
      <c r="APM38"/>
      <c r="APN38"/>
      <c r="APO38"/>
      <c r="APP38"/>
      <c r="APQ38"/>
      <c r="APR38"/>
      <c r="APS38"/>
      <c r="APT38"/>
      <c r="APU38"/>
      <c r="APV38"/>
      <c r="APW38"/>
      <c r="APX38"/>
      <c r="APY38"/>
      <c r="APZ38"/>
      <c r="AQA38"/>
      <c r="AQB38"/>
      <c r="AQC38"/>
      <c r="AQD38"/>
      <c r="AQE38"/>
      <c r="AQF38"/>
      <c r="AQG38"/>
      <c r="AQH38"/>
      <c r="AQI38"/>
      <c r="AQJ38"/>
      <c r="AQK38"/>
      <c r="AQL38"/>
      <c r="AQM38"/>
      <c r="AQN38"/>
      <c r="AQO38"/>
      <c r="AQP38"/>
      <c r="AQQ38"/>
      <c r="AQR38"/>
      <c r="AQS38"/>
      <c r="AQT38"/>
      <c r="AQU38"/>
      <c r="AQV38"/>
      <c r="AQW38"/>
      <c r="AQX38"/>
      <c r="AQY38"/>
      <c r="AQZ38"/>
      <c r="ARA38"/>
      <c r="ARB38"/>
      <c r="ARC38"/>
      <c r="ARD38"/>
      <c r="ARE38"/>
      <c r="ARF38"/>
      <c r="ARG38"/>
      <c r="ARH38"/>
      <c r="ARI38"/>
      <c r="ARJ38"/>
      <c r="ARK38"/>
      <c r="ARL38"/>
      <c r="ARM38"/>
      <c r="ARN38"/>
      <c r="ARO38"/>
      <c r="ARP38"/>
      <c r="ARQ38"/>
      <c r="ARR38"/>
      <c r="ARS38"/>
      <c r="ART38"/>
      <c r="ARU38"/>
      <c r="ARV38"/>
      <c r="ARW38"/>
      <c r="ARX38"/>
      <c r="ARY38"/>
      <c r="ARZ38"/>
      <c r="ASA38"/>
      <c r="ASB38"/>
      <c r="ASC38"/>
      <c r="ASD38"/>
      <c r="ASE38"/>
      <c r="ASF38"/>
      <c r="ASG38"/>
      <c r="ASH38"/>
      <c r="ASI38"/>
      <c r="ASJ38"/>
      <c r="ASK38"/>
      <c r="ASL38"/>
      <c r="ASM38"/>
      <c r="ASN38"/>
      <c r="ASO38"/>
      <c r="ASP38"/>
      <c r="ASQ38"/>
      <c r="ASR38"/>
      <c r="ASS38"/>
      <c r="AST38"/>
      <c r="ASU38"/>
      <c r="ASV38"/>
      <c r="ASW38"/>
      <c r="ASX38"/>
      <c r="ASY38"/>
      <c r="ASZ38"/>
      <c r="ATA38"/>
      <c r="ATB38"/>
      <c r="ATC38"/>
      <c r="ATD38"/>
      <c r="ATE38"/>
      <c r="ATF38"/>
      <c r="ATG38"/>
      <c r="ATH38"/>
      <c r="ATI38"/>
      <c r="ATJ38"/>
      <c r="ATK38"/>
      <c r="ATL38"/>
      <c r="ATM38"/>
      <c r="ATN38"/>
      <c r="ATO38"/>
      <c r="ATP38"/>
      <c r="ATQ38"/>
      <c r="ATR38"/>
      <c r="ATS38"/>
      <c r="ATT38"/>
      <c r="ATU38"/>
      <c r="ATV38"/>
      <c r="ATW38"/>
      <c r="ATX38"/>
      <c r="ATY38"/>
      <c r="ATZ38"/>
      <c r="AUA38"/>
      <c r="AUB38"/>
      <c r="AUC38"/>
      <c r="AUD38"/>
      <c r="AUE38"/>
      <c r="AUF38"/>
      <c r="AUG38"/>
      <c r="AUH38"/>
      <c r="AUI38"/>
      <c r="AUJ38"/>
      <c r="AUK38"/>
      <c r="AUL38"/>
      <c r="AUM38"/>
      <c r="AUN38"/>
      <c r="AUO38"/>
      <c r="AUP38"/>
      <c r="AUQ38"/>
      <c r="AUR38"/>
      <c r="AUS38"/>
      <c r="AUT38"/>
      <c r="AUU38"/>
      <c r="AUV38"/>
      <c r="AUW38"/>
      <c r="AUX38"/>
      <c r="AUY38"/>
      <c r="AUZ38"/>
      <c r="AVA38"/>
      <c r="AVB38"/>
      <c r="AVC38"/>
      <c r="AVD38"/>
      <c r="AVE38"/>
      <c r="AVF38"/>
      <c r="AVG38"/>
      <c r="AVH38"/>
      <c r="AVI38"/>
      <c r="AVJ38"/>
      <c r="AVK38"/>
      <c r="AVL38"/>
      <c r="AVM38"/>
      <c r="AVN38"/>
      <c r="AVO38"/>
      <c r="AVP38"/>
      <c r="AVQ38"/>
      <c r="AVR38"/>
      <c r="AVS38"/>
      <c r="AVT38"/>
      <c r="AVU38"/>
      <c r="AVV38"/>
      <c r="AVW38"/>
      <c r="AVX38"/>
      <c r="AVY38"/>
      <c r="AVZ38"/>
      <c r="AWA38"/>
      <c r="AWB38"/>
      <c r="AWC38"/>
      <c r="AWD38"/>
      <c r="AWE38"/>
      <c r="AWF38"/>
      <c r="AWG38"/>
      <c r="AWH38"/>
      <c r="AWI38"/>
      <c r="AWJ38"/>
      <c r="AWK38"/>
      <c r="AWL38"/>
      <c r="AWM38"/>
      <c r="AWN38"/>
      <c r="AWO38"/>
      <c r="AWP38"/>
      <c r="AWQ38"/>
      <c r="AWR38"/>
      <c r="AWS38"/>
    </row>
    <row r="39" spans="1:1293" s="31" customFormat="1" x14ac:dyDescent="0.2">
      <c r="A39" s="160"/>
      <c r="B39" s="100" t="s">
        <v>241</v>
      </c>
      <c r="C39" s="101"/>
      <c r="D39" s="102" t="s">
        <v>243</v>
      </c>
      <c r="E39" s="208">
        <f t="shared" ref="E39:F39" si="31">SUM(E40)</f>
        <v>3</v>
      </c>
      <c r="F39" s="208">
        <f t="shared" si="31"/>
        <v>15</v>
      </c>
      <c r="G39" s="208">
        <f>SUM(G40)</f>
        <v>13.6</v>
      </c>
      <c r="H39" s="29">
        <f t="shared" ref="H39:H41" si="32">G39/E39*100</f>
        <v>453.33333333333331</v>
      </c>
      <c r="I39" s="29">
        <f t="shared" ref="I39:I41" si="33">SUM(G39/F39*100)</f>
        <v>90.666666666666657</v>
      </c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  <c r="GG39"/>
      <c r="GH39"/>
      <c r="GI39"/>
      <c r="GJ39"/>
      <c r="GK39"/>
      <c r="GL39"/>
      <c r="GM39"/>
      <c r="GN39"/>
      <c r="GO39"/>
      <c r="GP39"/>
      <c r="GQ39"/>
      <c r="GR39"/>
      <c r="GS39"/>
      <c r="GT39"/>
      <c r="GU39"/>
      <c r="GV39"/>
      <c r="GW39"/>
      <c r="GX39"/>
      <c r="GY39"/>
      <c r="GZ39"/>
      <c r="HA39"/>
      <c r="HB39"/>
      <c r="HC39"/>
      <c r="HD39"/>
      <c r="HE39"/>
      <c r="HF39"/>
      <c r="HG39"/>
      <c r="HH39"/>
      <c r="HI39"/>
      <c r="HJ39"/>
      <c r="HK39"/>
      <c r="HL39"/>
      <c r="HM39"/>
      <c r="HN39"/>
      <c r="HO39"/>
      <c r="HP39"/>
      <c r="HQ39"/>
      <c r="HR39"/>
      <c r="HS39"/>
      <c r="HT39"/>
      <c r="HU39"/>
      <c r="HV39"/>
      <c r="HW39"/>
      <c r="HX39"/>
      <c r="HY39"/>
      <c r="HZ39"/>
      <c r="IA39"/>
      <c r="IB39"/>
      <c r="IC39"/>
      <c r="ID39"/>
      <c r="IE39"/>
      <c r="IF39"/>
      <c r="IG39"/>
      <c r="IH39"/>
      <c r="II39"/>
      <c r="IJ39"/>
      <c r="IK39"/>
      <c r="IL39"/>
      <c r="IM39"/>
      <c r="IN39"/>
      <c r="IO39"/>
      <c r="IP39"/>
      <c r="IQ39"/>
      <c r="IR39"/>
      <c r="IS39"/>
      <c r="IT39"/>
      <c r="IU39"/>
      <c r="IV39"/>
      <c r="IW39"/>
      <c r="IX39"/>
      <c r="IY39"/>
      <c r="IZ39"/>
      <c r="JA39"/>
      <c r="JB39"/>
      <c r="JC39"/>
      <c r="JD39"/>
      <c r="JE39"/>
      <c r="JF39"/>
      <c r="JG39"/>
      <c r="JH39"/>
      <c r="JI39"/>
      <c r="JJ39"/>
      <c r="JK39"/>
      <c r="JL39"/>
      <c r="JM39"/>
      <c r="JN39"/>
      <c r="JO39"/>
      <c r="JP39"/>
      <c r="JQ39"/>
      <c r="JR39"/>
      <c r="JS39"/>
      <c r="JT39"/>
      <c r="JU39"/>
      <c r="JV39"/>
      <c r="JW39"/>
      <c r="JX39"/>
      <c r="JY39"/>
      <c r="JZ39"/>
      <c r="KA39"/>
      <c r="KB39"/>
      <c r="KC39"/>
      <c r="KD39"/>
      <c r="KE39"/>
      <c r="KF39"/>
      <c r="KG39"/>
      <c r="KH39"/>
      <c r="KI39"/>
      <c r="KJ39"/>
      <c r="KK39"/>
      <c r="KL39"/>
      <c r="KM39"/>
      <c r="KN39"/>
      <c r="KO39"/>
      <c r="KP39"/>
      <c r="KQ39"/>
      <c r="KR39"/>
      <c r="KS39"/>
      <c r="KT39"/>
      <c r="KU39"/>
      <c r="KV39"/>
      <c r="KW39"/>
      <c r="KX39"/>
      <c r="KY39"/>
      <c r="KZ39"/>
      <c r="LA39"/>
      <c r="LB39"/>
      <c r="LC39"/>
      <c r="LD39"/>
      <c r="LE39"/>
      <c r="LF39"/>
      <c r="LG39"/>
      <c r="LH39"/>
      <c r="LI39"/>
      <c r="LJ39"/>
      <c r="LK39"/>
      <c r="LL39"/>
      <c r="LM39"/>
      <c r="LN39"/>
      <c r="LO39"/>
      <c r="LP39"/>
      <c r="LQ39"/>
      <c r="LR39"/>
      <c r="LS39"/>
      <c r="LT39"/>
      <c r="LU39"/>
      <c r="LV39"/>
      <c r="LW39"/>
      <c r="LX39"/>
      <c r="LY39"/>
      <c r="LZ39"/>
      <c r="MA39"/>
      <c r="MB39"/>
      <c r="MC39"/>
      <c r="MD39"/>
      <c r="ME39"/>
      <c r="MF39"/>
      <c r="MG39"/>
      <c r="MH39"/>
      <c r="MI39"/>
      <c r="MJ39"/>
      <c r="MK39"/>
      <c r="ML39"/>
      <c r="MM39"/>
      <c r="MN39"/>
      <c r="MO39"/>
      <c r="MP39"/>
      <c r="MQ39"/>
      <c r="MR39"/>
      <c r="MS39"/>
      <c r="MT39"/>
      <c r="MU39"/>
      <c r="MV39"/>
      <c r="MW39"/>
      <c r="MX39"/>
      <c r="MY39"/>
      <c r="MZ39"/>
      <c r="NA39"/>
      <c r="NB39"/>
      <c r="NC39"/>
      <c r="ND39"/>
      <c r="NE39"/>
      <c r="NF39"/>
      <c r="NG39"/>
      <c r="NH39"/>
      <c r="NI39"/>
      <c r="NJ39"/>
      <c r="NK39"/>
      <c r="NL39"/>
      <c r="NM39"/>
      <c r="NN39"/>
      <c r="NO39"/>
      <c r="NP39"/>
      <c r="NQ39"/>
      <c r="NR39"/>
      <c r="NS39"/>
      <c r="NT39"/>
      <c r="NU39"/>
      <c r="NV39"/>
      <c r="NW39"/>
      <c r="NX39"/>
      <c r="NY39"/>
      <c r="NZ39"/>
      <c r="OA39"/>
      <c r="OB39"/>
      <c r="OC39"/>
      <c r="OD39"/>
      <c r="OE39"/>
      <c r="OF39"/>
      <c r="OG39"/>
      <c r="OH39"/>
      <c r="OI39"/>
      <c r="OJ39"/>
      <c r="OK39"/>
      <c r="OL39"/>
      <c r="OM39"/>
      <c r="ON39"/>
      <c r="OO39"/>
      <c r="OP39"/>
      <c r="OQ39"/>
      <c r="OR39"/>
      <c r="OS39"/>
      <c r="OT39"/>
      <c r="OU39"/>
      <c r="OV39"/>
      <c r="OW39"/>
      <c r="OX39"/>
      <c r="OY39"/>
      <c r="OZ39"/>
      <c r="PA39"/>
      <c r="PB39"/>
      <c r="PC39"/>
      <c r="PD39"/>
      <c r="PE39"/>
      <c r="PF39"/>
      <c r="PG39"/>
      <c r="PH39"/>
      <c r="PI39"/>
      <c r="PJ39"/>
      <c r="PK39"/>
      <c r="PL39"/>
      <c r="PM39"/>
      <c r="PN39"/>
      <c r="PO39"/>
      <c r="PP39"/>
      <c r="PQ39"/>
      <c r="PR39"/>
      <c r="PS39"/>
      <c r="PT39"/>
      <c r="PU39"/>
      <c r="PV39"/>
      <c r="PW39"/>
      <c r="PX39"/>
      <c r="PY39"/>
      <c r="PZ39"/>
      <c r="QA39"/>
      <c r="QB39"/>
      <c r="QC39"/>
      <c r="QD39"/>
      <c r="QE39"/>
      <c r="QF39"/>
      <c r="QG39"/>
      <c r="QH39"/>
      <c r="QI39"/>
      <c r="QJ39"/>
      <c r="QK39"/>
      <c r="QL39"/>
      <c r="QM39"/>
      <c r="QN39"/>
      <c r="QO39"/>
      <c r="QP39"/>
      <c r="QQ39"/>
      <c r="QR39"/>
      <c r="QS39"/>
      <c r="QT39"/>
      <c r="QU39"/>
      <c r="QV39"/>
      <c r="QW39"/>
      <c r="QX39"/>
      <c r="QY39"/>
      <c r="QZ39"/>
      <c r="RA39"/>
      <c r="RB39"/>
      <c r="RC39"/>
      <c r="RD39"/>
      <c r="RE39"/>
      <c r="RF39"/>
      <c r="RG39"/>
      <c r="RH39"/>
      <c r="RI39"/>
      <c r="RJ39"/>
      <c r="RK39"/>
      <c r="RL39"/>
      <c r="RM39"/>
      <c r="RN39"/>
      <c r="RO39"/>
      <c r="RP39"/>
      <c r="RQ39"/>
      <c r="RR39"/>
      <c r="RS39"/>
      <c r="RT39"/>
      <c r="RU39"/>
      <c r="RV39"/>
      <c r="RW39"/>
      <c r="RX39"/>
      <c r="RY39"/>
      <c r="RZ39"/>
      <c r="SA39"/>
      <c r="SB39"/>
      <c r="SC39"/>
      <c r="SD39"/>
      <c r="SE39"/>
      <c r="SF39"/>
      <c r="SG39"/>
      <c r="SH39"/>
      <c r="SI39"/>
      <c r="SJ39"/>
      <c r="SK39"/>
      <c r="SL39"/>
      <c r="SM39"/>
      <c r="SN39"/>
      <c r="SO39"/>
      <c r="SP39"/>
      <c r="SQ39"/>
      <c r="SR39"/>
      <c r="SS39"/>
      <c r="ST39"/>
      <c r="SU39"/>
      <c r="SV39"/>
      <c r="SW39"/>
      <c r="SX39"/>
      <c r="SY39"/>
      <c r="SZ39"/>
      <c r="TA39"/>
      <c r="TB39"/>
      <c r="TC39"/>
      <c r="TD39"/>
      <c r="TE39"/>
      <c r="TF39"/>
      <c r="TG39"/>
      <c r="TH39"/>
      <c r="TI39"/>
      <c r="TJ39"/>
      <c r="TK39"/>
      <c r="TL39"/>
      <c r="TM39"/>
      <c r="TN39"/>
      <c r="TO39"/>
      <c r="TP39"/>
      <c r="TQ39"/>
      <c r="TR39"/>
      <c r="TS39"/>
      <c r="TT39"/>
      <c r="TU39"/>
      <c r="TV39"/>
      <c r="TW39"/>
      <c r="TX39"/>
      <c r="TY39"/>
      <c r="TZ39"/>
      <c r="UA39"/>
      <c r="UB39"/>
      <c r="UC39"/>
      <c r="UD39"/>
      <c r="UE39"/>
      <c r="UF39"/>
      <c r="UG39"/>
      <c r="UH39"/>
      <c r="UI39"/>
      <c r="UJ39"/>
      <c r="UK39"/>
      <c r="UL39"/>
      <c r="UM39"/>
      <c r="UN39"/>
      <c r="UO39"/>
      <c r="UP39"/>
      <c r="UQ39"/>
      <c r="UR39"/>
      <c r="US39"/>
      <c r="UT39"/>
      <c r="UU39"/>
      <c r="UV39"/>
      <c r="UW39"/>
      <c r="UX39"/>
      <c r="UY39"/>
      <c r="UZ39"/>
      <c r="VA39"/>
      <c r="VB39"/>
      <c r="VC39"/>
      <c r="VD39"/>
      <c r="VE39"/>
      <c r="VF39"/>
      <c r="VG39"/>
      <c r="VH39"/>
      <c r="VI39"/>
      <c r="VJ39"/>
      <c r="VK39"/>
      <c r="VL39"/>
      <c r="VM39"/>
      <c r="VN39"/>
      <c r="VO39"/>
      <c r="VP39"/>
      <c r="VQ39"/>
      <c r="VR39"/>
      <c r="VS39"/>
      <c r="VT39"/>
      <c r="VU39"/>
      <c r="VV39"/>
      <c r="VW39"/>
      <c r="VX39"/>
      <c r="VY39"/>
      <c r="VZ39"/>
      <c r="WA39"/>
      <c r="WB39"/>
      <c r="WC39"/>
      <c r="WD39"/>
      <c r="WE39"/>
      <c r="WF39"/>
      <c r="WG39"/>
      <c r="WH39"/>
      <c r="WI39"/>
      <c r="WJ39"/>
      <c r="WK39"/>
      <c r="WL39"/>
      <c r="WM39"/>
      <c r="WN39"/>
      <c r="WO39"/>
      <c r="WP39"/>
      <c r="WQ39"/>
      <c r="WR39"/>
      <c r="WS39"/>
      <c r="WT39"/>
      <c r="WU39"/>
      <c r="WV39"/>
      <c r="WW39"/>
      <c r="WX39"/>
      <c r="WY39"/>
      <c r="WZ39"/>
      <c r="XA39"/>
      <c r="XB39"/>
      <c r="XC39"/>
      <c r="XD39"/>
      <c r="XE39"/>
      <c r="XF39"/>
      <c r="XG39"/>
      <c r="XH39"/>
      <c r="XI39"/>
      <c r="XJ39"/>
      <c r="XK39"/>
      <c r="XL39"/>
      <c r="XM39"/>
      <c r="XN39"/>
      <c r="XO39"/>
      <c r="XP39"/>
      <c r="XQ39"/>
      <c r="XR39"/>
      <c r="XS39"/>
      <c r="XT39"/>
      <c r="XU39"/>
      <c r="XV39"/>
      <c r="XW39"/>
      <c r="XX39"/>
      <c r="XY39"/>
      <c r="XZ39"/>
      <c r="YA39"/>
      <c r="YB39"/>
      <c r="YC39"/>
      <c r="YD39"/>
      <c r="YE39"/>
      <c r="YF39"/>
      <c r="YG39"/>
      <c r="YH39"/>
      <c r="YI39"/>
      <c r="YJ39"/>
      <c r="YK39"/>
      <c r="YL39"/>
      <c r="YM39"/>
      <c r="YN39"/>
      <c r="YO39"/>
      <c r="YP39"/>
      <c r="YQ39"/>
      <c r="YR39"/>
      <c r="YS39"/>
      <c r="YT39"/>
      <c r="YU39"/>
      <c r="YV39"/>
      <c r="YW39"/>
      <c r="YX39"/>
      <c r="YY39"/>
      <c r="YZ39"/>
      <c r="ZA39"/>
      <c r="ZB39"/>
      <c r="ZC39"/>
      <c r="ZD39"/>
      <c r="ZE39"/>
      <c r="ZF39"/>
      <c r="ZG39"/>
      <c r="ZH39"/>
      <c r="ZI39"/>
      <c r="ZJ39"/>
      <c r="ZK39"/>
      <c r="ZL39"/>
      <c r="ZM39"/>
      <c r="ZN39"/>
      <c r="ZO39"/>
      <c r="ZP39"/>
      <c r="ZQ39"/>
      <c r="ZR39"/>
      <c r="ZS39"/>
      <c r="ZT39"/>
      <c r="ZU39"/>
      <c r="ZV39"/>
      <c r="ZW39"/>
      <c r="ZX39"/>
      <c r="ZY39"/>
      <c r="ZZ39"/>
      <c r="AAA39"/>
      <c r="AAB39"/>
      <c r="AAC39"/>
      <c r="AAD39"/>
      <c r="AAE39"/>
      <c r="AAF39"/>
      <c r="AAG39"/>
      <c r="AAH39"/>
      <c r="AAI39"/>
      <c r="AAJ39"/>
      <c r="AAK39"/>
      <c r="AAL39"/>
      <c r="AAM39"/>
      <c r="AAN39"/>
      <c r="AAO39"/>
      <c r="AAP39"/>
      <c r="AAQ39"/>
      <c r="AAR39"/>
      <c r="AAS39"/>
      <c r="AAT39"/>
      <c r="AAU39"/>
      <c r="AAV39"/>
      <c r="AAW39"/>
      <c r="AAX39"/>
      <c r="AAY39"/>
      <c r="AAZ39"/>
      <c r="ABA39"/>
      <c r="ABB39"/>
      <c r="ABC39"/>
      <c r="ABD39"/>
      <c r="ABE39"/>
      <c r="ABF39"/>
      <c r="ABG39"/>
      <c r="ABH39"/>
      <c r="ABI39"/>
      <c r="ABJ39"/>
      <c r="ABK39"/>
      <c r="ABL39"/>
      <c r="ABM39"/>
      <c r="ABN39"/>
      <c r="ABO39"/>
      <c r="ABP39"/>
      <c r="ABQ39"/>
      <c r="ABR39"/>
      <c r="ABS39"/>
      <c r="ABT39"/>
      <c r="ABU39"/>
      <c r="ABV39"/>
      <c r="ABW39"/>
      <c r="ABX39"/>
      <c r="ABY39"/>
      <c r="ABZ39"/>
      <c r="ACA39"/>
      <c r="ACB39"/>
      <c r="ACC39"/>
      <c r="ACD39"/>
      <c r="ACE39"/>
      <c r="ACF39"/>
      <c r="ACG39"/>
      <c r="ACH39"/>
      <c r="ACI39"/>
      <c r="ACJ39"/>
      <c r="ACK39"/>
      <c r="ACL39"/>
      <c r="ACM39"/>
      <c r="ACN39"/>
      <c r="ACO39"/>
      <c r="ACP39"/>
      <c r="ACQ39"/>
      <c r="ACR39"/>
      <c r="ACS39"/>
      <c r="ACT39"/>
      <c r="ACU39"/>
      <c r="ACV39"/>
      <c r="ACW39"/>
      <c r="ACX39"/>
      <c r="ACY39"/>
      <c r="ACZ39"/>
      <c r="ADA39"/>
      <c r="ADB39"/>
      <c r="ADC39"/>
      <c r="ADD39"/>
      <c r="ADE39"/>
      <c r="ADF39"/>
      <c r="ADG39"/>
      <c r="ADH39"/>
      <c r="ADI39"/>
      <c r="ADJ39"/>
      <c r="ADK39"/>
      <c r="ADL39"/>
      <c r="ADM39"/>
      <c r="ADN39"/>
      <c r="ADO39"/>
      <c r="ADP39"/>
      <c r="ADQ39"/>
      <c r="ADR39"/>
      <c r="ADS39"/>
      <c r="ADT39"/>
      <c r="ADU39"/>
      <c r="ADV39"/>
      <c r="ADW39"/>
      <c r="ADX39"/>
      <c r="ADY39"/>
      <c r="ADZ39"/>
      <c r="AEA39"/>
      <c r="AEB39"/>
      <c r="AEC39"/>
      <c r="AED39"/>
      <c r="AEE39"/>
      <c r="AEF39"/>
      <c r="AEG39"/>
      <c r="AEH39"/>
      <c r="AEI39"/>
      <c r="AEJ39"/>
      <c r="AEK39"/>
      <c r="AEL39"/>
      <c r="AEM39"/>
      <c r="AEN39"/>
      <c r="AEO39"/>
      <c r="AEP39"/>
      <c r="AEQ39"/>
      <c r="AER39"/>
      <c r="AES39"/>
      <c r="AET39"/>
      <c r="AEU39"/>
      <c r="AEV39"/>
      <c r="AEW39"/>
      <c r="AEX39"/>
      <c r="AEY39"/>
      <c r="AEZ39"/>
      <c r="AFA39"/>
      <c r="AFB39"/>
      <c r="AFC39"/>
      <c r="AFD39"/>
      <c r="AFE39"/>
      <c r="AFF39"/>
      <c r="AFG39"/>
      <c r="AFH39"/>
      <c r="AFI39"/>
      <c r="AFJ39"/>
      <c r="AFK39"/>
      <c r="AFL39"/>
      <c r="AFM39"/>
      <c r="AFN39"/>
      <c r="AFO39"/>
      <c r="AFP39"/>
      <c r="AFQ39"/>
      <c r="AFR39"/>
      <c r="AFS39"/>
      <c r="AFT39"/>
      <c r="AFU39"/>
      <c r="AFV39"/>
      <c r="AFW39"/>
      <c r="AFX39"/>
      <c r="AFY39"/>
      <c r="AFZ39"/>
      <c r="AGA39"/>
      <c r="AGB39"/>
      <c r="AGC39"/>
      <c r="AGD39"/>
      <c r="AGE39"/>
      <c r="AGF39"/>
      <c r="AGG39"/>
      <c r="AGH39"/>
      <c r="AGI39"/>
      <c r="AGJ39"/>
      <c r="AGK39"/>
      <c r="AGL39"/>
      <c r="AGM39"/>
      <c r="AGN39"/>
      <c r="AGO39"/>
      <c r="AGP39"/>
      <c r="AGQ39"/>
      <c r="AGR39"/>
      <c r="AGS39"/>
      <c r="AGT39"/>
      <c r="AGU39"/>
      <c r="AGV39"/>
      <c r="AGW39"/>
      <c r="AGX39"/>
      <c r="AGY39"/>
      <c r="AGZ39"/>
      <c r="AHA39"/>
      <c r="AHB39"/>
      <c r="AHC39"/>
      <c r="AHD39"/>
      <c r="AHE39"/>
      <c r="AHF39"/>
      <c r="AHG39"/>
      <c r="AHH39"/>
      <c r="AHI39"/>
      <c r="AHJ39"/>
      <c r="AHK39"/>
      <c r="AHL39"/>
      <c r="AHM39"/>
      <c r="AHN39"/>
      <c r="AHO39"/>
      <c r="AHP39"/>
      <c r="AHQ39"/>
      <c r="AHR39"/>
      <c r="AHS39"/>
      <c r="AHT39"/>
      <c r="AHU39"/>
      <c r="AHV39"/>
      <c r="AHW39"/>
      <c r="AHX39"/>
      <c r="AHY39"/>
      <c r="AHZ39"/>
      <c r="AIA39"/>
      <c r="AIB39"/>
      <c r="AIC39"/>
      <c r="AID39"/>
      <c r="AIE39"/>
      <c r="AIF39"/>
      <c r="AIG39"/>
      <c r="AIH39"/>
      <c r="AII39"/>
      <c r="AIJ39"/>
      <c r="AIK39"/>
      <c r="AIL39"/>
      <c r="AIM39"/>
      <c r="AIN39"/>
      <c r="AIO39"/>
      <c r="AIP39"/>
      <c r="AIQ39"/>
      <c r="AIR39"/>
      <c r="AIS39"/>
      <c r="AIT39"/>
      <c r="AIU39"/>
      <c r="AIV39"/>
      <c r="AIW39"/>
      <c r="AIX39"/>
      <c r="AIY39"/>
      <c r="AIZ39"/>
      <c r="AJA39"/>
      <c r="AJB39"/>
      <c r="AJC39"/>
      <c r="AJD39"/>
      <c r="AJE39"/>
      <c r="AJF39"/>
      <c r="AJG39"/>
      <c r="AJH39"/>
      <c r="AJI39"/>
      <c r="AJJ39"/>
      <c r="AJK39"/>
      <c r="AJL39"/>
      <c r="AJM39"/>
      <c r="AJN39"/>
      <c r="AJO39"/>
      <c r="AJP39"/>
      <c r="AJQ39"/>
      <c r="AJR39"/>
      <c r="AJS39"/>
      <c r="AJT39"/>
      <c r="AJU39"/>
      <c r="AJV39"/>
      <c r="AJW39"/>
      <c r="AJX39"/>
      <c r="AJY39"/>
      <c r="AJZ39"/>
      <c r="AKA39"/>
      <c r="AKB39"/>
      <c r="AKC39"/>
      <c r="AKD39"/>
      <c r="AKE39"/>
      <c r="AKF39"/>
      <c r="AKG39"/>
      <c r="AKH39"/>
      <c r="AKI39"/>
      <c r="AKJ39"/>
      <c r="AKK39"/>
      <c r="AKL39"/>
      <c r="AKM39"/>
      <c r="AKN39"/>
      <c r="AKO39"/>
      <c r="AKP39"/>
      <c r="AKQ39"/>
      <c r="AKR39"/>
      <c r="AKS39"/>
      <c r="AKT39"/>
      <c r="AKU39"/>
      <c r="AKV39"/>
      <c r="AKW39"/>
      <c r="AKX39"/>
      <c r="AKY39"/>
      <c r="AKZ39"/>
      <c r="ALA39"/>
      <c r="ALB39"/>
      <c r="ALC39"/>
      <c r="ALD39"/>
      <c r="ALE39"/>
      <c r="ALF39"/>
      <c r="ALG39"/>
      <c r="ALH39"/>
      <c r="ALI39"/>
      <c r="ALJ39"/>
      <c r="ALK39"/>
      <c r="ALL39"/>
      <c r="ALM39"/>
      <c r="ALN39"/>
      <c r="ALO39"/>
      <c r="ALP39"/>
      <c r="ALQ39"/>
      <c r="ALR39"/>
      <c r="ALS39"/>
      <c r="ALT39"/>
      <c r="ALU39"/>
      <c r="ALV39"/>
      <c r="ALW39"/>
      <c r="ALX39"/>
      <c r="ALY39"/>
      <c r="ALZ39"/>
      <c r="AMA39"/>
      <c r="AMB39"/>
      <c r="AMC39"/>
      <c r="AMD39"/>
      <c r="AME39"/>
      <c r="AMF39"/>
      <c r="AMG39"/>
      <c r="AMH39"/>
      <c r="AMI39"/>
      <c r="AMJ39"/>
      <c r="AMK39"/>
      <c r="AML39"/>
      <c r="AMM39"/>
      <c r="AMN39"/>
      <c r="AMO39"/>
      <c r="AMP39"/>
      <c r="AMQ39"/>
      <c r="AMR39"/>
      <c r="AMS39"/>
      <c r="AMT39"/>
      <c r="AMU39"/>
      <c r="AMV39"/>
      <c r="AMW39"/>
      <c r="AMX39"/>
      <c r="AMY39"/>
      <c r="AMZ39"/>
      <c r="ANA39"/>
      <c r="ANB39"/>
      <c r="ANC39"/>
      <c r="AND39"/>
      <c r="ANE39"/>
      <c r="ANF39"/>
      <c r="ANG39"/>
      <c r="ANH39"/>
      <c r="ANI39"/>
      <c r="ANJ39"/>
      <c r="ANK39"/>
      <c r="ANL39"/>
      <c r="ANM39"/>
      <c r="ANN39"/>
      <c r="ANO39"/>
      <c r="ANP39"/>
      <c r="ANQ39"/>
      <c r="ANR39"/>
      <c r="ANS39"/>
      <c r="ANT39"/>
      <c r="ANU39"/>
      <c r="ANV39"/>
      <c r="ANW39"/>
      <c r="ANX39"/>
      <c r="ANY39"/>
      <c r="ANZ39"/>
      <c r="AOA39"/>
      <c r="AOB39"/>
      <c r="AOC39"/>
      <c r="AOD39"/>
      <c r="AOE39"/>
      <c r="AOF39"/>
      <c r="AOG39"/>
      <c r="AOH39"/>
      <c r="AOI39"/>
      <c r="AOJ39"/>
      <c r="AOK39"/>
      <c r="AOL39"/>
      <c r="AOM39"/>
      <c r="AON39"/>
      <c r="AOO39"/>
      <c r="AOP39"/>
      <c r="AOQ39"/>
      <c r="AOR39"/>
      <c r="AOS39"/>
      <c r="AOT39"/>
      <c r="AOU39"/>
      <c r="AOV39"/>
      <c r="AOW39"/>
      <c r="AOX39"/>
      <c r="AOY39"/>
      <c r="AOZ39"/>
      <c r="APA39"/>
      <c r="APB39"/>
      <c r="APC39"/>
      <c r="APD39"/>
      <c r="APE39"/>
      <c r="APF39"/>
      <c r="APG39"/>
      <c r="APH39"/>
      <c r="API39"/>
      <c r="APJ39"/>
      <c r="APK39"/>
      <c r="APL39"/>
      <c r="APM39"/>
      <c r="APN39"/>
      <c r="APO39"/>
      <c r="APP39"/>
      <c r="APQ39"/>
      <c r="APR39"/>
      <c r="APS39"/>
      <c r="APT39"/>
      <c r="APU39"/>
      <c r="APV39"/>
      <c r="APW39"/>
      <c r="APX39"/>
      <c r="APY39"/>
      <c r="APZ39"/>
      <c r="AQA39"/>
      <c r="AQB39"/>
      <c r="AQC39"/>
      <c r="AQD39"/>
      <c r="AQE39"/>
      <c r="AQF39"/>
      <c r="AQG39"/>
      <c r="AQH39"/>
      <c r="AQI39"/>
      <c r="AQJ39"/>
      <c r="AQK39"/>
      <c r="AQL39"/>
      <c r="AQM39"/>
      <c r="AQN39"/>
      <c r="AQO39"/>
      <c r="AQP39"/>
      <c r="AQQ39"/>
      <c r="AQR39"/>
      <c r="AQS39"/>
      <c r="AQT39"/>
      <c r="AQU39"/>
      <c r="AQV39"/>
      <c r="AQW39"/>
      <c r="AQX39"/>
      <c r="AQY39"/>
      <c r="AQZ39"/>
      <c r="ARA39"/>
      <c r="ARB39"/>
      <c r="ARC39"/>
      <c r="ARD39"/>
      <c r="ARE39"/>
      <c r="ARF39"/>
      <c r="ARG39"/>
      <c r="ARH39"/>
      <c r="ARI39"/>
      <c r="ARJ39"/>
      <c r="ARK39"/>
      <c r="ARL39"/>
      <c r="ARM39"/>
      <c r="ARN39"/>
      <c r="ARO39"/>
      <c r="ARP39"/>
      <c r="ARQ39"/>
      <c r="ARR39"/>
      <c r="ARS39"/>
      <c r="ART39"/>
      <c r="ARU39"/>
      <c r="ARV39"/>
      <c r="ARW39"/>
      <c r="ARX39"/>
      <c r="ARY39"/>
      <c r="ARZ39"/>
      <c r="ASA39"/>
      <c r="ASB39"/>
      <c r="ASC39"/>
      <c r="ASD39"/>
      <c r="ASE39"/>
      <c r="ASF39"/>
      <c r="ASG39"/>
      <c r="ASH39"/>
      <c r="ASI39"/>
      <c r="ASJ39"/>
      <c r="ASK39"/>
      <c r="ASL39"/>
      <c r="ASM39"/>
      <c r="ASN39"/>
      <c r="ASO39"/>
      <c r="ASP39"/>
      <c r="ASQ39"/>
      <c r="ASR39"/>
      <c r="ASS39"/>
      <c r="AST39"/>
      <c r="ASU39"/>
      <c r="ASV39"/>
      <c r="ASW39"/>
      <c r="ASX39"/>
      <c r="ASY39"/>
      <c r="ASZ39"/>
      <c r="ATA39"/>
      <c r="ATB39"/>
      <c r="ATC39"/>
      <c r="ATD39"/>
      <c r="ATE39"/>
      <c r="ATF39"/>
      <c r="ATG39"/>
      <c r="ATH39"/>
      <c r="ATI39"/>
      <c r="ATJ39"/>
      <c r="ATK39"/>
      <c r="ATL39"/>
      <c r="ATM39"/>
      <c r="ATN39"/>
      <c r="ATO39"/>
      <c r="ATP39"/>
      <c r="ATQ39"/>
      <c r="ATR39"/>
      <c r="ATS39"/>
      <c r="ATT39"/>
      <c r="ATU39"/>
      <c r="ATV39"/>
      <c r="ATW39"/>
      <c r="ATX39"/>
      <c r="ATY39"/>
      <c r="ATZ39"/>
      <c r="AUA39"/>
      <c r="AUB39"/>
      <c r="AUC39"/>
      <c r="AUD39"/>
      <c r="AUE39"/>
      <c r="AUF39"/>
      <c r="AUG39"/>
      <c r="AUH39"/>
      <c r="AUI39"/>
      <c r="AUJ39"/>
      <c r="AUK39"/>
      <c r="AUL39"/>
      <c r="AUM39"/>
      <c r="AUN39"/>
      <c r="AUO39"/>
      <c r="AUP39"/>
      <c r="AUQ39"/>
      <c r="AUR39"/>
      <c r="AUS39"/>
      <c r="AUT39"/>
      <c r="AUU39"/>
      <c r="AUV39"/>
      <c r="AUW39"/>
      <c r="AUX39"/>
      <c r="AUY39"/>
      <c r="AUZ39"/>
      <c r="AVA39"/>
      <c r="AVB39"/>
      <c r="AVC39"/>
      <c r="AVD39"/>
      <c r="AVE39"/>
      <c r="AVF39"/>
      <c r="AVG39"/>
      <c r="AVH39"/>
      <c r="AVI39"/>
      <c r="AVJ39"/>
      <c r="AVK39"/>
      <c r="AVL39"/>
      <c r="AVM39"/>
      <c r="AVN39"/>
      <c r="AVO39"/>
      <c r="AVP39"/>
      <c r="AVQ39"/>
      <c r="AVR39"/>
      <c r="AVS39"/>
      <c r="AVT39"/>
      <c r="AVU39"/>
      <c r="AVV39"/>
      <c r="AVW39"/>
      <c r="AVX39"/>
      <c r="AVY39"/>
      <c r="AVZ39"/>
      <c r="AWA39"/>
      <c r="AWB39"/>
      <c r="AWC39"/>
      <c r="AWD39"/>
      <c r="AWE39"/>
      <c r="AWF39"/>
      <c r="AWG39"/>
      <c r="AWH39"/>
      <c r="AWI39"/>
      <c r="AWJ39"/>
      <c r="AWK39"/>
      <c r="AWL39"/>
      <c r="AWM39"/>
      <c r="AWN39"/>
      <c r="AWO39"/>
      <c r="AWP39"/>
      <c r="AWQ39"/>
      <c r="AWR39"/>
      <c r="AWS39"/>
    </row>
    <row r="40" spans="1:1293" s="31" customFormat="1" x14ac:dyDescent="0.2">
      <c r="A40" s="160"/>
      <c r="B40" s="100" t="s">
        <v>242</v>
      </c>
      <c r="C40" s="101"/>
      <c r="D40" s="102" t="s">
        <v>244</v>
      </c>
      <c r="E40" s="208">
        <f t="shared" ref="E40:F40" si="34">SUM(E42)+E41</f>
        <v>3</v>
      </c>
      <c r="F40" s="208">
        <f t="shared" si="34"/>
        <v>15</v>
      </c>
      <c r="G40" s="208">
        <f>SUM(G42)+G41</f>
        <v>13.6</v>
      </c>
      <c r="H40" s="29">
        <f t="shared" si="32"/>
        <v>453.33333333333331</v>
      </c>
      <c r="I40" s="29">
        <f t="shared" si="33"/>
        <v>90.666666666666657</v>
      </c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  <c r="GG40"/>
      <c r="GH40"/>
      <c r="GI40"/>
      <c r="GJ40"/>
      <c r="GK40"/>
      <c r="GL40"/>
      <c r="GM40"/>
      <c r="GN40"/>
      <c r="GO40"/>
      <c r="GP40"/>
      <c r="GQ40"/>
      <c r="GR40"/>
      <c r="GS40"/>
      <c r="GT40"/>
      <c r="GU40"/>
      <c r="GV40"/>
      <c r="GW40"/>
      <c r="GX40"/>
      <c r="GY40"/>
      <c r="GZ40"/>
      <c r="HA40"/>
      <c r="HB40"/>
      <c r="HC40"/>
      <c r="HD40"/>
      <c r="HE40"/>
      <c r="HF40"/>
      <c r="HG40"/>
      <c r="HH40"/>
      <c r="HI40"/>
      <c r="HJ40"/>
      <c r="HK40"/>
      <c r="HL40"/>
      <c r="HM40"/>
      <c r="HN40"/>
      <c r="HO40"/>
      <c r="HP40"/>
      <c r="HQ40"/>
      <c r="HR40"/>
      <c r="HS40"/>
      <c r="HT40"/>
      <c r="HU40"/>
      <c r="HV40"/>
      <c r="HW40"/>
      <c r="HX40"/>
      <c r="HY40"/>
      <c r="HZ40"/>
      <c r="IA40"/>
      <c r="IB40"/>
      <c r="IC40"/>
      <c r="ID40"/>
      <c r="IE40"/>
      <c r="IF40"/>
      <c r="IG40"/>
      <c r="IH40"/>
      <c r="II40"/>
      <c r="IJ40"/>
      <c r="IK40"/>
      <c r="IL40"/>
      <c r="IM40"/>
      <c r="IN40"/>
      <c r="IO40"/>
      <c r="IP40"/>
      <c r="IQ40"/>
      <c r="IR40"/>
      <c r="IS40"/>
      <c r="IT40"/>
      <c r="IU40"/>
      <c r="IV40"/>
      <c r="IW40"/>
      <c r="IX40"/>
      <c r="IY40"/>
      <c r="IZ40"/>
      <c r="JA40"/>
      <c r="JB40"/>
      <c r="JC40"/>
      <c r="JD40"/>
      <c r="JE40"/>
      <c r="JF40"/>
      <c r="JG40"/>
      <c r="JH40"/>
      <c r="JI40"/>
      <c r="JJ40"/>
      <c r="JK40"/>
      <c r="JL40"/>
      <c r="JM40"/>
      <c r="JN40"/>
      <c r="JO40"/>
      <c r="JP40"/>
      <c r="JQ40"/>
      <c r="JR40"/>
      <c r="JS40"/>
      <c r="JT40"/>
      <c r="JU40"/>
      <c r="JV40"/>
      <c r="JW40"/>
      <c r="JX40"/>
      <c r="JY40"/>
      <c r="JZ40"/>
      <c r="KA40"/>
      <c r="KB40"/>
      <c r="KC40"/>
      <c r="KD40"/>
      <c r="KE40"/>
      <c r="KF40"/>
      <c r="KG40"/>
      <c r="KH40"/>
      <c r="KI40"/>
      <c r="KJ40"/>
      <c r="KK40"/>
      <c r="KL40"/>
      <c r="KM40"/>
      <c r="KN40"/>
      <c r="KO40"/>
      <c r="KP40"/>
      <c r="KQ40"/>
      <c r="KR40"/>
      <c r="KS40"/>
      <c r="KT40"/>
      <c r="KU40"/>
      <c r="KV40"/>
      <c r="KW40"/>
      <c r="KX40"/>
      <c r="KY40"/>
      <c r="KZ40"/>
      <c r="LA40"/>
      <c r="LB40"/>
      <c r="LC40"/>
      <c r="LD40"/>
      <c r="LE40"/>
      <c r="LF40"/>
      <c r="LG40"/>
      <c r="LH40"/>
      <c r="LI40"/>
      <c r="LJ40"/>
      <c r="LK40"/>
      <c r="LL40"/>
      <c r="LM40"/>
      <c r="LN40"/>
      <c r="LO40"/>
      <c r="LP40"/>
      <c r="LQ40"/>
      <c r="LR40"/>
      <c r="LS40"/>
      <c r="LT40"/>
      <c r="LU40"/>
      <c r="LV40"/>
      <c r="LW40"/>
      <c r="LX40"/>
      <c r="LY40"/>
      <c r="LZ40"/>
      <c r="MA40"/>
      <c r="MB40"/>
      <c r="MC40"/>
      <c r="MD40"/>
      <c r="ME40"/>
      <c r="MF40"/>
      <c r="MG40"/>
      <c r="MH40"/>
      <c r="MI40"/>
      <c r="MJ40"/>
      <c r="MK40"/>
      <c r="ML40"/>
      <c r="MM40"/>
      <c r="MN40"/>
      <c r="MO40"/>
      <c r="MP40"/>
      <c r="MQ40"/>
      <c r="MR40"/>
      <c r="MS40"/>
      <c r="MT40"/>
      <c r="MU40"/>
      <c r="MV40"/>
      <c r="MW40"/>
      <c r="MX40"/>
      <c r="MY40"/>
      <c r="MZ40"/>
      <c r="NA40"/>
      <c r="NB40"/>
      <c r="NC40"/>
      <c r="ND40"/>
      <c r="NE40"/>
      <c r="NF40"/>
      <c r="NG40"/>
      <c r="NH40"/>
      <c r="NI40"/>
      <c r="NJ40"/>
      <c r="NK40"/>
      <c r="NL40"/>
      <c r="NM40"/>
      <c r="NN40"/>
      <c r="NO40"/>
      <c r="NP40"/>
      <c r="NQ40"/>
      <c r="NR40"/>
      <c r="NS40"/>
      <c r="NT40"/>
      <c r="NU40"/>
      <c r="NV40"/>
      <c r="NW40"/>
      <c r="NX40"/>
      <c r="NY40"/>
      <c r="NZ40"/>
      <c r="OA40"/>
      <c r="OB40"/>
      <c r="OC40"/>
      <c r="OD40"/>
      <c r="OE40"/>
      <c r="OF40"/>
      <c r="OG40"/>
      <c r="OH40"/>
      <c r="OI40"/>
      <c r="OJ40"/>
      <c r="OK40"/>
      <c r="OL40"/>
      <c r="OM40"/>
      <c r="ON40"/>
      <c r="OO40"/>
      <c r="OP40"/>
      <c r="OQ40"/>
      <c r="OR40"/>
      <c r="OS40"/>
      <c r="OT40"/>
      <c r="OU40"/>
      <c r="OV40"/>
      <c r="OW40"/>
      <c r="OX40"/>
      <c r="OY40"/>
      <c r="OZ40"/>
      <c r="PA40"/>
      <c r="PB40"/>
      <c r="PC40"/>
      <c r="PD40"/>
      <c r="PE40"/>
      <c r="PF40"/>
      <c r="PG40"/>
      <c r="PH40"/>
      <c r="PI40"/>
      <c r="PJ40"/>
      <c r="PK40"/>
      <c r="PL40"/>
      <c r="PM40"/>
      <c r="PN40"/>
      <c r="PO40"/>
      <c r="PP40"/>
      <c r="PQ40"/>
      <c r="PR40"/>
      <c r="PS40"/>
      <c r="PT40"/>
      <c r="PU40"/>
      <c r="PV40"/>
      <c r="PW40"/>
      <c r="PX40"/>
      <c r="PY40"/>
      <c r="PZ40"/>
      <c r="QA40"/>
      <c r="QB40"/>
      <c r="QC40"/>
      <c r="QD40"/>
      <c r="QE40"/>
      <c r="QF40"/>
      <c r="QG40"/>
      <c r="QH40"/>
      <c r="QI40"/>
      <c r="QJ40"/>
      <c r="QK40"/>
      <c r="QL40"/>
      <c r="QM40"/>
      <c r="QN40"/>
      <c r="QO40"/>
      <c r="QP40"/>
      <c r="QQ40"/>
      <c r="QR40"/>
      <c r="QS40"/>
      <c r="QT40"/>
      <c r="QU40"/>
      <c r="QV40"/>
      <c r="QW40"/>
      <c r="QX40"/>
      <c r="QY40"/>
      <c r="QZ40"/>
      <c r="RA40"/>
      <c r="RB40"/>
      <c r="RC40"/>
      <c r="RD40"/>
      <c r="RE40"/>
      <c r="RF40"/>
      <c r="RG40"/>
      <c r="RH40"/>
      <c r="RI40"/>
      <c r="RJ40"/>
      <c r="RK40"/>
      <c r="RL40"/>
      <c r="RM40"/>
      <c r="RN40"/>
      <c r="RO40"/>
      <c r="RP40"/>
      <c r="RQ40"/>
      <c r="RR40"/>
      <c r="RS40"/>
      <c r="RT40"/>
      <c r="RU40"/>
      <c r="RV40"/>
      <c r="RW40"/>
      <c r="RX40"/>
      <c r="RY40"/>
      <c r="RZ40"/>
      <c r="SA40"/>
      <c r="SB40"/>
      <c r="SC40"/>
      <c r="SD40"/>
      <c r="SE40"/>
      <c r="SF40"/>
      <c r="SG40"/>
      <c r="SH40"/>
      <c r="SI40"/>
      <c r="SJ40"/>
      <c r="SK40"/>
      <c r="SL40"/>
      <c r="SM40"/>
      <c r="SN40"/>
      <c r="SO40"/>
      <c r="SP40"/>
      <c r="SQ40"/>
      <c r="SR40"/>
      <c r="SS40"/>
      <c r="ST40"/>
      <c r="SU40"/>
      <c r="SV40"/>
      <c r="SW40"/>
      <c r="SX40"/>
      <c r="SY40"/>
      <c r="SZ40"/>
      <c r="TA40"/>
      <c r="TB40"/>
      <c r="TC40"/>
      <c r="TD40"/>
      <c r="TE40"/>
      <c r="TF40"/>
      <c r="TG40"/>
      <c r="TH40"/>
      <c r="TI40"/>
      <c r="TJ40"/>
      <c r="TK40"/>
      <c r="TL40"/>
      <c r="TM40"/>
      <c r="TN40"/>
      <c r="TO40"/>
      <c r="TP40"/>
      <c r="TQ40"/>
      <c r="TR40"/>
      <c r="TS40"/>
      <c r="TT40"/>
      <c r="TU40"/>
      <c r="TV40"/>
      <c r="TW40"/>
      <c r="TX40"/>
      <c r="TY40"/>
      <c r="TZ40"/>
      <c r="UA40"/>
      <c r="UB40"/>
      <c r="UC40"/>
      <c r="UD40"/>
      <c r="UE40"/>
      <c r="UF40"/>
      <c r="UG40"/>
      <c r="UH40"/>
      <c r="UI40"/>
      <c r="UJ40"/>
      <c r="UK40"/>
      <c r="UL40"/>
      <c r="UM40"/>
      <c r="UN40"/>
      <c r="UO40"/>
      <c r="UP40"/>
      <c r="UQ40"/>
      <c r="UR40"/>
      <c r="US40"/>
      <c r="UT40"/>
      <c r="UU40"/>
      <c r="UV40"/>
      <c r="UW40"/>
      <c r="UX40"/>
      <c r="UY40"/>
      <c r="UZ40"/>
      <c r="VA40"/>
      <c r="VB40"/>
      <c r="VC40"/>
      <c r="VD40"/>
      <c r="VE40"/>
      <c r="VF40"/>
      <c r="VG40"/>
      <c r="VH40"/>
      <c r="VI40"/>
      <c r="VJ40"/>
      <c r="VK40"/>
      <c r="VL40"/>
      <c r="VM40"/>
      <c r="VN40"/>
      <c r="VO40"/>
      <c r="VP40"/>
      <c r="VQ40"/>
      <c r="VR40"/>
      <c r="VS40"/>
      <c r="VT40"/>
      <c r="VU40"/>
      <c r="VV40"/>
      <c r="VW40"/>
      <c r="VX40"/>
      <c r="VY40"/>
      <c r="VZ40"/>
      <c r="WA40"/>
      <c r="WB40"/>
      <c r="WC40"/>
      <c r="WD40"/>
      <c r="WE40"/>
      <c r="WF40"/>
      <c r="WG40"/>
      <c r="WH40"/>
      <c r="WI40"/>
      <c r="WJ40"/>
      <c r="WK40"/>
      <c r="WL40"/>
      <c r="WM40"/>
      <c r="WN40"/>
      <c r="WO40"/>
      <c r="WP40"/>
      <c r="WQ40"/>
      <c r="WR40"/>
      <c r="WS40"/>
      <c r="WT40"/>
      <c r="WU40"/>
      <c r="WV40"/>
      <c r="WW40"/>
      <c r="WX40"/>
      <c r="WY40"/>
      <c r="WZ40"/>
      <c r="XA40"/>
      <c r="XB40"/>
      <c r="XC40"/>
      <c r="XD40"/>
      <c r="XE40"/>
      <c r="XF40"/>
      <c r="XG40"/>
      <c r="XH40"/>
      <c r="XI40"/>
      <c r="XJ40"/>
      <c r="XK40"/>
      <c r="XL40"/>
      <c r="XM40"/>
      <c r="XN40"/>
      <c r="XO40"/>
      <c r="XP40"/>
      <c r="XQ40"/>
      <c r="XR40"/>
      <c r="XS40"/>
      <c r="XT40"/>
      <c r="XU40"/>
      <c r="XV40"/>
      <c r="XW40"/>
      <c r="XX40"/>
      <c r="XY40"/>
      <c r="XZ40"/>
      <c r="YA40"/>
      <c r="YB40"/>
      <c r="YC40"/>
      <c r="YD40"/>
      <c r="YE40"/>
      <c r="YF40"/>
      <c r="YG40"/>
      <c r="YH40"/>
      <c r="YI40"/>
      <c r="YJ40"/>
      <c r="YK40"/>
      <c r="YL40"/>
      <c r="YM40"/>
      <c r="YN40"/>
      <c r="YO40"/>
      <c r="YP40"/>
      <c r="YQ40"/>
      <c r="YR40"/>
      <c r="YS40"/>
      <c r="YT40"/>
      <c r="YU40"/>
      <c r="YV40"/>
      <c r="YW40"/>
      <c r="YX40"/>
      <c r="YY40"/>
      <c r="YZ40"/>
      <c r="ZA40"/>
      <c r="ZB40"/>
      <c r="ZC40"/>
      <c r="ZD40"/>
      <c r="ZE40"/>
      <c r="ZF40"/>
      <c r="ZG40"/>
      <c r="ZH40"/>
      <c r="ZI40"/>
      <c r="ZJ40"/>
      <c r="ZK40"/>
      <c r="ZL40"/>
      <c r="ZM40"/>
      <c r="ZN40"/>
      <c r="ZO40"/>
      <c r="ZP40"/>
      <c r="ZQ40"/>
      <c r="ZR40"/>
      <c r="ZS40"/>
      <c r="ZT40"/>
      <c r="ZU40"/>
      <c r="ZV40"/>
      <c r="ZW40"/>
      <c r="ZX40"/>
      <c r="ZY40"/>
      <c r="ZZ40"/>
      <c r="AAA40"/>
      <c r="AAB40"/>
      <c r="AAC40"/>
      <c r="AAD40"/>
      <c r="AAE40"/>
      <c r="AAF40"/>
      <c r="AAG40"/>
      <c r="AAH40"/>
      <c r="AAI40"/>
      <c r="AAJ40"/>
      <c r="AAK40"/>
      <c r="AAL40"/>
      <c r="AAM40"/>
      <c r="AAN40"/>
      <c r="AAO40"/>
      <c r="AAP40"/>
      <c r="AAQ40"/>
      <c r="AAR40"/>
      <c r="AAS40"/>
      <c r="AAT40"/>
      <c r="AAU40"/>
      <c r="AAV40"/>
      <c r="AAW40"/>
      <c r="AAX40"/>
      <c r="AAY40"/>
      <c r="AAZ40"/>
      <c r="ABA40"/>
      <c r="ABB40"/>
      <c r="ABC40"/>
      <c r="ABD40"/>
      <c r="ABE40"/>
      <c r="ABF40"/>
      <c r="ABG40"/>
      <c r="ABH40"/>
      <c r="ABI40"/>
      <c r="ABJ40"/>
      <c r="ABK40"/>
      <c r="ABL40"/>
      <c r="ABM40"/>
      <c r="ABN40"/>
      <c r="ABO40"/>
      <c r="ABP40"/>
      <c r="ABQ40"/>
      <c r="ABR40"/>
      <c r="ABS40"/>
      <c r="ABT40"/>
      <c r="ABU40"/>
      <c r="ABV40"/>
      <c r="ABW40"/>
      <c r="ABX40"/>
      <c r="ABY40"/>
      <c r="ABZ40"/>
      <c r="ACA40"/>
      <c r="ACB40"/>
      <c r="ACC40"/>
      <c r="ACD40"/>
      <c r="ACE40"/>
      <c r="ACF40"/>
      <c r="ACG40"/>
      <c r="ACH40"/>
      <c r="ACI40"/>
      <c r="ACJ40"/>
      <c r="ACK40"/>
      <c r="ACL40"/>
      <c r="ACM40"/>
      <c r="ACN40"/>
      <c r="ACO40"/>
      <c r="ACP40"/>
      <c r="ACQ40"/>
      <c r="ACR40"/>
      <c r="ACS40"/>
      <c r="ACT40"/>
      <c r="ACU40"/>
      <c r="ACV40"/>
      <c r="ACW40"/>
      <c r="ACX40"/>
      <c r="ACY40"/>
      <c r="ACZ40"/>
      <c r="ADA40"/>
      <c r="ADB40"/>
      <c r="ADC40"/>
      <c r="ADD40"/>
      <c r="ADE40"/>
      <c r="ADF40"/>
      <c r="ADG40"/>
      <c r="ADH40"/>
      <c r="ADI40"/>
      <c r="ADJ40"/>
      <c r="ADK40"/>
      <c r="ADL40"/>
      <c r="ADM40"/>
      <c r="ADN40"/>
      <c r="ADO40"/>
      <c r="ADP40"/>
      <c r="ADQ40"/>
      <c r="ADR40"/>
      <c r="ADS40"/>
      <c r="ADT40"/>
      <c r="ADU40"/>
      <c r="ADV40"/>
      <c r="ADW40"/>
      <c r="ADX40"/>
      <c r="ADY40"/>
      <c r="ADZ40"/>
      <c r="AEA40"/>
      <c r="AEB40"/>
      <c r="AEC40"/>
      <c r="AED40"/>
      <c r="AEE40"/>
      <c r="AEF40"/>
      <c r="AEG40"/>
      <c r="AEH40"/>
      <c r="AEI40"/>
      <c r="AEJ40"/>
      <c r="AEK40"/>
      <c r="AEL40"/>
      <c r="AEM40"/>
      <c r="AEN40"/>
      <c r="AEO40"/>
      <c r="AEP40"/>
      <c r="AEQ40"/>
      <c r="AER40"/>
      <c r="AES40"/>
      <c r="AET40"/>
      <c r="AEU40"/>
      <c r="AEV40"/>
      <c r="AEW40"/>
      <c r="AEX40"/>
      <c r="AEY40"/>
      <c r="AEZ40"/>
      <c r="AFA40"/>
      <c r="AFB40"/>
      <c r="AFC40"/>
      <c r="AFD40"/>
      <c r="AFE40"/>
      <c r="AFF40"/>
      <c r="AFG40"/>
      <c r="AFH40"/>
      <c r="AFI40"/>
      <c r="AFJ40"/>
      <c r="AFK40"/>
      <c r="AFL40"/>
      <c r="AFM40"/>
      <c r="AFN40"/>
      <c r="AFO40"/>
      <c r="AFP40"/>
      <c r="AFQ40"/>
      <c r="AFR40"/>
      <c r="AFS40"/>
      <c r="AFT40"/>
      <c r="AFU40"/>
      <c r="AFV40"/>
      <c r="AFW40"/>
      <c r="AFX40"/>
      <c r="AFY40"/>
      <c r="AFZ40"/>
      <c r="AGA40"/>
      <c r="AGB40"/>
      <c r="AGC40"/>
      <c r="AGD40"/>
      <c r="AGE40"/>
      <c r="AGF40"/>
      <c r="AGG40"/>
      <c r="AGH40"/>
      <c r="AGI40"/>
      <c r="AGJ40"/>
      <c r="AGK40"/>
      <c r="AGL40"/>
      <c r="AGM40"/>
      <c r="AGN40"/>
      <c r="AGO40"/>
      <c r="AGP40"/>
      <c r="AGQ40"/>
      <c r="AGR40"/>
      <c r="AGS40"/>
      <c r="AGT40"/>
      <c r="AGU40"/>
      <c r="AGV40"/>
      <c r="AGW40"/>
      <c r="AGX40"/>
      <c r="AGY40"/>
      <c r="AGZ40"/>
      <c r="AHA40"/>
      <c r="AHB40"/>
      <c r="AHC40"/>
      <c r="AHD40"/>
      <c r="AHE40"/>
      <c r="AHF40"/>
      <c r="AHG40"/>
      <c r="AHH40"/>
      <c r="AHI40"/>
      <c r="AHJ40"/>
      <c r="AHK40"/>
      <c r="AHL40"/>
      <c r="AHM40"/>
      <c r="AHN40"/>
      <c r="AHO40"/>
      <c r="AHP40"/>
      <c r="AHQ40"/>
      <c r="AHR40"/>
      <c r="AHS40"/>
      <c r="AHT40"/>
      <c r="AHU40"/>
      <c r="AHV40"/>
      <c r="AHW40"/>
      <c r="AHX40"/>
      <c r="AHY40"/>
      <c r="AHZ40"/>
      <c r="AIA40"/>
      <c r="AIB40"/>
      <c r="AIC40"/>
      <c r="AID40"/>
      <c r="AIE40"/>
      <c r="AIF40"/>
      <c r="AIG40"/>
      <c r="AIH40"/>
      <c r="AII40"/>
      <c r="AIJ40"/>
      <c r="AIK40"/>
      <c r="AIL40"/>
      <c r="AIM40"/>
      <c r="AIN40"/>
      <c r="AIO40"/>
      <c r="AIP40"/>
      <c r="AIQ40"/>
      <c r="AIR40"/>
      <c r="AIS40"/>
      <c r="AIT40"/>
      <c r="AIU40"/>
      <c r="AIV40"/>
      <c r="AIW40"/>
      <c r="AIX40"/>
      <c r="AIY40"/>
      <c r="AIZ40"/>
      <c r="AJA40"/>
      <c r="AJB40"/>
      <c r="AJC40"/>
      <c r="AJD40"/>
      <c r="AJE40"/>
      <c r="AJF40"/>
      <c r="AJG40"/>
      <c r="AJH40"/>
      <c r="AJI40"/>
      <c r="AJJ40"/>
      <c r="AJK40"/>
      <c r="AJL40"/>
      <c r="AJM40"/>
      <c r="AJN40"/>
      <c r="AJO40"/>
      <c r="AJP40"/>
      <c r="AJQ40"/>
      <c r="AJR40"/>
      <c r="AJS40"/>
      <c r="AJT40"/>
      <c r="AJU40"/>
      <c r="AJV40"/>
      <c r="AJW40"/>
      <c r="AJX40"/>
      <c r="AJY40"/>
      <c r="AJZ40"/>
      <c r="AKA40"/>
      <c r="AKB40"/>
      <c r="AKC40"/>
      <c r="AKD40"/>
      <c r="AKE40"/>
      <c r="AKF40"/>
      <c r="AKG40"/>
      <c r="AKH40"/>
      <c r="AKI40"/>
      <c r="AKJ40"/>
      <c r="AKK40"/>
      <c r="AKL40"/>
      <c r="AKM40"/>
      <c r="AKN40"/>
      <c r="AKO40"/>
      <c r="AKP40"/>
      <c r="AKQ40"/>
      <c r="AKR40"/>
      <c r="AKS40"/>
      <c r="AKT40"/>
      <c r="AKU40"/>
      <c r="AKV40"/>
      <c r="AKW40"/>
      <c r="AKX40"/>
      <c r="AKY40"/>
      <c r="AKZ40"/>
      <c r="ALA40"/>
      <c r="ALB40"/>
      <c r="ALC40"/>
      <c r="ALD40"/>
      <c r="ALE40"/>
      <c r="ALF40"/>
      <c r="ALG40"/>
      <c r="ALH40"/>
      <c r="ALI40"/>
      <c r="ALJ40"/>
      <c r="ALK40"/>
      <c r="ALL40"/>
      <c r="ALM40"/>
      <c r="ALN40"/>
      <c r="ALO40"/>
      <c r="ALP40"/>
      <c r="ALQ40"/>
      <c r="ALR40"/>
      <c r="ALS40"/>
      <c r="ALT40"/>
      <c r="ALU40"/>
      <c r="ALV40"/>
      <c r="ALW40"/>
      <c r="ALX40"/>
      <c r="ALY40"/>
      <c r="ALZ40"/>
      <c r="AMA40"/>
      <c r="AMB40"/>
      <c r="AMC40"/>
      <c r="AMD40"/>
      <c r="AME40"/>
      <c r="AMF40"/>
      <c r="AMG40"/>
      <c r="AMH40"/>
      <c r="AMI40"/>
      <c r="AMJ40"/>
      <c r="AMK40"/>
      <c r="AML40"/>
      <c r="AMM40"/>
      <c r="AMN40"/>
      <c r="AMO40"/>
      <c r="AMP40"/>
      <c r="AMQ40"/>
      <c r="AMR40"/>
      <c r="AMS40"/>
      <c r="AMT40"/>
      <c r="AMU40"/>
      <c r="AMV40"/>
      <c r="AMW40"/>
      <c r="AMX40"/>
      <c r="AMY40"/>
      <c r="AMZ40"/>
      <c r="ANA40"/>
      <c r="ANB40"/>
      <c r="ANC40"/>
      <c r="AND40"/>
      <c r="ANE40"/>
      <c r="ANF40"/>
      <c r="ANG40"/>
      <c r="ANH40"/>
      <c r="ANI40"/>
      <c r="ANJ40"/>
      <c r="ANK40"/>
      <c r="ANL40"/>
      <c r="ANM40"/>
      <c r="ANN40"/>
      <c r="ANO40"/>
      <c r="ANP40"/>
      <c r="ANQ40"/>
      <c r="ANR40"/>
      <c r="ANS40"/>
      <c r="ANT40"/>
      <c r="ANU40"/>
      <c r="ANV40"/>
      <c r="ANW40"/>
      <c r="ANX40"/>
      <c r="ANY40"/>
      <c r="ANZ40"/>
      <c r="AOA40"/>
      <c r="AOB40"/>
      <c r="AOC40"/>
      <c r="AOD40"/>
      <c r="AOE40"/>
      <c r="AOF40"/>
      <c r="AOG40"/>
      <c r="AOH40"/>
      <c r="AOI40"/>
      <c r="AOJ40"/>
      <c r="AOK40"/>
      <c r="AOL40"/>
      <c r="AOM40"/>
      <c r="AON40"/>
      <c r="AOO40"/>
      <c r="AOP40"/>
      <c r="AOQ40"/>
      <c r="AOR40"/>
      <c r="AOS40"/>
      <c r="AOT40"/>
      <c r="AOU40"/>
      <c r="AOV40"/>
      <c r="AOW40"/>
      <c r="AOX40"/>
      <c r="AOY40"/>
      <c r="AOZ40"/>
      <c r="APA40"/>
      <c r="APB40"/>
      <c r="APC40"/>
      <c r="APD40"/>
      <c r="APE40"/>
      <c r="APF40"/>
      <c r="APG40"/>
      <c r="APH40"/>
      <c r="API40"/>
      <c r="APJ40"/>
      <c r="APK40"/>
      <c r="APL40"/>
      <c r="APM40"/>
      <c r="APN40"/>
      <c r="APO40"/>
      <c r="APP40"/>
      <c r="APQ40"/>
      <c r="APR40"/>
      <c r="APS40"/>
      <c r="APT40"/>
      <c r="APU40"/>
      <c r="APV40"/>
      <c r="APW40"/>
      <c r="APX40"/>
      <c r="APY40"/>
      <c r="APZ40"/>
      <c r="AQA40"/>
      <c r="AQB40"/>
      <c r="AQC40"/>
      <c r="AQD40"/>
      <c r="AQE40"/>
      <c r="AQF40"/>
      <c r="AQG40"/>
      <c r="AQH40"/>
      <c r="AQI40"/>
      <c r="AQJ40"/>
      <c r="AQK40"/>
      <c r="AQL40"/>
      <c r="AQM40"/>
      <c r="AQN40"/>
      <c r="AQO40"/>
      <c r="AQP40"/>
      <c r="AQQ40"/>
      <c r="AQR40"/>
      <c r="AQS40"/>
      <c r="AQT40"/>
      <c r="AQU40"/>
      <c r="AQV40"/>
      <c r="AQW40"/>
      <c r="AQX40"/>
      <c r="AQY40"/>
      <c r="AQZ40"/>
      <c r="ARA40"/>
      <c r="ARB40"/>
      <c r="ARC40"/>
      <c r="ARD40"/>
      <c r="ARE40"/>
      <c r="ARF40"/>
      <c r="ARG40"/>
      <c r="ARH40"/>
      <c r="ARI40"/>
      <c r="ARJ40"/>
      <c r="ARK40"/>
      <c r="ARL40"/>
      <c r="ARM40"/>
      <c r="ARN40"/>
      <c r="ARO40"/>
      <c r="ARP40"/>
      <c r="ARQ40"/>
      <c r="ARR40"/>
      <c r="ARS40"/>
      <c r="ART40"/>
      <c r="ARU40"/>
      <c r="ARV40"/>
      <c r="ARW40"/>
      <c r="ARX40"/>
      <c r="ARY40"/>
      <c r="ARZ40"/>
      <c r="ASA40"/>
      <c r="ASB40"/>
      <c r="ASC40"/>
      <c r="ASD40"/>
      <c r="ASE40"/>
      <c r="ASF40"/>
      <c r="ASG40"/>
      <c r="ASH40"/>
      <c r="ASI40"/>
      <c r="ASJ40"/>
      <c r="ASK40"/>
      <c r="ASL40"/>
      <c r="ASM40"/>
      <c r="ASN40"/>
      <c r="ASO40"/>
      <c r="ASP40"/>
      <c r="ASQ40"/>
      <c r="ASR40"/>
      <c r="ASS40"/>
      <c r="AST40"/>
      <c r="ASU40"/>
      <c r="ASV40"/>
      <c r="ASW40"/>
      <c r="ASX40"/>
      <c r="ASY40"/>
      <c r="ASZ40"/>
      <c r="ATA40"/>
      <c r="ATB40"/>
      <c r="ATC40"/>
      <c r="ATD40"/>
      <c r="ATE40"/>
      <c r="ATF40"/>
      <c r="ATG40"/>
      <c r="ATH40"/>
      <c r="ATI40"/>
      <c r="ATJ40"/>
      <c r="ATK40"/>
      <c r="ATL40"/>
      <c r="ATM40"/>
      <c r="ATN40"/>
      <c r="ATO40"/>
      <c r="ATP40"/>
      <c r="ATQ40"/>
      <c r="ATR40"/>
      <c r="ATS40"/>
      <c r="ATT40"/>
      <c r="ATU40"/>
      <c r="ATV40"/>
      <c r="ATW40"/>
      <c r="ATX40"/>
      <c r="ATY40"/>
      <c r="ATZ40"/>
      <c r="AUA40"/>
      <c r="AUB40"/>
      <c r="AUC40"/>
      <c r="AUD40"/>
      <c r="AUE40"/>
      <c r="AUF40"/>
      <c r="AUG40"/>
      <c r="AUH40"/>
      <c r="AUI40"/>
      <c r="AUJ40"/>
      <c r="AUK40"/>
      <c r="AUL40"/>
      <c r="AUM40"/>
      <c r="AUN40"/>
      <c r="AUO40"/>
      <c r="AUP40"/>
      <c r="AUQ40"/>
      <c r="AUR40"/>
      <c r="AUS40"/>
      <c r="AUT40"/>
      <c r="AUU40"/>
      <c r="AUV40"/>
      <c r="AUW40"/>
      <c r="AUX40"/>
      <c r="AUY40"/>
      <c r="AUZ40"/>
      <c r="AVA40"/>
      <c r="AVB40"/>
      <c r="AVC40"/>
      <c r="AVD40"/>
      <c r="AVE40"/>
      <c r="AVF40"/>
      <c r="AVG40"/>
      <c r="AVH40"/>
      <c r="AVI40"/>
      <c r="AVJ40"/>
      <c r="AVK40"/>
      <c r="AVL40"/>
      <c r="AVM40"/>
      <c r="AVN40"/>
      <c r="AVO40"/>
      <c r="AVP40"/>
      <c r="AVQ40"/>
      <c r="AVR40"/>
      <c r="AVS40"/>
      <c r="AVT40"/>
      <c r="AVU40"/>
      <c r="AVV40"/>
      <c r="AVW40"/>
      <c r="AVX40"/>
      <c r="AVY40"/>
      <c r="AVZ40"/>
      <c r="AWA40"/>
      <c r="AWB40"/>
      <c r="AWC40"/>
      <c r="AWD40"/>
      <c r="AWE40"/>
      <c r="AWF40"/>
      <c r="AWG40"/>
      <c r="AWH40"/>
      <c r="AWI40"/>
      <c r="AWJ40"/>
      <c r="AWK40"/>
      <c r="AWL40"/>
      <c r="AWM40"/>
      <c r="AWN40"/>
      <c r="AWO40"/>
      <c r="AWP40"/>
      <c r="AWQ40"/>
      <c r="AWR40"/>
      <c r="AWS40"/>
    </row>
    <row r="41" spans="1:1293" s="31" customFormat="1" x14ac:dyDescent="0.2">
      <c r="A41" s="160"/>
      <c r="B41" s="103" t="s">
        <v>146</v>
      </c>
      <c r="C41" s="101"/>
      <c r="D41" s="104" t="s">
        <v>245</v>
      </c>
      <c r="E41" s="207">
        <v>1</v>
      </c>
      <c r="F41" s="207">
        <v>13</v>
      </c>
      <c r="G41" s="207">
        <v>13.6</v>
      </c>
      <c r="H41" s="29">
        <f t="shared" si="32"/>
        <v>1360</v>
      </c>
      <c r="I41" s="29">
        <f t="shared" si="33"/>
        <v>104.61538461538463</v>
      </c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  <c r="GG41"/>
      <c r="GH41"/>
      <c r="GI41"/>
      <c r="GJ41"/>
      <c r="GK41"/>
      <c r="GL41"/>
      <c r="GM41"/>
      <c r="GN41"/>
      <c r="GO41"/>
      <c r="GP41"/>
      <c r="GQ41"/>
      <c r="GR41"/>
      <c r="GS41"/>
      <c r="GT41"/>
      <c r="GU41"/>
      <c r="GV41"/>
      <c r="GW41"/>
      <c r="GX41"/>
      <c r="GY41"/>
      <c r="GZ41"/>
      <c r="HA41"/>
      <c r="HB41"/>
      <c r="HC41"/>
      <c r="HD41"/>
      <c r="HE41"/>
      <c r="HF41"/>
      <c r="HG41"/>
      <c r="HH41"/>
      <c r="HI41"/>
      <c r="HJ41"/>
      <c r="HK41"/>
      <c r="HL41"/>
      <c r="HM41"/>
      <c r="HN41"/>
      <c r="HO41"/>
      <c r="HP41"/>
      <c r="HQ41"/>
      <c r="HR41"/>
      <c r="HS41"/>
      <c r="HT41"/>
      <c r="HU41"/>
      <c r="HV41"/>
      <c r="HW41"/>
      <c r="HX41"/>
      <c r="HY41"/>
      <c r="HZ41"/>
      <c r="IA41"/>
      <c r="IB41"/>
      <c r="IC41"/>
      <c r="ID41"/>
      <c r="IE41"/>
      <c r="IF41"/>
      <c r="IG41"/>
      <c r="IH41"/>
      <c r="II41"/>
      <c r="IJ41"/>
      <c r="IK41"/>
      <c r="IL41"/>
      <c r="IM41"/>
      <c r="IN41"/>
      <c r="IO41"/>
      <c r="IP41"/>
      <c r="IQ41"/>
      <c r="IR41"/>
      <c r="IS41"/>
      <c r="IT41"/>
      <c r="IU41"/>
      <c r="IV41"/>
      <c r="IW41"/>
      <c r="IX41"/>
      <c r="IY41"/>
      <c r="IZ41"/>
      <c r="JA41"/>
      <c r="JB41"/>
      <c r="JC41"/>
      <c r="JD41"/>
      <c r="JE41"/>
      <c r="JF41"/>
      <c r="JG41"/>
      <c r="JH41"/>
      <c r="JI41"/>
      <c r="JJ41"/>
      <c r="JK41"/>
      <c r="JL41"/>
      <c r="JM41"/>
      <c r="JN41"/>
      <c r="JO41"/>
      <c r="JP41"/>
      <c r="JQ41"/>
      <c r="JR41"/>
      <c r="JS41"/>
      <c r="JT41"/>
      <c r="JU41"/>
      <c r="JV41"/>
      <c r="JW41"/>
      <c r="JX41"/>
      <c r="JY41"/>
      <c r="JZ41"/>
      <c r="KA41"/>
      <c r="KB41"/>
      <c r="KC41"/>
      <c r="KD41"/>
      <c r="KE41"/>
      <c r="KF41"/>
      <c r="KG41"/>
      <c r="KH41"/>
      <c r="KI41"/>
      <c r="KJ41"/>
      <c r="KK41"/>
      <c r="KL41"/>
      <c r="KM41"/>
      <c r="KN41"/>
      <c r="KO41"/>
      <c r="KP41"/>
      <c r="KQ41"/>
      <c r="KR41"/>
      <c r="KS41"/>
      <c r="KT41"/>
      <c r="KU41"/>
      <c r="KV41"/>
      <c r="KW41"/>
      <c r="KX41"/>
      <c r="KY41"/>
      <c r="KZ41"/>
      <c r="LA41"/>
      <c r="LB41"/>
      <c r="LC41"/>
      <c r="LD41"/>
      <c r="LE41"/>
      <c r="LF41"/>
      <c r="LG41"/>
      <c r="LH41"/>
      <c r="LI41"/>
      <c r="LJ41"/>
      <c r="LK41"/>
      <c r="LL41"/>
      <c r="LM41"/>
      <c r="LN41"/>
      <c r="LO41"/>
      <c r="LP41"/>
      <c r="LQ41"/>
      <c r="LR41"/>
      <c r="LS41"/>
      <c r="LT41"/>
      <c r="LU41"/>
      <c r="LV41"/>
      <c r="LW41"/>
      <c r="LX41"/>
      <c r="LY41"/>
      <c r="LZ41"/>
      <c r="MA41"/>
      <c r="MB41"/>
      <c r="MC41"/>
      <c r="MD41"/>
      <c r="ME41"/>
      <c r="MF41"/>
      <c r="MG41"/>
      <c r="MH41"/>
      <c r="MI41"/>
      <c r="MJ41"/>
      <c r="MK41"/>
      <c r="ML41"/>
      <c r="MM41"/>
      <c r="MN41"/>
      <c r="MO41"/>
      <c r="MP41"/>
      <c r="MQ41"/>
      <c r="MR41"/>
      <c r="MS41"/>
      <c r="MT41"/>
      <c r="MU41"/>
      <c r="MV41"/>
      <c r="MW41"/>
      <c r="MX41"/>
      <c r="MY41"/>
      <c r="MZ41"/>
      <c r="NA41"/>
      <c r="NB41"/>
      <c r="NC41"/>
      <c r="ND41"/>
      <c r="NE41"/>
      <c r="NF41"/>
      <c r="NG41"/>
      <c r="NH41"/>
      <c r="NI41"/>
      <c r="NJ41"/>
      <c r="NK41"/>
      <c r="NL41"/>
      <c r="NM41"/>
      <c r="NN41"/>
      <c r="NO41"/>
      <c r="NP41"/>
      <c r="NQ41"/>
      <c r="NR41"/>
      <c r="NS41"/>
      <c r="NT41"/>
      <c r="NU41"/>
      <c r="NV41"/>
      <c r="NW41"/>
      <c r="NX41"/>
      <c r="NY41"/>
      <c r="NZ41"/>
      <c r="OA41"/>
      <c r="OB41"/>
      <c r="OC41"/>
      <c r="OD41"/>
      <c r="OE41"/>
      <c r="OF41"/>
      <c r="OG41"/>
      <c r="OH41"/>
      <c r="OI41"/>
      <c r="OJ41"/>
      <c r="OK41"/>
      <c r="OL41"/>
      <c r="OM41"/>
      <c r="ON41"/>
      <c r="OO41"/>
      <c r="OP41"/>
      <c r="OQ41"/>
      <c r="OR41"/>
      <c r="OS41"/>
      <c r="OT41"/>
      <c r="OU41"/>
      <c r="OV41"/>
      <c r="OW41"/>
      <c r="OX41"/>
      <c r="OY41"/>
      <c r="OZ41"/>
      <c r="PA41"/>
      <c r="PB41"/>
      <c r="PC41"/>
      <c r="PD41"/>
      <c r="PE41"/>
      <c r="PF41"/>
      <c r="PG41"/>
      <c r="PH41"/>
      <c r="PI41"/>
      <c r="PJ41"/>
      <c r="PK41"/>
      <c r="PL41"/>
      <c r="PM41"/>
      <c r="PN41"/>
      <c r="PO41"/>
      <c r="PP41"/>
      <c r="PQ41"/>
      <c r="PR41"/>
      <c r="PS41"/>
      <c r="PT41"/>
      <c r="PU41"/>
      <c r="PV41"/>
      <c r="PW41"/>
      <c r="PX41"/>
      <c r="PY41"/>
      <c r="PZ41"/>
      <c r="QA41"/>
      <c r="QB41"/>
      <c r="QC41"/>
      <c r="QD41"/>
      <c r="QE41"/>
      <c r="QF41"/>
      <c r="QG41"/>
      <c r="QH41"/>
      <c r="QI41"/>
      <c r="QJ41"/>
      <c r="QK41"/>
      <c r="QL41"/>
      <c r="QM41"/>
      <c r="QN41"/>
      <c r="QO41"/>
      <c r="QP41"/>
      <c r="QQ41"/>
      <c r="QR41"/>
      <c r="QS41"/>
      <c r="QT41"/>
      <c r="QU41"/>
      <c r="QV41"/>
      <c r="QW41"/>
      <c r="QX41"/>
      <c r="QY41"/>
      <c r="QZ41"/>
      <c r="RA41"/>
      <c r="RB41"/>
      <c r="RC41"/>
      <c r="RD41"/>
      <c r="RE41"/>
      <c r="RF41"/>
      <c r="RG41"/>
      <c r="RH41"/>
      <c r="RI41"/>
      <c r="RJ41"/>
      <c r="RK41"/>
      <c r="RL41"/>
      <c r="RM41"/>
      <c r="RN41"/>
      <c r="RO41"/>
      <c r="RP41"/>
      <c r="RQ41"/>
      <c r="RR41"/>
      <c r="RS41"/>
      <c r="RT41"/>
      <c r="RU41"/>
      <c r="RV41"/>
      <c r="RW41"/>
      <c r="RX41"/>
      <c r="RY41"/>
      <c r="RZ41"/>
      <c r="SA41"/>
      <c r="SB41"/>
      <c r="SC41"/>
      <c r="SD41"/>
      <c r="SE41"/>
      <c r="SF41"/>
      <c r="SG41"/>
      <c r="SH41"/>
      <c r="SI41"/>
      <c r="SJ41"/>
      <c r="SK41"/>
      <c r="SL41"/>
      <c r="SM41"/>
      <c r="SN41"/>
      <c r="SO41"/>
      <c r="SP41"/>
      <c r="SQ41"/>
      <c r="SR41"/>
      <c r="SS41"/>
      <c r="ST41"/>
      <c r="SU41"/>
      <c r="SV41"/>
      <c r="SW41"/>
      <c r="SX41"/>
      <c r="SY41"/>
      <c r="SZ41"/>
      <c r="TA41"/>
      <c r="TB41"/>
      <c r="TC41"/>
      <c r="TD41"/>
      <c r="TE41"/>
      <c r="TF41"/>
      <c r="TG41"/>
      <c r="TH41"/>
      <c r="TI41"/>
      <c r="TJ41"/>
      <c r="TK41"/>
      <c r="TL41"/>
      <c r="TM41"/>
      <c r="TN41"/>
      <c r="TO41"/>
      <c r="TP41"/>
      <c r="TQ41"/>
      <c r="TR41"/>
      <c r="TS41"/>
      <c r="TT41"/>
      <c r="TU41"/>
      <c r="TV41"/>
      <c r="TW41"/>
      <c r="TX41"/>
      <c r="TY41"/>
      <c r="TZ41"/>
      <c r="UA41"/>
      <c r="UB41"/>
      <c r="UC41"/>
      <c r="UD41"/>
      <c r="UE41"/>
      <c r="UF41"/>
      <c r="UG41"/>
      <c r="UH41"/>
      <c r="UI41"/>
      <c r="UJ41"/>
      <c r="UK41"/>
      <c r="UL41"/>
      <c r="UM41"/>
      <c r="UN41"/>
      <c r="UO41"/>
      <c r="UP41"/>
      <c r="UQ41"/>
      <c r="UR41"/>
      <c r="US41"/>
      <c r="UT41"/>
      <c r="UU41"/>
      <c r="UV41"/>
      <c r="UW41"/>
      <c r="UX41"/>
      <c r="UY41"/>
      <c r="UZ41"/>
      <c r="VA41"/>
      <c r="VB41"/>
      <c r="VC41"/>
      <c r="VD41"/>
      <c r="VE41"/>
      <c r="VF41"/>
      <c r="VG41"/>
      <c r="VH41"/>
      <c r="VI41"/>
      <c r="VJ41"/>
      <c r="VK41"/>
      <c r="VL41"/>
      <c r="VM41"/>
      <c r="VN41"/>
      <c r="VO41"/>
      <c r="VP41"/>
      <c r="VQ41"/>
      <c r="VR41"/>
      <c r="VS41"/>
      <c r="VT41"/>
      <c r="VU41"/>
      <c r="VV41"/>
      <c r="VW41"/>
      <c r="VX41"/>
      <c r="VY41"/>
      <c r="VZ41"/>
      <c r="WA41"/>
      <c r="WB41"/>
      <c r="WC41"/>
      <c r="WD41"/>
      <c r="WE41"/>
      <c r="WF41"/>
      <c r="WG41"/>
      <c r="WH41"/>
      <c r="WI41"/>
      <c r="WJ41"/>
      <c r="WK41"/>
      <c r="WL41"/>
      <c r="WM41"/>
      <c r="WN41"/>
      <c r="WO41"/>
      <c r="WP41"/>
      <c r="WQ41"/>
      <c r="WR41"/>
      <c r="WS41"/>
      <c r="WT41"/>
      <c r="WU41"/>
      <c r="WV41"/>
      <c r="WW41"/>
      <c r="WX41"/>
      <c r="WY41"/>
      <c r="WZ41"/>
      <c r="XA41"/>
      <c r="XB41"/>
      <c r="XC41"/>
      <c r="XD41"/>
      <c r="XE41"/>
      <c r="XF41"/>
      <c r="XG41"/>
      <c r="XH41"/>
      <c r="XI41"/>
      <c r="XJ41"/>
      <c r="XK41"/>
      <c r="XL41"/>
      <c r="XM41"/>
      <c r="XN41"/>
      <c r="XO41"/>
      <c r="XP41"/>
      <c r="XQ41"/>
      <c r="XR41"/>
      <c r="XS41"/>
      <c r="XT41"/>
      <c r="XU41"/>
      <c r="XV41"/>
      <c r="XW41"/>
      <c r="XX41"/>
      <c r="XY41"/>
      <c r="XZ41"/>
      <c r="YA41"/>
      <c r="YB41"/>
      <c r="YC41"/>
      <c r="YD41"/>
      <c r="YE41"/>
      <c r="YF41"/>
      <c r="YG41"/>
      <c r="YH41"/>
      <c r="YI41"/>
      <c r="YJ41"/>
      <c r="YK41"/>
      <c r="YL41"/>
      <c r="YM41"/>
      <c r="YN41"/>
      <c r="YO41"/>
      <c r="YP41"/>
      <c r="YQ41"/>
      <c r="YR41"/>
      <c r="YS41"/>
      <c r="YT41"/>
      <c r="YU41"/>
      <c r="YV41"/>
      <c r="YW41"/>
      <c r="YX41"/>
      <c r="YY41"/>
      <c r="YZ41"/>
      <c r="ZA41"/>
      <c r="ZB41"/>
      <c r="ZC41"/>
      <c r="ZD41"/>
      <c r="ZE41"/>
      <c r="ZF41"/>
      <c r="ZG41"/>
      <c r="ZH41"/>
      <c r="ZI41"/>
      <c r="ZJ41"/>
      <c r="ZK41"/>
      <c r="ZL41"/>
      <c r="ZM41"/>
      <c r="ZN41"/>
      <c r="ZO41"/>
      <c r="ZP41"/>
      <c r="ZQ41"/>
      <c r="ZR41"/>
      <c r="ZS41"/>
      <c r="ZT41"/>
      <c r="ZU41"/>
      <c r="ZV41"/>
      <c r="ZW41"/>
      <c r="ZX41"/>
      <c r="ZY41"/>
      <c r="ZZ41"/>
      <c r="AAA41"/>
      <c r="AAB41"/>
      <c r="AAC41"/>
      <c r="AAD41"/>
      <c r="AAE41"/>
      <c r="AAF41"/>
      <c r="AAG41"/>
      <c r="AAH41"/>
      <c r="AAI41"/>
      <c r="AAJ41"/>
      <c r="AAK41"/>
      <c r="AAL41"/>
      <c r="AAM41"/>
      <c r="AAN41"/>
      <c r="AAO41"/>
      <c r="AAP41"/>
      <c r="AAQ41"/>
      <c r="AAR41"/>
      <c r="AAS41"/>
      <c r="AAT41"/>
      <c r="AAU41"/>
      <c r="AAV41"/>
      <c r="AAW41"/>
      <c r="AAX41"/>
      <c r="AAY41"/>
      <c r="AAZ41"/>
      <c r="ABA41"/>
      <c r="ABB41"/>
      <c r="ABC41"/>
      <c r="ABD41"/>
      <c r="ABE41"/>
      <c r="ABF41"/>
      <c r="ABG41"/>
      <c r="ABH41"/>
      <c r="ABI41"/>
      <c r="ABJ41"/>
      <c r="ABK41"/>
      <c r="ABL41"/>
      <c r="ABM41"/>
      <c r="ABN41"/>
      <c r="ABO41"/>
      <c r="ABP41"/>
      <c r="ABQ41"/>
      <c r="ABR41"/>
      <c r="ABS41"/>
      <c r="ABT41"/>
      <c r="ABU41"/>
      <c r="ABV41"/>
      <c r="ABW41"/>
      <c r="ABX41"/>
      <c r="ABY41"/>
      <c r="ABZ41"/>
      <c r="ACA41"/>
      <c r="ACB41"/>
      <c r="ACC41"/>
      <c r="ACD41"/>
      <c r="ACE41"/>
      <c r="ACF41"/>
      <c r="ACG41"/>
      <c r="ACH41"/>
      <c r="ACI41"/>
      <c r="ACJ41"/>
      <c r="ACK41"/>
      <c r="ACL41"/>
      <c r="ACM41"/>
      <c r="ACN41"/>
      <c r="ACO41"/>
      <c r="ACP41"/>
      <c r="ACQ41"/>
      <c r="ACR41"/>
      <c r="ACS41"/>
      <c r="ACT41"/>
      <c r="ACU41"/>
      <c r="ACV41"/>
      <c r="ACW41"/>
      <c r="ACX41"/>
      <c r="ACY41"/>
      <c r="ACZ41"/>
      <c r="ADA41"/>
      <c r="ADB41"/>
      <c r="ADC41"/>
      <c r="ADD41"/>
      <c r="ADE41"/>
      <c r="ADF41"/>
      <c r="ADG41"/>
      <c r="ADH41"/>
      <c r="ADI41"/>
      <c r="ADJ41"/>
      <c r="ADK41"/>
      <c r="ADL41"/>
      <c r="ADM41"/>
      <c r="ADN41"/>
      <c r="ADO41"/>
      <c r="ADP41"/>
      <c r="ADQ41"/>
      <c r="ADR41"/>
      <c r="ADS41"/>
      <c r="ADT41"/>
      <c r="ADU41"/>
      <c r="ADV41"/>
      <c r="ADW41"/>
      <c r="ADX41"/>
      <c r="ADY41"/>
      <c r="ADZ41"/>
      <c r="AEA41"/>
      <c r="AEB41"/>
      <c r="AEC41"/>
      <c r="AED41"/>
      <c r="AEE41"/>
      <c r="AEF41"/>
      <c r="AEG41"/>
      <c r="AEH41"/>
      <c r="AEI41"/>
      <c r="AEJ41"/>
      <c r="AEK41"/>
      <c r="AEL41"/>
      <c r="AEM41"/>
      <c r="AEN41"/>
      <c r="AEO41"/>
      <c r="AEP41"/>
      <c r="AEQ41"/>
      <c r="AER41"/>
      <c r="AES41"/>
      <c r="AET41"/>
      <c r="AEU41"/>
      <c r="AEV41"/>
      <c r="AEW41"/>
      <c r="AEX41"/>
      <c r="AEY41"/>
      <c r="AEZ41"/>
      <c r="AFA41"/>
      <c r="AFB41"/>
      <c r="AFC41"/>
      <c r="AFD41"/>
      <c r="AFE41"/>
      <c r="AFF41"/>
      <c r="AFG41"/>
      <c r="AFH41"/>
      <c r="AFI41"/>
      <c r="AFJ41"/>
      <c r="AFK41"/>
      <c r="AFL41"/>
      <c r="AFM41"/>
      <c r="AFN41"/>
      <c r="AFO41"/>
      <c r="AFP41"/>
      <c r="AFQ41"/>
      <c r="AFR41"/>
      <c r="AFS41"/>
      <c r="AFT41"/>
      <c r="AFU41"/>
      <c r="AFV41"/>
      <c r="AFW41"/>
      <c r="AFX41"/>
      <c r="AFY41"/>
      <c r="AFZ41"/>
      <c r="AGA41"/>
      <c r="AGB41"/>
      <c r="AGC41"/>
      <c r="AGD41"/>
      <c r="AGE41"/>
      <c r="AGF41"/>
      <c r="AGG41"/>
      <c r="AGH41"/>
      <c r="AGI41"/>
      <c r="AGJ41"/>
      <c r="AGK41"/>
      <c r="AGL41"/>
      <c r="AGM41"/>
      <c r="AGN41"/>
      <c r="AGO41"/>
      <c r="AGP41"/>
      <c r="AGQ41"/>
      <c r="AGR41"/>
      <c r="AGS41"/>
      <c r="AGT41"/>
      <c r="AGU41"/>
      <c r="AGV41"/>
      <c r="AGW41"/>
      <c r="AGX41"/>
      <c r="AGY41"/>
      <c r="AGZ41"/>
      <c r="AHA41"/>
      <c r="AHB41"/>
      <c r="AHC41"/>
      <c r="AHD41"/>
      <c r="AHE41"/>
      <c r="AHF41"/>
      <c r="AHG41"/>
      <c r="AHH41"/>
      <c r="AHI41"/>
      <c r="AHJ41"/>
      <c r="AHK41"/>
      <c r="AHL41"/>
      <c r="AHM41"/>
      <c r="AHN41"/>
      <c r="AHO41"/>
      <c r="AHP41"/>
      <c r="AHQ41"/>
      <c r="AHR41"/>
      <c r="AHS41"/>
      <c r="AHT41"/>
      <c r="AHU41"/>
      <c r="AHV41"/>
      <c r="AHW41"/>
      <c r="AHX41"/>
      <c r="AHY41"/>
      <c r="AHZ41"/>
      <c r="AIA41"/>
      <c r="AIB41"/>
      <c r="AIC41"/>
      <c r="AID41"/>
      <c r="AIE41"/>
      <c r="AIF41"/>
      <c r="AIG41"/>
      <c r="AIH41"/>
      <c r="AII41"/>
      <c r="AIJ41"/>
      <c r="AIK41"/>
      <c r="AIL41"/>
      <c r="AIM41"/>
      <c r="AIN41"/>
      <c r="AIO41"/>
      <c r="AIP41"/>
      <c r="AIQ41"/>
      <c r="AIR41"/>
      <c r="AIS41"/>
      <c r="AIT41"/>
      <c r="AIU41"/>
      <c r="AIV41"/>
      <c r="AIW41"/>
      <c r="AIX41"/>
      <c r="AIY41"/>
      <c r="AIZ41"/>
      <c r="AJA41"/>
      <c r="AJB41"/>
      <c r="AJC41"/>
      <c r="AJD41"/>
      <c r="AJE41"/>
      <c r="AJF41"/>
      <c r="AJG41"/>
      <c r="AJH41"/>
      <c r="AJI41"/>
      <c r="AJJ41"/>
      <c r="AJK41"/>
      <c r="AJL41"/>
      <c r="AJM41"/>
      <c r="AJN41"/>
      <c r="AJO41"/>
      <c r="AJP41"/>
      <c r="AJQ41"/>
      <c r="AJR41"/>
      <c r="AJS41"/>
      <c r="AJT41"/>
      <c r="AJU41"/>
      <c r="AJV41"/>
      <c r="AJW41"/>
      <c r="AJX41"/>
      <c r="AJY41"/>
      <c r="AJZ41"/>
      <c r="AKA41"/>
      <c r="AKB41"/>
      <c r="AKC41"/>
      <c r="AKD41"/>
      <c r="AKE41"/>
      <c r="AKF41"/>
      <c r="AKG41"/>
      <c r="AKH41"/>
      <c r="AKI41"/>
      <c r="AKJ41"/>
      <c r="AKK41"/>
      <c r="AKL41"/>
      <c r="AKM41"/>
      <c r="AKN41"/>
      <c r="AKO41"/>
      <c r="AKP41"/>
      <c r="AKQ41"/>
      <c r="AKR41"/>
      <c r="AKS41"/>
      <c r="AKT41"/>
      <c r="AKU41"/>
      <c r="AKV41"/>
      <c r="AKW41"/>
      <c r="AKX41"/>
      <c r="AKY41"/>
      <c r="AKZ41"/>
      <c r="ALA41"/>
      <c r="ALB41"/>
      <c r="ALC41"/>
      <c r="ALD41"/>
      <c r="ALE41"/>
      <c r="ALF41"/>
      <c r="ALG41"/>
      <c r="ALH41"/>
      <c r="ALI41"/>
      <c r="ALJ41"/>
      <c r="ALK41"/>
      <c r="ALL41"/>
      <c r="ALM41"/>
      <c r="ALN41"/>
      <c r="ALO41"/>
      <c r="ALP41"/>
      <c r="ALQ41"/>
      <c r="ALR41"/>
      <c r="ALS41"/>
      <c r="ALT41"/>
      <c r="ALU41"/>
      <c r="ALV41"/>
      <c r="ALW41"/>
      <c r="ALX41"/>
      <c r="ALY41"/>
      <c r="ALZ41"/>
      <c r="AMA41"/>
      <c r="AMB41"/>
      <c r="AMC41"/>
      <c r="AMD41"/>
      <c r="AME41"/>
      <c r="AMF41"/>
      <c r="AMG41"/>
      <c r="AMH41"/>
      <c r="AMI41"/>
      <c r="AMJ41"/>
      <c r="AMK41"/>
      <c r="AML41"/>
      <c r="AMM41"/>
      <c r="AMN41"/>
      <c r="AMO41"/>
      <c r="AMP41"/>
      <c r="AMQ41"/>
      <c r="AMR41"/>
      <c r="AMS41"/>
      <c r="AMT41"/>
      <c r="AMU41"/>
      <c r="AMV41"/>
      <c r="AMW41"/>
      <c r="AMX41"/>
      <c r="AMY41"/>
      <c r="AMZ41"/>
      <c r="ANA41"/>
      <c r="ANB41"/>
      <c r="ANC41"/>
      <c r="AND41"/>
      <c r="ANE41"/>
      <c r="ANF41"/>
      <c r="ANG41"/>
      <c r="ANH41"/>
      <c r="ANI41"/>
      <c r="ANJ41"/>
      <c r="ANK41"/>
      <c r="ANL41"/>
      <c r="ANM41"/>
      <c r="ANN41"/>
      <c r="ANO41"/>
      <c r="ANP41"/>
      <c r="ANQ41"/>
      <c r="ANR41"/>
      <c r="ANS41"/>
      <c r="ANT41"/>
      <c r="ANU41"/>
      <c r="ANV41"/>
      <c r="ANW41"/>
      <c r="ANX41"/>
      <c r="ANY41"/>
      <c r="ANZ41"/>
      <c r="AOA41"/>
      <c r="AOB41"/>
      <c r="AOC41"/>
      <c r="AOD41"/>
      <c r="AOE41"/>
      <c r="AOF41"/>
      <c r="AOG41"/>
      <c r="AOH41"/>
      <c r="AOI41"/>
      <c r="AOJ41"/>
      <c r="AOK41"/>
      <c r="AOL41"/>
      <c r="AOM41"/>
      <c r="AON41"/>
      <c r="AOO41"/>
      <c r="AOP41"/>
      <c r="AOQ41"/>
      <c r="AOR41"/>
      <c r="AOS41"/>
      <c r="AOT41"/>
      <c r="AOU41"/>
      <c r="AOV41"/>
      <c r="AOW41"/>
      <c r="AOX41"/>
      <c r="AOY41"/>
      <c r="AOZ41"/>
      <c r="APA41"/>
      <c r="APB41"/>
      <c r="APC41"/>
      <c r="APD41"/>
      <c r="APE41"/>
      <c r="APF41"/>
      <c r="APG41"/>
      <c r="APH41"/>
      <c r="API41"/>
      <c r="APJ41"/>
      <c r="APK41"/>
      <c r="APL41"/>
      <c r="APM41"/>
      <c r="APN41"/>
      <c r="APO41"/>
      <c r="APP41"/>
      <c r="APQ41"/>
      <c r="APR41"/>
      <c r="APS41"/>
      <c r="APT41"/>
      <c r="APU41"/>
      <c r="APV41"/>
      <c r="APW41"/>
      <c r="APX41"/>
      <c r="APY41"/>
      <c r="APZ41"/>
      <c r="AQA41"/>
      <c r="AQB41"/>
      <c r="AQC41"/>
      <c r="AQD41"/>
      <c r="AQE41"/>
      <c r="AQF41"/>
      <c r="AQG41"/>
      <c r="AQH41"/>
      <c r="AQI41"/>
      <c r="AQJ41"/>
      <c r="AQK41"/>
      <c r="AQL41"/>
      <c r="AQM41"/>
      <c r="AQN41"/>
      <c r="AQO41"/>
      <c r="AQP41"/>
      <c r="AQQ41"/>
      <c r="AQR41"/>
      <c r="AQS41"/>
      <c r="AQT41"/>
      <c r="AQU41"/>
      <c r="AQV41"/>
      <c r="AQW41"/>
      <c r="AQX41"/>
      <c r="AQY41"/>
      <c r="AQZ41"/>
      <c r="ARA41"/>
      <c r="ARB41"/>
      <c r="ARC41"/>
      <c r="ARD41"/>
      <c r="ARE41"/>
      <c r="ARF41"/>
      <c r="ARG41"/>
      <c r="ARH41"/>
      <c r="ARI41"/>
      <c r="ARJ41"/>
      <c r="ARK41"/>
      <c r="ARL41"/>
      <c r="ARM41"/>
      <c r="ARN41"/>
      <c r="ARO41"/>
      <c r="ARP41"/>
      <c r="ARQ41"/>
      <c r="ARR41"/>
      <c r="ARS41"/>
      <c r="ART41"/>
      <c r="ARU41"/>
      <c r="ARV41"/>
      <c r="ARW41"/>
      <c r="ARX41"/>
      <c r="ARY41"/>
      <c r="ARZ41"/>
      <c r="ASA41"/>
      <c r="ASB41"/>
      <c r="ASC41"/>
      <c r="ASD41"/>
      <c r="ASE41"/>
      <c r="ASF41"/>
      <c r="ASG41"/>
      <c r="ASH41"/>
      <c r="ASI41"/>
      <c r="ASJ41"/>
      <c r="ASK41"/>
      <c r="ASL41"/>
      <c r="ASM41"/>
      <c r="ASN41"/>
      <c r="ASO41"/>
      <c r="ASP41"/>
      <c r="ASQ41"/>
      <c r="ASR41"/>
      <c r="ASS41"/>
      <c r="AST41"/>
      <c r="ASU41"/>
      <c r="ASV41"/>
      <c r="ASW41"/>
      <c r="ASX41"/>
      <c r="ASY41"/>
      <c r="ASZ41"/>
      <c r="ATA41"/>
      <c r="ATB41"/>
      <c r="ATC41"/>
      <c r="ATD41"/>
      <c r="ATE41"/>
      <c r="ATF41"/>
      <c r="ATG41"/>
      <c r="ATH41"/>
      <c r="ATI41"/>
      <c r="ATJ41"/>
      <c r="ATK41"/>
      <c r="ATL41"/>
      <c r="ATM41"/>
      <c r="ATN41"/>
      <c r="ATO41"/>
      <c r="ATP41"/>
      <c r="ATQ41"/>
      <c r="ATR41"/>
      <c r="ATS41"/>
      <c r="ATT41"/>
      <c r="ATU41"/>
      <c r="ATV41"/>
      <c r="ATW41"/>
      <c r="ATX41"/>
      <c r="ATY41"/>
      <c r="ATZ41"/>
      <c r="AUA41"/>
      <c r="AUB41"/>
      <c r="AUC41"/>
      <c r="AUD41"/>
      <c r="AUE41"/>
      <c r="AUF41"/>
      <c r="AUG41"/>
      <c r="AUH41"/>
      <c r="AUI41"/>
      <c r="AUJ41"/>
      <c r="AUK41"/>
      <c r="AUL41"/>
      <c r="AUM41"/>
      <c r="AUN41"/>
      <c r="AUO41"/>
      <c r="AUP41"/>
      <c r="AUQ41"/>
      <c r="AUR41"/>
      <c r="AUS41"/>
      <c r="AUT41"/>
      <c r="AUU41"/>
      <c r="AUV41"/>
      <c r="AUW41"/>
      <c r="AUX41"/>
      <c r="AUY41"/>
      <c r="AUZ41"/>
      <c r="AVA41"/>
      <c r="AVB41"/>
      <c r="AVC41"/>
      <c r="AVD41"/>
      <c r="AVE41"/>
      <c r="AVF41"/>
      <c r="AVG41"/>
      <c r="AVH41"/>
      <c r="AVI41"/>
      <c r="AVJ41"/>
      <c r="AVK41"/>
      <c r="AVL41"/>
      <c r="AVM41"/>
      <c r="AVN41"/>
      <c r="AVO41"/>
      <c r="AVP41"/>
      <c r="AVQ41"/>
      <c r="AVR41"/>
      <c r="AVS41"/>
      <c r="AVT41"/>
      <c r="AVU41"/>
      <c r="AVV41"/>
      <c r="AVW41"/>
      <c r="AVX41"/>
      <c r="AVY41"/>
      <c r="AVZ41"/>
      <c r="AWA41"/>
      <c r="AWB41"/>
      <c r="AWC41"/>
      <c r="AWD41"/>
      <c r="AWE41"/>
      <c r="AWF41"/>
      <c r="AWG41"/>
      <c r="AWH41"/>
      <c r="AWI41"/>
      <c r="AWJ41"/>
      <c r="AWK41"/>
      <c r="AWL41"/>
      <c r="AWM41"/>
      <c r="AWN41"/>
      <c r="AWO41"/>
      <c r="AWP41"/>
      <c r="AWQ41"/>
      <c r="AWR41"/>
      <c r="AWS41"/>
    </row>
    <row r="42" spans="1:1293" s="31" customFormat="1" x14ac:dyDescent="0.2">
      <c r="A42" s="160"/>
      <c r="B42" s="103" t="s">
        <v>246</v>
      </c>
      <c r="C42" s="101"/>
      <c r="D42" s="104" t="s">
        <v>247</v>
      </c>
      <c r="E42" s="207">
        <v>2</v>
      </c>
      <c r="F42" s="207">
        <v>2</v>
      </c>
      <c r="G42" s="207"/>
      <c r="H42" s="29">
        <f t="shared" ref="H42" si="35">G42/E42*100</f>
        <v>0</v>
      </c>
      <c r="I42" s="29">
        <f t="shared" ref="I42" si="36">SUM(G42/F42*100)</f>
        <v>0</v>
      </c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  <c r="GG42"/>
      <c r="GH42"/>
      <c r="GI42"/>
      <c r="GJ42"/>
      <c r="GK42"/>
      <c r="GL42"/>
      <c r="GM42"/>
      <c r="GN42"/>
      <c r="GO42"/>
      <c r="GP42"/>
      <c r="GQ42"/>
      <c r="GR42"/>
      <c r="GS42"/>
      <c r="GT42"/>
      <c r="GU42"/>
      <c r="GV42"/>
      <c r="GW42"/>
      <c r="GX42"/>
      <c r="GY42"/>
      <c r="GZ42"/>
      <c r="HA42"/>
      <c r="HB42"/>
      <c r="HC42"/>
      <c r="HD42"/>
      <c r="HE42"/>
      <c r="HF42"/>
      <c r="HG42"/>
      <c r="HH42"/>
      <c r="HI42"/>
      <c r="HJ42"/>
      <c r="HK42"/>
      <c r="HL42"/>
      <c r="HM42"/>
      <c r="HN42"/>
      <c r="HO42"/>
      <c r="HP42"/>
      <c r="HQ42"/>
      <c r="HR42"/>
      <c r="HS42"/>
      <c r="HT42"/>
      <c r="HU42"/>
      <c r="HV42"/>
      <c r="HW42"/>
      <c r="HX42"/>
      <c r="HY42"/>
      <c r="HZ42"/>
      <c r="IA42"/>
      <c r="IB42"/>
      <c r="IC42"/>
      <c r="ID42"/>
      <c r="IE42"/>
      <c r="IF42"/>
      <c r="IG42"/>
      <c r="IH42"/>
      <c r="II42"/>
      <c r="IJ42"/>
      <c r="IK42"/>
      <c r="IL42"/>
      <c r="IM42"/>
      <c r="IN42"/>
      <c r="IO42"/>
      <c r="IP42"/>
      <c r="IQ42"/>
      <c r="IR42"/>
      <c r="IS42"/>
      <c r="IT42"/>
      <c r="IU42"/>
      <c r="IV42"/>
      <c r="IW42"/>
      <c r="IX42"/>
      <c r="IY42"/>
      <c r="IZ42"/>
      <c r="JA42"/>
      <c r="JB42"/>
      <c r="JC42"/>
      <c r="JD42"/>
      <c r="JE42"/>
      <c r="JF42"/>
      <c r="JG42"/>
      <c r="JH42"/>
      <c r="JI42"/>
      <c r="JJ42"/>
      <c r="JK42"/>
      <c r="JL42"/>
      <c r="JM42"/>
      <c r="JN42"/>
      <c r="JO42"/>
      <c r="JP42"/>
      <c r="JQ42"/>
      <c r="JR42"/>
      <c r="JS42"/>
      <c r="JT42"/>
      <c r="JU42"/>
      <c r="JV42"/>
      <c r="JW42"/>
      <c r="JX42"/>
      <c r="JY42"/>
      <c r="JZ42"/>
      <c r="KA42"/>
      <c r="KB42"/>
      <c r="KC42"/>
      <c r="KD42"/>
      <c r="KE42"/>
      <c r="KF42"/>
      <c r="KG42"/>
      <c r="KH42"/>
      <c r="KI42"/>
      <c r="KJ42"/>
      <c r="KK42"/>
      <c r="KL42"/>
      <c r="KM42"/>
      <c r="KN42"/>
      <c r="KO42"/>
      <c r="KP42"/>
      <c r="KQ42"/>
      <c r="KR42"/>
      <c r="KS42"/>
      <c r="KT42"/>
      <c r="KU42"/>
      <c r="KV42"/>
      <c r="KW42"/>
      <c r="KX42"/>
      <c r="KY42"/>
      <c r="KZ42"/>
      <c r="LA42"/>
      <c r="LB42"/>
      <c r="LC42"/>
      <c r="LD42"/>
      <c r="LE42"/>
      <c r="LF42"/>
      <c r="LG42"/>
      <c r="LH42"/>
      <c r="LI42"/>
      <c r="LJ42"/>
      <c r="LK42"/>
      <c r="LL42"/>
      <c r="LM42"/>
      <c r="LN42"/>
      <c r="LO42"/>
      <c r="LP42"/>
      <c r="LQ42"/>
      <c r="LR42"/>
      <c r="LS42"/>
      <c r="LT42"/>
      <c r="LU42"/>
      <c r="LV42"/>
      <c r="LW42"/>
      <c r="LX42"/>
      <c r="LY42"/>
      <c r="LZ42"/>
      <c r="MA42"/>
      <c r="MB42"/>
      <c r="MC42"/>
      <c r="MD42"/>
      <c r="ME42"/>
      <c r="MF42"/>
      <c r="MG42"/>
      <c r="MH42"/>
      <c r="MI42"/>
      <c r="MJ42"/>
      <c r="MK42"/>
      <c r="ML42"/>
      <c r="MM42"/>
      <c r="MN42"/>
      <c r="MO42"/>
      <c r="MP42"/>
      <c r="MQ42"/>
      <c r="MR42"/>
      <c r="MS42"/>
      <c r="MT42"/>
      <c r="MU42"/>
      <c r="MV42"/>
      <c r="MW42"/>
      <c r="MX42"/>
      <c r="MY42"/>
      <c r="MZ42"/>
      <c r="NA42"/>
      <c r="NB42"/>
      <c r="NC42"/>
      <c r="ND42"/>
      <c r="NE42"/>
      <c r="NF42"/>
      <c r="NG42"/>
      <c r="NH42"/>
      <c r="NI42"/>
      <c r="NJ42"/>
      <c r="NK42"/>
      <c r="NL42"/>
      <c r="NM42"/>
      <c r="NN42"/>
      <c r="NO42"/>
      <c r="NP42"/>
      <c r="NQ42"/>
      <c r="NR42"/>
      <c r="NS42"/>
      <c r="NT42"/>
      <c r="NU42"/>
      <c r="NV42"/>
      <c r="NW42"/>
      <c r="NX42"/>
      <c r="NY42"/>
      <c r="NZ42"/>
      <c r="OA42"/>
      <c r="OB42"/>
      <c r="OC42"/>
      <c r="OD42"/>
      <c r="OE42"/>
      <c r="OF42"/>
      <c r="OG42"/>
      <c r="OH42"/>
      <c r="OI42"/>
      <c r="OJ42"/>
      <c r="OK42"/>
      <c r="OL42"/>
      <c r="OM42"/>
      <c r="ON42"/>
      <c r="OO42"/>
      <c r="OP42"/>
      <c r="OQ42"/>
      <c r="OR42"/>
      <c r="OS42"/>
      <c r="OT42"/>
      <c r="OU42"/>
      <c r="OV42"/>
      <c r="OW42"/>
      <c r="OX42"/>
      <c r="OY42"/>
      <c r="OZ42"/>
      <c r="PA42"/>
      <c r="PB42"/>
      <c r="PC42"/>
      <c r="PD42"/>
      <c r="PE42"/>
      <c r="PF42"/>
      <c r="PG42"/>
      <c r="PH42"/>
      <c r="PI42"/>
      <c r="PJ42"/>
      <c r="PK42"/>
      <c r="PL42"/>
      <c r="PM42"/>
      <c r="PN42"/>
      <c r="PO42"/>
      <c r="PP42"/>
      <c r="PQ42"/>
      <c r="PR42"/>
      <c r="PS42"/>
      <c r="PT42"/>
      <c r="PU42"/>
      <c r="PV42"/>
      <c r="PW42"/>
      <c r="PX42"/>
      <c r="PY42"/>
      <c r="PZ42"/>
      <c r="QA42"/>
      <c r="QB42"/>
      <c r="QC42"/>
      <c r="QD42"/>
      <c r="QE42"/>
      <c r="QF42"/>
      <c r="QG42"/>
      <c r="QH42"/>
      <c r="QI42"/>
      <c r="QJ42"/>
      <c r="QK42"/>
      <c r="QL42"/>
      <c r="QM42"/>
      <c r="QN42"/>
      <c r="QO42"/>
      <c r="QP42"/>
      <c r="QQ42"/>
      <c r="QR42"/>
      <c r="QS42"/>
      <c r="QT42"/>
      <c r="QU42"/>
      <c r="QV42"/>
      <c r="QW42"/>
      <c r="QX42"/>
      <c r="QY42"/>
      <c r="QZ42"/>
      <c r="RA42"/>
      <c r="RB42"/>
      <c r="RC42"/>
      <c r="RD42"/>
      <c r="RE42"/>
      <c r="RF42"/>
      <c r="RG42"/>
      <c r="RH42"/>
      <c r="RI42"/>
      <c r="RJ42"/>
      <c r="RK42"/>
      <c r="RL42"/>
      <c r="RM42"/>
      <c r="RN42"/>
      <c r="RO42"/>
      <c r="RP42"/>
      <c r="RQ42"/>
      <c r="RR42"/>
      <c r="RS42"/>
      <c r="RT42"/>
      <c r="RU42"/>
      <c r="RV42"/>
      <c r="RW42"/>
      <c r="RX42"/>
      <c r="RY42"/>
      <c r="RZ42"/>
      <c r="SA42"/>
      <c r="SB42"/>
      <c r="SC42"/>
      <c r="SD42"/>
      <c r="SE42"/>
      <c r="SF42"/>
      <c r="SG42"/>
      <c r="SH42"/>
      <c r="SI42"/>
      <c r="SJ42"/>
      <c r="SK42"/>
      <c r="SL42"/>
      <c r="SM42"/>
      <c r="SN42"/>
      <c r="SO42"/>
      <c r="SP42"/>
      <c r="SQ42"/>
      <c r="SR42"/>
      <c r="SS42"/>
      <c r="ST42"/>
      <c r="SU42"/>
      <c r="SV42"/>
      <c r="SW42"/>
      <c r="SX42"/>
      <c r="SY42"/>
      <c r="SZ42"/>
      <c r="TA42"/>
      <c r="TB42"/>
      <c r="TC42"/>
      <c r="TD42"/>
      <c r="TE42"/>
      <c r="TF42"/>
      <c r="TG42"/>
      <c r="TH42"/>
      <c r="TI42"/>
      <c r="TJ42"/>
      <c r="TK42"/>
      <c r="TL42"/>
      <c r="TM42"/>
      <c r="TN42"/>
      <c r="TO42"/>
      <c r="TP42"/>
      <c r="TQ42"/>
      <c r="TR42"/>
      <c r="TS42"/>
      <c r="TT42"/>
      <c r="TU42"/>
      <c r="TV42"/>
      <c r="TW42"/>
      <c r="TX42"/>
      <c r="TY42"/>
      <c r="TZ42"/>
      <c r="UA42"/>
      <c r="UB42"/>
      <c r="UC42"/>
      <c r="UD42"/>
      <c r="UE42"/>
      <c r="UF42"/>
      <c r="UG42"/>
      <c r="UH42"/>
      <c r="UI42"/>
      <c r="UJ42"/>
      <c r="UK42"/>
      <c r="UL42"/>
      <c r="UM42"/>
      <c r="UN42"/>
      <c r="UO42"/>
      <c r="UP42"/>
      <c r="UQ42"/>
      <c r="UR42"/>
      <c r="US42"/>
      <c r="UT42"/>
      <c r="UU42"/>
      <c r="UV42"/>
      <c r="UW42"/>
      <c r="UX42"/>
      <c r="UY42"/>
      <c r="UZ42"/>
      <c r="VA42"/>
      <c r="VB42"/>
      <c r="VC42"/>
      <c r="VD42"/>
      <c r="VE42"/>
      <c r="VF42"/>
      <c r="VG42"/>
      <c r="VH42"/>
      <c r="VI42"/>
      <c r="VJ42"/>
      <c r="VK42"/>
      <c r="VL42"/>
      <c r="VM42"/>
      <c r="VN42"/>
      <c r="VO42"/>
      <c r="VP42"/>
      <c r="VQ42"/>
      <c r="VR42"/>
      <c r="VS42"/>
      <c r="VT42"/>
      <c r="VU42"/>
      <c r="VV42"/>
      <c r="VW42"/>
      <c r="VX42"/>
      <c r="VY42"/>
      <c r="VZ42"/>
      <c r="WA42"/>
      <c r="WB42"/>
      <c r="WC42"/>
      <c r="WD42"/>
      <c r="WE42"/>
      <c r="WF42"/>
      <c r="WG42"/>
      <c r="WH42"/>
      <c r="WI42"/>
      <c r="WJ42"/>
      <c r="WK42"/>
      <c r="WL42"/>
      <c r="WM42"/>
      <c r="WN42"/>
      <c r="WO42"/>
      <c r="WP42"/>
      <c r="WQ42"/>
      <c r="WR42"/>
      <c r="WS42"/>
      <c r="WT42"/>
      <c r="WU42"/>
      <c r="WV42"/>
      <c r="WW42"/>
      <c r="WX42"/>
      <c r="WY42"/>
      <c r="WZ42"/>
      <c r="XA42"/>
      <c r="XB42"/>
      <c r="XC42"/>
      <c r="XD42"/>
      <c r="XE42"/>
      <c r="XF42"/>
      <c r="XG42"/>
      <c r="XH42"/>
      <c r="XI42"/>
      <c r="XJ42"/>
      <c r="XK42"/>
      <c r="XL42"/>
      <c r="XM42"/>
      <c r="XN42"/>
      <c r="XO42"/>
      <c r="XP42"/>
      <c r="XQ42"/>
      <c r="XR42"/>
      <c r="XS42"/>
      <c r="XT42"/>
      <c r="XU42"/>
      <c r="XV42"/>
      <c r="XW42"/>
      <c r="XX42"/>
      <c r="XY42"/>
      <c r="XZ42"/>
      <c r="YA42"/>
      <c r="YB42"/>
      <c r="YC42"/>
      <c r="YD42"/>
      <c r="YE42"/>
      <c r="YF42"/>
      <c r="YG42"/>
      <c r="YH42"/>
      <c r="YI42"/>
      <c r="YJ42"/>
      <c r="YK42"/>
      <c r="YL42"/>
      <c r="YM42"/>
      <c r="YN42"/>
      <c r="YO42"/>
      <c r="YP42"/>
      <c r="YQ42"/>
      <c r="YR42"/>
      <c r="YS42"/>
      <c r="YT42"/>
      <c r="YU42"/>
      <c r="YV42"/>
      <c r="YW42"/>
      <c r="YX42"/>
      <c r="YY42"/>
      <c r="YZ42"/>
      <c r="ZA42"/>
      <c r="ZB42"/>
      <c r="ZC42"/>
      <c r="ZD42"/>
      <c r="ZE42"/>
      <c r="ZF42"/>
      <c r="ZG42"/>
      <c r="ZH42"/>
      <c r="ZI42"/>
      <c r="ZJ42"/>
      <c r="ZK42"/>
      <c r="ZL42"/>
      <c r="ZM42"/>
      <c r="ZN42"/>
      <c r="ZO42"/>
      <c r="ZP42"/>
      <c r="ZQ42"/>
      <c r="ZR42"/>
      <c r="ZS42"/>
      <c r="ZT42"/>
      <c r="ZU42"/>
      <c r="ZV42"/>
      <c r="ZW42"/>
      <c r="ZX42"/>
      <c r="ZY42"/>
      <c r="ZZ42"/>
      <c r="AAA42"/>
      <c r="AAB42"/>
      <c r="AAC42"/>
      <c r="AAD42"/>
      <c r="AAE42"/>
      <c r="AAF42"/>
      <c r="AAG42"/>
      <c r="AAH42"/>
      <c r="AAI42"/>
      <c r="AAJ42"/>
      <c r="AAK42"/>
      <c r="AAL42"/>
      <c r="AAM42"/>
      <c r="AAN42"/>
      <c r="AAO42"/>
      <c r="AAP42"/>
      <c r="AAQ42"/>
      <c r="AAR42"/>
      <c r="AAS42"/>
      <c r="AAT42"/>
      <c r="AAU42"/>
      <c r="AAV42"/>
      <c r="AAW42"/>
      <c r="AAX42"/>
      <c r="AAY42"/>
      <c r="AAZ42"/>
      <c r="ABA42"/>
      <c r="ABB42"/>
      <c r="ABC42"/>
      <c r="ABD42"/>
      <c r="ABE42"/>
      <c r="ABF42"/>
      <c r="ABG42"/>
      <c r="ABH42"/>
      <c r="ABI42"/>
      <c r="ABJ42"/>
      <c r="ABK42"/>
      <c r="ABL42"/>
      <c r="ABM42"/>
      <c r="ABN42"/>
      <c r="ABO42"/>
      <c r="ABP42"/>
      <c r="ABQ42"/>
      <c r="ABR42"/>
      <c r="ABS42"/>
      <c r="ABT42"/>
      <c r="ABU42"/>
      <c r="ABV42"/>
      <c r="ABW42"/>
      <c r="ABX42"/>
      <c r="ABY42"/>
      <c r="ABZ42"/>
      <c r="ACA42"/>
      <c r="ACB42"/>
      <c r="ACC42"/>
      <c r="ACD42"/>
      <c r="ACE42"/>
      <c r="ACF42"/>
      <c r="ACG42"/>
      <c r="ACH42"/>
      <c r="ACI42"/>
      <c r="ACJ42"/>
      <c r="ACK42"/>
      <c r="ACL42"/>
      <c r="ACM42"/>
      <c r="ACN42"/>
      <c r="ACO42"/>
      <c r="ACP42"/>
      <c r="ACQ42"/>
      <c r="ACR42"/>
      <c r="ACS42"/>
      <c r="ACT42"/>
      <c r="ACU42"/>
      <c r="ACV42"/>
      <c r="ACW42"/>
      <c r="ACX42"/>
      <c r="ACY42"/>
      <c r="ACZ42"/>
      <c r="ADA42"/>
      <c r="ADB42"/>
      <c r="ADC42"/>
      <c r="ADD42"/>
      <c r="ADE42"/>
      <c r="ADF42"/>
      <c r="ADG42"/>
      <c r="ADH42"/>
      <c r="ADI42"/>
      <c r="ADJ42"/>
      <c r="ADK42"/>
      <c r="ADL42"/>
      <c r="ADM42"/>
      <c r="ADN42"/>
      <c r="ADO42"/>
      <c r="ADP42"/>
      <c r="ADQ42"/>
      <c r="ADR42"/>
      <c r="ADS42"/>
      <c r="ADT42"/>
      <c r="ADU42"/>
      <c r="ADV42"/>
      <c r="ADW42"/>
      <c r="ADX42"/>
      <c r="ADY42"/>
      <c r="ADZ42"/>
      <c r="AEA42"/>
      <c r="AEB42"/>
      <c r="AEC42"/>
      <c r="AED42"/>
      <c r="AEE42"/>
      <c r="AEF42"/>
      <c r="AEG42"/>
      <c r="AEH42"/>
      <c r="AEI42"/>
      <c r="AEJ42"/>
      <c r="AEK42"/>
      <c r="AEL42"/>
      <c r="AEM42"/>
      <c r="AEN42"/>
      <c r="AEO42"/>
      <c r="AEP42"/>
      <c r="AEQ42"/>
      <c r="AER42"/>
      <c r="AES42"/>
      <c r="AET42"/>
      <c r="AEU42"/>
      <c r="AEV42"/>
      <c r="AEW42"/>
      <c r="AEX42"/>
      <c r="AEY42"/>
      <c r="AEZ42"/>
      <c r="AFA42"/>
      <c r="AFB42"/>
      <c r="AFC42"/>
      <c r="AFD42"/>
      <c r="AFE42"/>
      <c r="AFF42"/>
      <c r="AFG42"/>
      <c r="AFH42"/>
      <c r="AFI42"/>
      <c r="AFJ42"/>
      <c r="AFK42"/>
      <c r="AFL42"/>
      <c r="AFM42"/>
      <c r="AFN42"/>
      <c r="AFO42"/>
      <c r="AFP42"/>
      <c r="AFQ42"/>
      <c r="AFR42"/>
      <c r="AFS42"/>
      <c r="AFT42"/>
      <c r="AFU42"/>
      <c r="AFV42"/>
      <c r="AFW42"/>
      <c r="AFX42"/>
      <c r="AFY42"/>
      <c r="AFZ42"/>
      <c r="AGA42"/>
      <c r="AGB42"/>
      <c r="AGC42"/>
      <c r="AGD42"/>
      <c r="AGE42"/>
      <c r="AGF42"/>
      <c r="AGG42"/>
      <c r="AGH42"/>
      <c r="AGI42"/>
      <c r="AGJ42"/>
      <c r="AGK42"/>
      <c r="AGL42"/>
      <c r="AGM42"/>
      <c r="AGN42"/>
      <c r="AGO42"/>
      <c r="AGP42"/>
      <c r="AGQ42"/>
      <c r="AGR42"/>
      <c r="AGS42"/>
      <c r="AGT42"/>
      <c r="AGU42"/>
      <c r="AGV42"/>
      <c r="AGW42"/>
      <c r="AGX42"/>
      <c r="AGY42"/>
      <c r="AGZ42"/>
      <c r="AHA42"/>
      <c r="AHB42"/>
      <c r="AHC42"/>
      <c r="AHD42"/>
      <c r="AHE42"/>
      <c r="AHF42"/>
      <c r="AHG42"/>
      <c r="AHH42"/>
      <c r="AHI42"/>
      <c r="AHJ42"/>
      <c r="AHK42"/>
      <c r="AHL42"/>
      <c r="AHM42"/>
      <c r="AHN42"/>
      <c r="AHO42"/>
      <c r="AHP42"/>
      <c r="AHQ42"/>
      <c r="AHR42"/>
      <c r="AHS42"/>
      <c r="AHT42"/>
      <c r="AHU42"/>
      <c r="AHV42"/>
      <c r="AHW42"/>
      <c r="AHX42"/>
      <c r="AHY42"/>
      <c r="AHZ42"/>
      <c r="AIA42"/>
      <c r="AIB42"/>
      <c r="AIC42"/>
      <c r="AID42"/>
      <c r="AIE42"/>
      <c r="AIF42"/>
      <c r="AIG42"/>
      <c r="AIH42"/>
      <c r="AII42"/>
      <c r="AIJ42"/>
      <c r="AIK42"/>
      <c r="AIL42"/>
      <c r="AIM42"/>
      <c r="AIN42"/>
      <c r="AIO42"/>
      <c r="AIP42"/>
      <c r="AIQ42"/>
      <c r="AIR42"/>
      <c r="AIS42"/>
      <c r="AIT42"/>
      <c r="AIU42"/>
      <c r="AIV42"/>
      <c r="AIW42"/>
      <c r="AIX42"/>
      <c r="AIY42"/>
      <c r="AIZ42"/>
      <c r="AJA42"/>
      <c r="AJB42"/>
      <c r="AJC42"/>
      <c r="AJD42"/>
      <c r="AJE42"/>
      <c r="AJF42"/>
      <c r="AJG42"/>
      <c r="AJH42"/>
      <c r="AJI42"/>
      <c r="AJJ42"/>
      <c r="AJK42"/>
      <c r="AJL42"/>
      <c r="AJM42"/>
      <c r="AJN42"/>
      <c r="AJO42"/>
      <c r="AJP42"/>
      <c r="AJQ42"/>
      <c r="AJR42"/>
      <c r="AJS42"/>
      <c r="AJT42"/>
      <c r="AJU42"/>
      <c r="AJV42"/>
      <c r="AJW42"/>
      <c r="AJX42"/>
      <c r="AJY42"/>
      <c r="AJZ42"/>
      <c r="AKA42"/>
      <c r="AKB42"/>
      <c r="AKC42"/>
      <c r="AKD42"/>
      <c r="AKE42"/>
      <c r="AKF42"/>
      <c r="AKG42"/>
      <c r="AKH42"/>
      <c r="AKI42"/>
      <c r="AKJ42"/>
      <c r="AKK42"/>
      <c r="AKL42"/>
      <c r="AKM42"/>
      <c r="AKN42"/>
      <c r="AKO42"/>
      <c r="AKP42"/>
      <c r="AKQ42"/>
      <c r="AKR42"/>
      <c r="AKS42"/>
      <c r="AKT42"/>
      <c r="AKU42"/>
      <c r="AKV42"/>
      <c r="AKW42"/>
      <c r="AKX42"/>
      <c r="AKY42"/>
      <c r="AKZ42"/>
      <c r="ALA42"/>
      <c r="ALB42"/>
      <c r="ALC42"/>
      <c r="ALD42"/>
      <c r="ALE42"/>
      <c r="ALF42"/>
      <c r="ALG42"/>
      <c r="ALH42"/>
      <c r="ALI42"/>
      <c r="ALJ42"/>
      <c r="ALK42"/>
      <c r="ALL42"/>
      <c r="ALM42"/>
      <c r="ALN42"/>
      <c r="ALO42"/>
      <c r="ALP42"/>
      <c r="ALQ42"/>
      <c r="ALR42"/>
      <c r="ALS42"/>
      <c r="ALT42"/>
      <c r="ALU42"/>
      <c r="ALV42"/>
      <c r="ALW42"/>
      <c r="ALX42"/>
      <c r="ALY42"/>
      <c r="ALZ42"/>
      <c r="AMA42"/>
      <c r="AMB42"/>
      <c r="AMC42"/>
      <c r="AMD42"/>
      <c r="AME42"/>
      <c r="AMF42"/>
      <c r="AMG42"/>
      <c r="AMH42"/>
      <c r="AMI42"/>
      <c r="AMJ42"/>
      <c r="AMK42"/>
      <c r="AML42"/>
      <c r="AMM42"/>
      <c r="AMN42"/>
      <c r="AMO42"/>
      <c r="AMP42"/>
      <c r="AMQ42"/>
      <c r="AMR42"/>
      <c r="AMS42"/>
      <c r="AMT42"/>
      <c r="AMU42"/>
      <c r="AMV42"/>
      <c r="AMW42"/>
      <c r="AMX42"/>
      <c r="AMY42"/>
      <c r="AMZ42"/>
      <c r="ANA42"/>
      <c r="ANB42"/>
      <c r="ANC42"/>
      <c r="AND42"/>
      <c r="ANE42"/>
      <c r="ANF42"/>
      <c r="ANG42"/>
      <c r="ANH42"/>
      <c r="ANI42"/>
      <c r="ANJ42"/>
      <c r="ANK42"/>
      <c r="ANL42"/>
      <c r="ANM42"/>
      <c r="ANN42"/>
      <c r="ANO42"/>
      <c r="ANP42"/>
      <c r="ANQ42"/>
      <c r="ANR42"/>
      <c r="ANS42"/>
      <c r="ANT42"/>
      <c r="ANU42"/>
      <c r="ANV42"/>
      <c r="ANW42"/>
      <c r="ANX42"/>
      <c r="ANY42"/>
      <c r="ANZ42"/>
      <c r="AOA42"/>
      <c r="AOB42"/>
      <c r="AOC42"/>
      <c r="AOD42"/>
      <c r="AOE42"/>
      <c r="AOF42"/>
      <c r="AOG42"/>
      <c r="AOH42"/>
      <c r="AOI42"/>
      <c r="AOJ42"/>
      <c r="AOK42"/>
      <c r="AOL42"/>
      <c r="AOM42"/>
      <c r="AON42"/>
      <c r="AOO42"/>
      <c r="AOP42"/>
      <c r="AOQ42"/>
      <c r="AOR42"/>
      <c r="AOS42"/>
      <c r="AOT42"/>
      <c r="AOU42"/>
      <c r="AOV42"/>
      <c r="AOW42"/>
      <c r="AOX42"/>
      <c r="AOY42"/>
      <c r="AOZ42"/>
      <c r="APA42"/>
      <c r="APB42"/>
      <c r="APC42"/>
      <c r="APD42"/>
      <c r="APE42"/>
      <c r="APF42"/>
      <c r="APG42"/>
      <c r="APH42"/>
      <c r="API42"/>
      <c r="APJ42"/>
      <c r="APK42"/>
      <c r="APL42"/>
      <c r="APM42"/>
      <c r="APN42"/>
      <c r="APO42"/>
      <c r="APP42"/>
      <c r="APQ42"/>
      <c r="APR42"/>
      <c r="APS42"/>
      <c r="APT42"/>
      <c r="APU42"/>
      <c r="APV42"/>
      <c r="APW42"/>
      <c r="APX42"/>
      <c r="APY42"/>
      <c r="APZ42"/>
      <c r="AQA42"/>
      <c r="AQB42"/>
      <c r="AQC42"/>
      <c r="AQD42"/>
      <c r="AQE42"/>
      <c r="AQF42"/>
      <c r="AQG42"/>
      <c r="AQH42"/>
      <c r="AQI42"/>
      <c r="AQJ42"/>
      <c r="AQK42"/>
      <c r="AQL42"/>
      <c r="AQM42"/>
      <c r="AQN42"/>
      <c r="AQO42"/>
      <c r="AQP42"/>
      <c r="AQQ42"/>
      <c r="AQR42"/>
      <c r="AQS42"/>
      <c r="AQT42"/>
      <c r="AQU42"/>
      <c r="AQV42"/>
      <c r="AQW42"/>
      <c r="AQX42"/>
      <c r="AQY42"/>
      <c r="AQZ42"/>
      <c r="ARA42"/>
      <c r="ARB42"/>
      <c r="ARC42"/>
      <c r="ARD42"/>
      <c r="ARE42"/>
      <c r="ARF42"/>
      <c r="ARG42"/>
      <c r="ARH42"/>
      <c r="ARI42"/>
      <c r="ARJ42"/>
      <c r="ARK42"/>
      <c r="ARL42"/>
      <c r="ARM42"/>
      <c r="ARN42"/>
      <c r="ARO42"/>
      <c r="ARP42"/>
      <c r="ARQ42"/>
      <c r="ARR42"/>
      <c r="ARS42"/>
      <c r="ART42"/>
      <c r="ARU42"/>
      <c r="ARV42"/>
      <c r="ARW42"/>
      <c r="ARX42"/>
      <c r="ARY42"/>
      <c r="ARZ42"/>
      <c r="ASA42"/>
      <c r="ASB42"/>
      <c r="ASC42"/>
      <c r="ASD42"/>
      <c r="ASE42"/>
      <c r="ASF42"/>
      <c r="ASG42"/>
      <c r="ASH42"/>
      <c r="ASI42"/>
      <c r="ASJ42"/>
      <c r="ASK42"/>
      <c r="ASL42"/>
      <c r="ASM42"/>
      <c r="ASN42"/>
      <c r="ASO42"/>
      <c r="ASP42"/>
      <c r="ASQ42"/>
      <c r="ASR42"/>
      <c r="ASS42"/>
      <c r="AST42"/>
      <c r="ASU42"/>
      <c r="ASV42"/>
      <c r="ASW42"/>
      <c r="ASX42"/>
      <c r="ASY42"/>
      <c r="ASZ42"/>
      <c r="ATA42"/>
      <c r="ATB42"/>
      <c r="ATC42"/>
      <c r="ATD42"/>
      <c r="ATE42"/>
      <c r="ATF42"/>
      <c r="ATG42"/>
      <c r="ATH42"/>
      <c r="ATI42"/>
      <c r="ATJ42"/>
      <c r="ATK42"/>
      <c r="ATL42"/>
      <c r="ATM42"/>
      <c r="ATN42"/>
      <c r="ATO42"/>
      <c r="ATP42"/>
      <c r="ATQ42"/>
      <c r="ATR42"/>
      <c r="ATS42"/>
      <c r="ATT42"/>
      <c r="ATU42"/>
      <c r="ATV42"/>
      <c r="ATW42"/>
      <c r="ATX42"/>
      <c r="ATY42"/>
      <c r="ATZ42"/>
      <c r="AUA42"/>
      <c r="AUB42"/>
      <c r="AUC42"/>
      <c r="AUD42"/>
      <c r="AUE42"/>
      <c r="AUF42"/>
      <c r="AUG42"/>
      <c r="AUH42"/>
      <c r="AUI42"/>
      <c r="AUJ42"/>
      <c r="AUK42"/>
      <c r="AUL42"/>
      <c r="AUM42"/>
      <c r="AUN42"/>
      <c r="AUO42"/>
      <c r="AUP42"/>
      <c r="AUQ42"/>
      <c r="AUR42"/>
      <c r="AUS42"/>
      <c r="AUT42"/>
      <c r="AUU42"/>
      <c r="AUV42"/>
      <c r="AUW42"/>
      <c r="AUX42"/>
      <c r="AUY42"/>
      <c r="AUZ42"/>
      <c r="AVA42"/>
      <c r="AVB42"/>
      <c r="AVC42"/>
      <c r="AVD42"/>
      <c r="AVE42"/>
      <c r="AVF42"/>
      <c r="AVG42"/>
      <c r="AVH42"/>
      <c r="AVI42"/>
      <c r="AVJ42"/>
      <c r="AVK42"/>
      <c r="AVL42"/>
      <c r="AVM42"/>
      <c r="AVN42"/>
      <c r="AVO42"/>
      <c r="AVP42"/>
      <c r="AVQ42"/>
      <c r="AVR42"/>
      <c r="AVS42"/>
      <c r="AVT42"/>
      <c r="AVU42"/>
      <c r="AVV42"/>
      <c r="AVW42"/>
      <c r="AVX42"/>
      <c r="AVY42"/>
      <c r="AVZ42"/>
      <c r="AWA42"/>
      <c r="AWB42"/>
      <c r="AWC42"/>
      <c r="AWD42"/>
      <c r="AWE42"/>
      <c r="AWF42"/>
      <c r="AWG42"/>
      <c r="AWH42"/>
      <c r="AWI42"/>
      <c r="AWJ42"/>
      <c r="AWK42"/>
      <c r="AWL42"/>
      <c r="AWM42"/>
      <c r="AWN42"/>
      <c r="AWO42"/>
      <c r="AWP42"/>
      <c r="AWQ42"/>
      <c r="AWR42"/>
      <c r="AWS42"/>
    </row>
    <row r="43" spans="1:1293" s="31" customFormat="1" ht="30" x14ac:dyDescent="0.2">
      <c r="A43" s="99"/>
      <c r="B43" s="100">
        <v>66</v>
      </c>
      <c r="C43" s="101"/>
      <c r="D43" s="102" t="s">
        <v>17</v>
      </c>
      <c r="E43" s="208">
        <f>SUM(E44)</f>
        <v>1082437</v>
      </c>
      <c r="F43" s="208">
        <f>SUM(F44)</f>
        <v>548800</v>
      </c>
      <c r="G43" s="208">
        <f>SUM(G44)</f>
        <v>549113.14</v>
      </c>
      <c r="H43" s="29">
        <f t="shared" si="4"/>
        <v>50.729339444235556</v>
      </c>
      <c r="I43" s="29">
        <f t="shared" si="5"/>
        <v>100.05705903790087</v>
      </c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  <c r="GG43"/>
      <c r="GH43"/>
      <c r="GI43"/>
      <c r="GJ43"/>
      <c r="GK43"/>
      <c r="GL43"/>
      <c r="GM43"/>
      <c r="GN43"/>
      <c r="GO43"/>
      <c r="GP43"/>
      <c r="GQ43"/>
      <c r="GR43"/>
      <c r="GS43"/>
      <c r="GT43"/>
      <c r="GU43"/>
      <c r="GV43"/>
      <c r="GW43"/>
      <c r="GX43"/>
      <c r="GY43"/>
      <c r="GZ43"/>
      <c r="HA43"/>
      <c r="HB43"/>
      <c r="HC43"/>
      <c r="HD43"/>
      <c r="HE43"/>
      <c r="HF43"/>
      <c r="HG43"/>
      <c r="HH43"/>
      <c r="HI43"/>
      <c r="HJ43"/>
      <c r="HK43"/>
      <c r="HL43"/>
      <c r="HM43"/>
      <c r="HN43"/>
      <c r="HO43"/>
      <c r="HP43"/>
      <c r="HQ43"/>
      <c r="HR43"/>
      <c r="HS43"/>
      <c r="HT43"/>
      <c r="HU43"/>
      <c r="HV43"/>
      <c r="HW43"/>
      <c r="HX43"/>
      <c r="HY43"/>
      <c r="HZ43"/>
      <c r="IA43"/>
      <c r="IB43"/>
      <c r="IC43"/>
      <c r="ID43"/>
      <c r="IE43"/>
      <c r="IF43"/>
      <c r="IG43"/>
      <c r="IH43"/>
      <c r="II43"/>
      <c r="IJ43"/>
      <c r="IK43"/>
      <c r="IL43"/>
      <c r="IM43"/>
      <c r="IN43"/>
      <c r="IO43"/>
      <c r="IP43"/>
      <c r="IQ43"/>
      <c r="IR43"/>
      <c r="IS43"/>
      <c r="IT43"/>
      <c r="IU43"/>
      <c r="IV43"/>
      <c r="IW43"/>
      <c r="IX43"/>
      <c r="IY43"/>
      <c r="IZ43"/>
      <c r="JA43"/>
      <c r="JB43"/>
      <c r="JC43"/>
      <c r="JD43"/>
      <c r="JE43"/>
      <c r="JF43"/>
      <c r="JG43"/>
      <c r="JH43"/>
      <c r="JI43"/>
      <c r="JJ43"/>
      <c r="JK43"/>
      <c r="JL43"/>
      <c r="JM43"/>
      <c r="JN43"/>
      <c r="JO43"/>
      <c r="JP43"/>
      <c r="JQ43"/>
      <c r="JR43"/>
      <c r="JS43"/>
      <c r="JT43"/>
      <c r="JU43"/>
      <c r="JV43"/>
      <c r="JW43"/>
      <c r="JX43"/>
      <c r="JY43"/>
      <c r="JZ43"/>
      <c r="KA43"/>
      <c r="KB43"/>
      <c r="KC43"/>
      <c r="KD43"/>
      <c r="KE43"/>
      <c r="KF43"/>
      <c r="KG43"/>
      <c r="KH43"/>
      <c r="KI43"/>
      <c r="KJ43"/>
      <c r="KK43"/>
      <c r="KL43"/>
      <c r="KM43"/>
      <c r="KN43"/>
      <c r="KO43"/>
      <c r="KP43"/>
      <c r="KQ43"/>
      <c r="KR43"/>
      <c r="KS43"/>
      <c r="KT43"/>
      <c r="KU43"/>
      <c r="KV43"/>
      <c r="KW43"/>
      <c r="KX43"/>
      <c r="KY43"/>
      <c r="KZ43"/>
      <c r="LA43"/>
      <c r="LB43"/>
      <c r="LC43"/>
      <c r="LD43"/>
      <c r="LE43"/>
      <c r="LF43"/>
      <c r="LG43"/>
      <c r="LH43"/>
      <c r="LI43"/>
      <c r="LJ43"/>
      <c r="LK43"/>
      <c r="LL43"/>
      <c r="LM43"/>
      <c r="LN43"/>
      <c r="LO43"/>
      <c r="LP43"/>
      <c r="LQ43"/>
      <c r="LR43"/>
      <c r="LS43"/>
      <c r="LT43"/>
      <c r="LU43"/>
      <c r="LV43"/>
      <c r="LW43"/>
      <c r="LX43"/>
      <c r="LY43"/>
      <c r="LZ43"/>
      <c r="MA43"/>
      <c r="MB43"/>
      <c r="MC43"/>
      <c r="MD43"/>
      <c r="ME43"/>
      <c r="MF43"/>
      <c r="MG43"/>
      <c r="MH43"/>
      <c r="MI43"/>
      <c r="MJ43"/>
      <c r="MK43"/>
      <c r="ML43"/>
      <c r="MM43"/>
      <c r="MN43"/>
      <c r="MO43"/>
      <c r="MP43"/>
      <c r="MQ43"/>
      <c r="MR43"/>
      <c r="MS43"/>
      <c r="MT43"/>
      <c r="MU43"/>
      <c r="MV43"/>
      <c r="MW43"/>
      <c r="MX43"/>
      <c r="MY43"/>
      <c r="MZ43"/>
      <c r="NA43"/>
      <c r="NB43"/>
      <c r="NC43"/>
      <c r="ND43"/>
      <c r="NE43"/>
      <c r="NF43"/>
      <c r="NG43"/>
      <c r="NH43"/>
      <c r="NI43"/>
      <c r="NJ43"/>
      <c r="NK43"/>
      <c r="NL43"/>
      <c r="NM43"/>
      <c r="NN43"/>
      <c r="NO43"/>
      <c r="NP43"/>
      <c r="NQ43"/>
      <c r="NR43"/>
      <c r="NS43"/>
      <c r="NT43"/>
      <c r="NU43"/>
      <c r="NV43"/>
      <c r="NW43"/>
      <c r="NX43"/>
      <c r="NY43"/>
      <c r="NZ43"/>
      <c r="OA43"/>
      <c r="OB43"/>
      <c r="OC43"/>
      <c r="OD43"/>
      <c r="OE43"/>
      <c r="OF43"/>
      <c r="OG43"/>
      <c r="OH43"/>
      <c r="OI43"/>
      <c r="OJ43"/>
      <c r="OK43"/>
      <c r="OL43"/>
      <c r="OM43"/>
      <c r="ON43"/>
      <c r="OO43"/>
      <c r="OP43"/>
      <c r="OQ43"/>
      <c r="OR43"/>
      <c r="OS43"/>
      <c r="OT43"/>
      <c r="OU43"/>
      <c r="OV43"/>
      <c r="OW43"/>
      <c r="OX43"/>
      <c r="OY43"/>
      <c r="OZ43"/>
      <c r="PA43"/>
      <c r="PB43"/>
      <c r="PC43"/>
      <c r="PD43"/>
      <c r="PE43"/>
      <c r="PF43"/>
      <c r="PG43"/>
      <c r="PH43"/>
      <c r="PI43"/>
      <c r="PJ43"/>
      <c r="PK43"/>
      <c r="PL43"/>
      <c r="PM43"/>
      <c r="PN43"/>
      <c r="PO43"/>
      <c r="PP43"/>
      <c r="PQ43"/>
      <c r="PR43"/>
      <c r="PS43"/>
      <c r="PT43"/>
      <c r="PU43"/>
      <c r="PV43"/>
      <c r="PW43"/>
      <c r="PX43"/>
      <c r="PY43"/>
      <c r="PZ43"/>
      <c r="QA43"/>
      <c r="QB43"/>
      <c r="QC43"/>
      <c r="QD43"/>
      <c r="QE43"/>
      <c r="QF43"/>
      <c r="QG43"/>
      <c r="QH43"/>
      <c r="QI43"/>
      <c r="QJ43"/>
      <c r="QK43"/>
      <c r="QL43"/>
      <c r="QM43"/>
      <c r="QN43"/>
      <c r="QO43"/>
      <c r="QP43"/>
      <c r="QQ43"/>
      <c r="QR43"/>
      <c r="QS43"/>
      <c r="QT43"/>
      <c r="QU43"/>
      <c r="QV43"/>
      <c r="QW43"/>
      <c r="QX43"/>
      <c r="QY43"/>
      <c r="QZ43"/>
      <c r="RA43"/>
      <c r="RB43"/>
      <c r="RC43"/>
      <c r="RD43"/>
      <c r="RE43"/>
      <c r="RF43"/>
      <c r="RG43"/>
      <c r="RH43"/>
      <c r="RI43"/>
      <c r="RJ43"/>
      <c r="RK43"/>
      <c r="RL43"/>
      <c r="RM43"/>
      <c r="RN43"/>
      <c r="RO43"/>
      <c r="RP43"/>
      <c r="RQ43"/>
      <c r="RR43"/>
      <c r="RS43"/>
      <c r="RT43"/>
      <c r="RU43"/>
      <c r="RV43"/>
      <c r="RW43"/>
      <c r="RX43"/>
      <c r="RY43"/>
      <c r="RZ43"/>
      <c r="SA43"/>
      <c r="SB43"/>
      <c r="SC43"/>
      <c r="SD43"/>
      <c r="SE43"/>
      <c r="SF43"/>
      <c r="SG43"/>
      <c r="SH43"/>
      <c r="SI43"/>
      <c r="SJ43"/>
      <c r="SK43"/>
      <c r="SL43"/>
      <c r="SM43"/>
      <c r="SN43"/>
      <c r="SO43"/>
      <c r="SP43"/>
      <c r="SQ43"/>
      <c r="SR43"/>
      <c r="SS43"/>
      <c r="ST43"/>
      <c r="SU43"/>
      <c r="SV43"/>
      <c r="SW43"/>
      <c r="SX43"/>
      <c r="SY43"/>
      <c r="SZ43"/>
      <c r="TA43"/>
      <c r="TB43"/>
      <c r="TC43"/>
      <c r="TD43"/>
      <c r="TE43"/>
      <c r="TF43"/>
      <c r="TG43"/>
      <c r="TH43"/>
      <c r="TI43"/>
      <c r="TJ43"/>
      <c r="TK43"/>
      <c r="TL43"/>
      <c r="TM43"/>
      <c r="TN43"/>
      <c r="TO43"/>
      <c r="TP43"/>
      <c r="TQ43"/>
      <c r="TR43"/>
      <c r="TS43"/>
      <c r="TT43"/>
      <c r="TU43"/>
      <c r="TV43"/>
      <c r="TW43"/>
      <c r="TX43"/>
      <c r="TY43"/>
      <c r="TZ43"/>
      <c r="UA43"/>
      <c r="UB43"/>
      <c r="UC43"/>
      <c r="UD43"/>
      <c r="UE43"/>
      <c r="UF43"/>
      <c r="UG43"/>
      <c r="UH43"/>
      <c r="UI43"/>
      <c r="UJ43"/>
      <c r="UK43"/>
      <c r="UL43"/>
      <c r="UM43"/>
      <c r="UN43"/>
      <c r="UO43"/>
      <c r="UP43"/>
      <c r="UQ43"/>
      <c r="UR43"/>
      <c r="US43"/>
      <c r="UT43"/>
      <c r="UU43"/>
      <c r="UV43"/>
      <c r="UW43"/>
      <c r="UX43"/>
      <c r="UY43"/>
      <c r="UZ43"/>
      <c r="VA43"/>
      <c r="VB43"/>
      <c r="VC43"/>
      <c r="VD43"/>
      <c r="VE43"/>
      <c r="VF43"/>
      <c r="VG43"/>
      <c r="VH43"/>
      <c r="VI43"/>
      <c r="VJ43"/>
      <c r="VK43"/>
      <c r="VL43"/>
      <c r="VM43"/>
      <c r="VN43"/>
      <c r="VO43"/>
      <c r="VP43"/>
      <c r="VQ43"/>
      <c r="VR43"/>
      <c r="VS43"/>
      <c r="VT43"/>
      <c r="VU43"/>
      <c r="VV43"/>
      <c r="VW43"/>
      <c r="VX43"/>
      <c r="VY43"/>
      <c r="VZ43"/>
      <c r="WA43"/>
      <c r="WB43"/>
      <c r="WC43"/>
      <c r="WD43"/>
      <c r="WE43"/>
      <c r="WF43"/>
      <c r="WG43"/>
      <c r="WH43"/>
      <c r="WI43"/>
      <c r="WJ43"/>
      <c r="WK43"/>
      <c r="WL43"/>
      <c r="WM43"/>
      <c r="WN43"/>
      <c r="WO43"/>
      <c r="WP43"/>
      <c r="WQ43"/>
      <c r="WR43"/>
      <c r="WS43"/>
      <c r="WT43"/>
      <c r="WU43"/>
      <c r="WV43"/>
      <c r="WW43"/>
      <c r="WX43"/>
      <c r="WY43"/>
      <c r="WZ43"/>
      <c r="XA43"/>
      <c r="XB43"/>
      <c r="XC43"/>
      <c r="XD43"/>
      <c r="XE43"/>
      <c r="XF43"/>
      <c r="XG43"/>
      <c r="XH43"/>
      <c r="XI43"/>
      <c r="XJ43"/>
      <c r="XK43"/>
      <c r="XL43"/>
      <c r="XM43"/>
      <c r="XN43"/>
      <c r="XO43"/>
      <c r="XP43"/>
      <c r="XQ43"/>
      <c r="XR43"/>
      <c r="XS43"/>
      <c r="XT43"/>
      <c r="XU43"/>
      <c r="XV43"/>
      <c r="XW43"/>
      <c r="XX43"/>
      <c r="XY43"/>
      <c r="XZ43"/>
      <c r="YA43"/>
      <c r="YB43"/>
      <c r="YC43"/>
      <c r="YD43"/>
      <c r="YE43"/>
      <c r="YF43"/>
      <c r="YG43"/>
      <c r="YH43"/>
      <c r="YI43"/>
      <c r="YJ43"/>
      <c r="YK43"/>
      <c r="YL43"/>
      <c r="YM43"/>
      <c r="YN43"/>
      <c r="YO43"/>
      <c r="YP43"/>
      <c r="YQ43"/>
      <c r="YR43"/>
      <c r="YS43"/>
      <c r="YT43"/>
      <c r="YU43"/>
      <c r="YV43"/>
      <c r="YW43"/>
      <c r="YX43"/>
      <c r="YY43"/>
      <c r="YZ43"/>
      <c r="ZA43"/>
      <c r="ZB43"/>
      <c r="ZC43"/>
      <c r="ZD43"/>
      <c r="ZE43"/>
      <c r="ZF43"/>
      <c r="ZG43"/>
      <c r="ZH43"/>
      <c r="ZI43"/>
      <c r="ZJ43"/>
      <c r="ZK43"/>
      <c r="ZL43"/>
      <c r="ZM43"/>
      <c r="ZN43"/>
      <c r="ZO43"/>
      <c r="ZP43"/>
      <c r="ZQ43"/>
      <c r="ZR43"/>
      <c r="ZS43"/>
      <c r="ZT43"/>
      <c r="ZU43"/>
      <c r="ZV43"/>
      <c r="ZW43"/>
      <c r="ZX43"/>
      <c r="ZY43"/>
      <c r="ZZ43"/>
      <c r="AAA43"/>
      <c r="AAB43"/>
      <c r="AAC43"/>
      <c r="AAD43"/>
      <c r="AAE43"/>
      <c r="AAF43"/>
      <c r="AAG43"/>
      <c r="AAH43"/>
      <c r="AAI43"/>
      <c r="AAJ43"/>
      <c r="AAK43"/>
      <c r="AAL43"/>
      <c r="AAM43"/>
      <c r="AAN43"/>
      <c r="AAO43"/>
      <c r="AAP43"/>
      <c r="AAQ43"/>
      <c r="AAR43"/>
      <c r="AAS43"/>
      <c r="AAT43"/>
      <c r="AAU43"/>
      <c r="AAV43"/>
      <c r="AAW43"/>
      <c r="AAX43"/>
      <c r="AAY43"/>
      <c r="AAZ43"/>
      <c r="ABA43"/>
      <c r="ABB43"/>
      <c r="ABC43"/>
      <c r="ABD43"/>
      <c r="ABE43"/>
      <c r="ABF43"/>
      <c r="ABG43"/>
      <c r="ABH43"/>
      <c r="ABI43"/>
      <c r="ABJ43"/>
      <c r="ABK43"/>
      <c r="ABL43"/>
      <c r="ABM43"/>
      <c r="ABN43"/>
      <c r="ABO43"/>
      <c r="ABP43"/>
      <c r="ABQ43"/>
      <c r="ABR43"/>
      <c r="ABS43"/>
      <c r="ABT43"/>
      <c r="ABU43"/>
      <c r="ABV43"/>
      <c r="ABW43"/>
      <c r="ABX43"/>
      <c r="ABY43"/>
      <c r="ABZ43"/>
      <c r="ACA43"/>
      <c r="ACB43"/>
      <c r="ACC43"/>
      <c r="ACD43"/>
      <c r="ACE43"/>
      <c r="ACF43"/>
      <c r="ACG43"/>
      <c r="ACH43"/>
      <c r="ACI43"/>
      <c r="ACJ43"/>
      <c r="ACK43"/>
      <c r="ACL43"/>
      <c r="ACM43"/>
      <c r="ACN43"/>
      <c r="ACO43"/>
      <c r="ACP43"/>
      <c r="ACQ43"/>
      <c r="ACR43"/>
      <c r="ACS43"/>
      <c r="ACT43"/>
      <c r="ACU43"/>
      <c r="ACV43"/>
      <c r="ACW43"/>
      <c r="ACX43"/>
      <c r="ACY43"/>
      <c r="ACZ43"/>
      <c r="ADA43"/>
      <c r="ADB43"/>
      <c r="ADC43"/>
      <c r="ADD43"/>
      <c r="ADE43"/>
      <c r="ADF43"/>
      <c r="ADG43"/>
      <c r="ADH43"/>
      <c r="ADI43"/>
      <c r="ADJ43"/>
      <c r="ADK43"/>
      <c r="ADL43"/>
      <c r="ADM43"/>
      <c r="ADN43"/>
      <c r="ADO43"/>
      <c r="ADP43"/>
      <c r="ADQ43"/>
      <c r="ADR43"/>
      <c r="ADS43"/>
      <c r="ADT43"/>
      <c r="ADU43"/>
      <c r="ADV43"/>
      <c r="ADW43"/>
      <c r="ADX43"/>
      <c r="ADY43"/>
      <c r="ADZ43"/>
      <c r="AEA43"/>
      <c r="AEB43"/>
      <c r="AEC43"/>
      <c r="AED43"/>
      <c r="AEE43"/>
      <c r="AEF43"/>
      <c r="AEG43"/>
      <c r="AEH43"/>
      <c r="AEI43"/>
      <c r="AEJ43"/>
      <c r="AEK43"/>
      <c r="AEL43"/>
      <c r="AEM43"/>
      <c r="AEN43"/>
      <c r="AEO43"/>
      <c r="AEP43"/>
      <c r="AEQ43"/>
      <c r="AER43"/>
      <c r="AES43"/>
      <c r="AET43"/>
      <c r="AEU43"/>
      <c r="AEV43"/>
      <c r="AEW43"/>
      <c r="AEX43"/>
      <c r="AEY43"/>
      <c r="AEZ43"/>
      <c r="AFA43"/>
      <c r="AFB43"/>
      <c r="AFC43"/>
      <c r="AFD43"/>
      <c r="AFE43"/>
      <c r="AFF43"/>
      <c r="AFG43"/>
      <c r="AFH43"/>
      <c r="AFI43"/>
      <c r="AFJ43"/>
      <c r="AFK43"/>
      <c r="AFL43"/>
      <c r="AFM43"/>
      <c r="AFN43"/>
      <c r="AFO43"/>
      <c r="AFP43"/>
      <c r="AFQ43"/>
      <c r="AFR43"/>
      <c r="AFS43"/>
      <c r="AFT43"/>
      <c r="AFU43"/>
      <c r="AFV43"/>
      <c r="AFW43"/>
      <c r="AFX43"/>
      <c r="AFY43"/>
      <c r="AFZ43"/>
      <c r="AGA43"/>
      <c r="AGB43"/>
      <c r="AGC43"/>
      <c r="AGD43"/>
      <c r="AGE43"/>
      <c r="AGF43"/>
      <c r="AGG43"/>
      <c r="AGH43"/>
      <c r="AGI43"/>
      <c r="AGJ43"/>
      <c r="AGK43"/>
      <c r="AGL43"/>
      <c r="AGM43"/>
      <c r="AGN43"/>
      <c r="AGO43"/>
      <c r="AGP43"/>
      <c r="AGQ43"/>
      <c r="AGR43"/>
      <c r="AGS43"/>
      <c r="AGT43"/>
      <c r="AGU43"/>
      <c r="AGV43"/>
      <c r="AGW43"/>
      <c r="AGX43"/>
      <c r="AGY43"/>
      <c r="AGZ43"/>
      <c r="AHA43"/>
      <c r="AHB43"/>
      <c r="AHC43"/>
      <c r="AHD43"/>
      <c r="AHE43"/>
      <c r="AHF43"/>
      <c r="AHG43"/>
      <c r="AHH43"/>
      <c r="AHI43"/>
      <c r="AHJ43"/>
      <c r="AHK43"/>
      <c r="AHL43"/>
      <c r="AHM43"/>
      <c r="AHN43"/>
      <c r="AHO43"/>
      <c r="AHP43"/>
      <c r="AHQ43"/>
      <c r="AHR43"/>
      <c r="AHS43"/>
      <c r="AHT43"/>
      <c r="AHU43"/>
      <c r="AHV43"/>
      <c r="AHW43"/>
      <c r="AHX43"/>
      <c r="AHY43"/>
      <c r="AHZ43"/>
      <c r="AIA43"/>
      <c r="AIB43"/>
      <c r="AIC43"/>
      <c r="AID43"/>
      <c r="AIE43"/>
      <c r="AIF43"/>
      <c r="AIG43"/>
      <c r="AIH43"/>
      <c r="AII43"/>
      <c r="AIJ43"/>
      <c r="AIK43"/>
      <c r="AIL43"/>
      <c r="AIM43"/>
      <c r="AIN43"/>
      <c r="AIO43"/>
      <c r="AIP43"/>
      <c r="AIQ43"/>
      <c r="AIR43"/>
      <c r="AIS43"/>
      <c r="AIT43"/>
      <c r="AIU43"/>
      <c r="AIV43"/>
      <c r="AIW43"/>
      <c r="AIX43"/>
      <c r="AIY43"/>
      <c r="AIZ43"/>
      <c r="AJA43"/>
      <c r="AJB43"/>
      <c r="AJC43"/>
      <c r="AJD43"/>
      <c r="AJE43"/>
      <c r="AJF43"/>
      <c r="AJG43"/>
      <c r="AJH43"/>
      <c r="AJI43"/>
      <c r="AJJ43"/>
      <c r="AJK43"/>
      <c r="AJL43"/>
      <c r="AJM43"/>
      <c r="AJN43"/>
      <c r="AJO43"/>
      <c r="AJP43"/>
      <c r="AJQ43"/>
      <c r="AJR43"/>
      <c r="AJS43"/>
      <c r="AJT43"/>
      <c r="AJU43"/>
      <c r="AJV43"/>
      <c r="AJW43"/>
      <c r="AJX43"/>
      <c r="AJY43"/>
      <c r="AJZ43"/>
      <c r="AKA43"/>
      <c r="AKB43"/>
      <c r="AKC43"/>
      <c r="AKD43"/>
      <c r="AKE43"/>
      <c r="AKF43"/>
      <c r="AKG43"/>
      <c r="AKH43"/>
      <c r="AKI43"/>
      <c r="AKJ43"/>
      <c r="AKK43"/>
      <c r="AKL43"/>
      <c r="AKM43"/>
      <c r="AKN43"/>
      <c r="AKO43"/>
      <c r="AKP43"/>
      <c r="AKQ43"/>
      <c r="AKR43"/>
      <c r="AKS43"/>
      <c r="AKT43"/>
      <c r="AKU43"/>
      <c r="AKV43"/>
      <c r="AKW43"/>
      <c r="AKX43"/>
      <c r="AKY43"/>
      <c r="AKZ43"/>
      <c r="ALA43"/>
      <c r="ALB43"/>
      <c r="ALC43"/>
      <c r="ALD43"/>
      <c r="ALE43"/>
      <c r="ALF43"/>
      <c r="ALG43"/>
      <c r="ALH43"/>
      <c r="ALI43"/>
      <c r="ALJ43"/>
      <c r="ALK43"/>
      <c r="ALL43"/>
      <c r="ALM43"/>
      <c r="ALN43"/>
      <c r="ALO43"/>
      <c r="ALP43"/>
      <c r="ALQ43"/>
      <c r="ALR43"/>
      <c r="ALS43"/>
      <c r="ALT43"/>
      <c r="ALU43"/>
      <c r="ALV43"/>
      <c r="ALW43"/>
      <c r="ALX43"/>
      <c r="ALY43"/>
      <c r="ALZ43"/>
      <c r="AMA43"/>
      <c r="AMB43"/>
      <c r="AMC43"/>
      <c r="AMD43"/>
      <c r="AME43"/>
      <c r="AMF43"/>
      <c r="AMG43"/>
      <c r="AMH43"/>
      <c r="AMI43"/>
      <c r="AMJ43"/>
      <c r="AMK43"/>
      <c r="AML43"/>
      <c r="AMM43"/>
      <c r="AMN43"/>
      <c r="AMO43"/>
      <c r="AMP43"/>
      <c r="AMQ43"/>
      <c r="AMR43"/>
      <c r="AMS43"/>
      <c r="AMT43"/>
      <c r="AMU43"/>
      <c r="AMV43"/>
      <c r="AMW43"/>
      <c r="AMX43"/>
      <c r="AMY43"/>
      <c r="AMZ43"/>
      <c r="ANA43"/>
      <c r="ANB43"/>
      <c r="ANC43"/>
      <c r="AND43"/>
      <c r="ANE43"/>
      <c r="ANF43"/>
      <c r="ANG43"/>
      <c r="ANH43"/>
      <c r="ANI43"/>
      <c r="ANJ43"/>
      <c r="ANK43"/>
      <c r="ANL43"/>
      <c r="ANM43"/>
      <c r="ANN43"/>
      <c r="ANO43"/>
      <c r="ANP43"/>
      <c r="ANQ43"/>
      <c r="ANR43"/>
      <c r="ANS43"/>
      <c r="ANT43"/>
      <c r="ANU43"/>
      <c r="ANV43"/>
      <c r="ANW43"/>
      <c r="ANX43"/>
      <c r="ANY43"/>
      <c r="ANZ43"/>
      <c r="AOA43"/>
      <c r="AOB43"/>
      <c r="AOC43"/>
      <c r="AOD43"/>
      <c r="AOE43"/>
      <c r="AOF43"/>
      <c r="AOG43"/>
      <c r="AOH43"/>
      <c r="AOI43"/>
      <c r="AOJ43"/>
      <c r="AOK43"/>
      <c r="AOL43"/>
      <c r="AOM43"/>
      <c r="AON43"/>
      <c r="AOO43"/>
      <c r="AOP43"/>
      <c r="AOQ43"/>
      <c r="AOR43"/>
      <c r="AOS43"/>
      <c r="AOT43"/>
      <c r="AOU43"/>
      <c r="AOV43"/>
      <c r="AOW43"/>
      <c r="AOX43"/>
      <c r="AOY43"/>
      <c r="AOZ43"/>
      <c r="APA43"/>
      <c r="APB43"/>
      <c r="APC43"/>
      <c r="APD43"/>
      <c r="APE43"/>
      <c r="APF43"/>
      <c r="APG43"/>
      <c r="APH43"/>
      <c r="API43"/>
      <c r="APJ43"/>
      <c r="APK43"/>
      <c r="APL43"/>
      <c r="APM43"/>
      <c r="APN43"/>
      <c r="APO43"/>
      <c r="APP43"/>
      <c r="APQ43"/>
      <c r="APR43"/>
      <c r="APS43"/>
      <c r="APT43"/>
      <c r="APU43"/>
      <c r="APV43"/>
      <c r="APW43"/>
      <c r="APX43"/>
      <c r="APY43"/>
      <c r="APZ43"/>
      <c r="AQA43"/>
      <c r="AQB43"/>
      <c r="AQC43"/>
      <c r="AQD43"/>
      <c r="AQE43"/>
      <c r="AQF43"/>
      <c r="AQG43"/>
      <c r="AQH43"/>
      <c r="AQI43"/>
      <c r="AQJ43"/>
      <c r="AQK43"/>
      <c r="AQL43"/>
      <c r="AQM43"/>
      <c r="AQN43"/>
      <c r="AQO43"/>
      <c r="AQP43"/>
      <c r="AQQ43"/>
      <c r="AQR43"/>
      <c r="AQS43"/>
      <c r="AQT43"/>
      <c r="AQU43"/>
      <c r="AQV43"/>
      <c r="AQW43"/>
      <c r="AQX43"/>
      <c r="AQY43"/>
      <c r="AQZ43"/>
      <c r="ARA43"/>
      <c r="ARB43"/>
      <c r="ARC43"/>
      <c r="ARD43"/>
      <c r="ARE43"/>
      <c r="ARF43"/>
      <c r="ARG43"/>
      <c r="ARH43"/>
      <c r="ARI43"/>
      <c r="ARJ43"/>
      <c r="ARK43"/>
      <c r="ARL43"/>
      <c r="ARM43"/>
      <c r="ARN43"/>
      <c r="ARO43"/>
      <c r="ARP43"/>
      <c r="ARQ43"/>
      <c r="ARR43"/>
      <c r="ARS43"/>
      <c r="ART43"/>
      <c r="ARU43"/>
      <c r="ARV43"/>
      <c r="ARW43"/>
      <c r="ARX43"/>
      <c r="ARY43"/>
      <c r="ARZ43"/>
      <c r="ASA43"/>
      <c r="ASB43"/>
      <c r="ASC43"/>
      <c r="ASD43"/>
      <c r="ASE43"/>
      <c r="ASF43"/>
      <c r="ASG43"/>
      <c r="ASH43"/>
      <c r="ASI43"/>
      <c r="ASJ43"/>
      <c r="ASK43"/>
      <c r="ASL43"/>
      <c r="ASM43"/>
      <c r="ASN43"/>
      <c r="ASO43"/>
      <c r="ASP43"/>
      <c r="ASQ43"/>
      <c r="ASR43"/>
      <c r="ASS43"/>
      <c r="AST43"/>
      <c r="ASU43"/>
      <c r="ASV43"/>
      <c r="ASW43"/>
      <c r="ASX43"/>
      <c r="ASY43"/>
      <c r="ASZ43"/>
      <c r="ATA43"/>
      <c r="ATB43"/>
      <c r="ATC43"/>
      <c r="ATD43"/>
      <c r="ATE43"/>
      <c r="ATF43"/>
      <c r="ATG43"/>
      <c r="ATH43"/>
      <c r="ATI43"/>
      <c r="ATJ43"/>
      <c r="ATK43"/>
      <c r="ATL43"/>
      <c r="ATM43"/>
      <c r="ATN43"/>
      <c r="ATO43"/>
      <c r="ATP43"/>
      <c r="ATQ43"/>
      <c r="ATR43"/>
      <c r="ATS43"/>
      <c r="ATT43"/>
      <c r="ATU43"/>
      <c r="ATV43"/>
      <c r="ATW43"/>
      <c r="ATX43"/>
      <c r="ATY43"/>
      <c r="ATZ43"/>
      <c r="AUA43"/>
      <c r="AUB43"/>
      <c r="AUC43"/>
      <c r="AUD43"/>
      <c r="AUE43"/>
      <c r="AUF43"/>
      <c r="AUG43"/>
      <c r="AUH43"/>
      <c r="AUI43"/>
      <c r="AUJ43"/>
      <c r="AUK43"/>
      <c r="AUL43"/>
      <c r="AUM43"/>
      <c r="AUN43"/>
      <c r="AUO43"/>
      <c r="AUP43"/>
      <c r="AUQ43"/>
      <c r="AUR43"/>
      <c r="AUS43"/>
      <c r="AUT43"/>
      <c r="AUU43"/>
      <c r="AUV43"/>
      <c r="AUW43"/>
      <c r="AUX43"/>
      <c r="AUY43"/>
      <c r="AUZ43"/>
      <c r="AVA43"/>
      <c r="AVB43"/>
      <c r="AVC43"/>
      <c r="AVD43"/>
      <c r="AVE43"/>
      <c r="AVF43"/>
      <c r="AVG43"/>
      <c r="AVH43"/>
      <c r="AVI43"/>
      <c r="AVJ43"/>
      <c r="AVK43"/>
      <c r="AVL43"/>
      <c r="AVM43"/>
      <c r="AVN43"/>
      <c r="AVO43"/>
      <c r="AVP43"/>
      <c r="AVQ43"/>
      <c r="AVR43"/>
      <c r="AVS43"/>
      <c r="AVT43"/>
      <c r="AVU43"/>
      <c r="AVV43"/>
      <c r="AVW43"/>
      <c r="AVX43"/>
      <c r="AVY43"/>
      <c r="AVZ43"/>
      <c r="AWA43"/>
      <c r="AWB43"/>
      <c r="AWC43"/>
      <c r="AWD43"/>
      <c r="AWE43"/>
      <c r="AWF43"/>
      <c r="AWG43"/>
      <c r="AWH43"/>
      <c r="AWI43"/>
      <c r="AWJ43"/>
      <c r="AWK43"/>
      <c r="AWL43"/>
      <c r="AWM43"/>
      <c r="AWN43"/>
      <c r="AWO43"/>
      <c r="AWP43"/>
      <c r="AWQ43"/>
      <c r="AWR43"/>
      <c r="AWS43"/>
    </row>
    <row r="44" spans="1:1293" s="33" customFormat="1" ht="30" x14ac:dyDescent="0.2">
      <c r="A44" s="99"/>
      <c r="B44" s="100" t="s">
        <v>131</v>
      </c>
      <c r="C44" s="101"/>
      <c r="D44" s="102" t="s">
        <v>51</v>
      </c>
      <c r="E44" s="208">
        <f>SUM(E46)+E45</f>
        <v>1082437</v>
      </c>
      <c r="F44" s="208">
        <f t="shared" ref="F44:G44" si="37">SUM(F46)+F45</f>
        <v>548800</v>
      </c>
      <c r="G44" s="208">
        <f t="shared" si="37"/>
        <v>549113.14</v>
      </c>
      <c r="H44" s="29">
        <f t="shared" si="4"/>
        <v>50.729339444235556</v>
      </c>
      <c r="I44" s="29">
        <f t="shared" si="5"/>
        <v>100.05705903790087</v>
      </c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  <c r="GG44"/>
      <c r="GH44"/>
      <c r="GI44"/>
      <c r="GJ44"/>
      <c r="GK44"/>
      <c r="GL44"/>
      <c r="GM44"/>
      <c r="GN44"/>
      <c r="GO44"/>
      <c r="GP44"/>
      <c r="GQ44"/>
      <c r="GR44"/>
      <c r="GS44"/>
      <c r="GT44"/>
      <c r="GU44"/>
      <c r="GV44"/>
      <c r="GW44"/>
      <c r="GX44"/>
      <c r="GY44"/>
      <c r="GZ44"/>
      <c r="HA44"/>
      <c r="HB44"/>
      <c r="HC44"/>
      <c r="HD44"/>
      <c r="HE44"/>
      <c r="HF44"/>
      <c r="HG44"/>
      <c r="HH44"/>
      <c r="HI44"/>
      <c r="HJ44"/>
      <c r="HK44"/>
      <c r="HL44"/>
      <c r="HM44"/>
      <c r="HN44"/>
      <c r="HO44"/>
      <c r="HP44"/>
      <c r="HQ44"/>
      <c r="HR44"/>
      <c r="HS44"/>
      <c r="HT44"/>
      <c r="HU44"/>
      <c r="HV44"/>
      <c r="HW44"/>
      <c r="HX44"/>
      <c r="HY44"/>
      <c r="HZ44"/>
      <c r="IA44"/>
      <c r="IB44"/>
      <c r="IC44"/>
      <c r="ID44"/>
      <c r="IE44"/>
      <c r="IF44"/>
      <c r="IG44"/>
      <c r="IH44"/>
      <c r="II44"/>
      <c r="IJ44"/>
      <c r="IK44"/>
      <c r="IL44"/>
      <c r="IM44"/>
      <c r="IN44"/>
      <c r="IO44"/>
      <c r="IP44"/>
      <c r="IQ44"/>
      <c r="IR44"/>
      <c r="IS44"/>
      <c r="IT44"/>
      <c r="IU44"/>
      <c r="IV44"/>
      <c r="IW44"/>
      <c r="IX44"/>
      <c r="IY44"/>
      <c r="IZ44"/>
      <c r="JA44"/>
      <c r="JB44"/>
      <c r="JC44"/>
      <c r="JD44"/>
      <c r="JE44"/>
      <c r="JF44"/>
      <c r="JG44"/>
      <c r="JH44"/>
      <c r="JI44"/>
      <c r="JJ44"/>
      <c r="JK44"/>
      <c r="JL44"/>
      <c r="JM44"/>
      <c r="JN44"/>
      <c r="JO44"/>
      <c r="JP44"/>
      <c r="JQ44"/>
      <c r="JR44"/>
      <c r="JS44"/>
      <c r="JT44"/>
      <c r="JU44"/>
      <c r="JV44"/>
      <c r="JW44"/>
      <c r="JX44"/>
      <c r="JY44"/>
      <c r="JZ44"/>
      <c r="KA44"/>
      <c r="KB44"/>
      <c r="KC44"/>
      <c r="KD44"/>
      <c r="KE44"/>
      <c r="KF44"/>
      <c r="KG44"/>
      <c r="KH44"/>
      <c r="KI44"/>
      <c r="KJ44"/>
      <c r="KK44"/>
      <c r="KL44"/>
      <c r="KM44"/>
      <c r="KN44"/>
      <c r="KO44"/>
      <c r="KP44"/>
      <c r="KQ44"/>
      <c r="KR44"/>
      <c r="KS44"/>
      <c r="KT44"/>
      <c r="KU44"/>
      <c r="KV44"/>
      <c r="KW44"/>
      <c r="KX44"/>
      <c r="KY44"/>
      <c r="KZ44"/>
      <c r="LA44"/>
      <c r="LB44"/>
      <c r="LC44"/>
      <c r="LD44"/>
      <c r="LE44"/>
      <c r="LF44"/>
      <c r="LG44"/>
      <c r="LH44"/>
      <c r="LI44"/>
      <c r="LJ44"/>
      <c r="LK44"/>
      <c r="LL44"/>
      <c r="LM44"/>
      <c r="LN44"/>
      <c r="LO44"/>
      <c r="LP44"/>
      <c r="LQ44"/>
      <c r="LR44"/>
      <c r="LS44"/>
      <c r="LT44"/>
      <c r="LU44"/>
      <c r="LV44"/>
      <c r="LW44"/>
      <c r="LX44"/>
      <c r="LY44"/>
      <c r="LZ44"/>
      <c r="MA44"/>
      <c r="MB44"/>
      <c r="MC44"/>
      <c r="MD44"/>
      <c r="ME44"/>
      <c r="MF44"/>
      <c r="MG44"/>
      <c r="MH44"/>
      <c r="MI44"/>
      <c r="MJ44"/>
      <c r="MK44"/>
      <c r="ML44"/>
      <c r="MM44"/>
      <c r="MN44"/>
      <c r="MO44"/>
      <c r="MP44"/>
      <c r="MQ44"/>
      <c r="MR44"/>
      <c r="MS44"/>
      <c r="MT44"/>
      <c r="MU44"/>
      <c r="MV44"/>
      <c r="MW44"/>
      <c r="MX44"/>
      <c r="MY44"/>
      <c r="MZ44"/>
      <c r="NA44"/>
      <c r="NB44"/>
      <c r="NC44"/>
      <c r="ND44"/>
      <c r="NE44"/>
      <c r="NF44"/>
      <c r="NG44"/>
      <c r="NH44"/>
      <c r="NI44"/>
      <c r="NJ44"/>
      <c r="NK44"/>
      <c r="NL44"/>
      <c r="NM44"/>
      <c r="NN44"/>
      <c r="NO44"/>
      <c r="NP44"/>
      <c r="NQ44"/>
      <c r="NR44"/>
      <c r="NS44"/>
      <c r="NT44"/>
      <c r="NU44"/>
      <c r="NV44"/>
      <c r="NW44"/>
      <c r="NX44"/>
      <c r="NY44"/>
      <c r="NZ44"/>
      <c r="OA44"/>
      <c r="OB44"/>
      <c r="OC44"/>
      <c r="OD44"/>
      <c r="OE44"/>
      <c r="OF44"/>
      <c r="OG44"/>
      <c r="OH44"/>
      <c r="OI44"/>
      <c r="OJ44"/>
      <c r="OK44"/>
      <c r="OL44"/>
      <c r="OM44"/>
      <c r="ON44"/>
      <c r="OO44"/>
      <c r="OP44"/>
      <c r="OQ44"/>
      <c r="OR44"/>
      <c r="OS44"/>
      <c r="OT44"/>
      <c r="OU44"/>
      <c r="OV44"/>
      <c r="OW44"/>
      <c r="OX44"/>
      <c r="OY44"/>
      <c r="OZ44"/>
      <c r="PA44"/>
      <c r="PB44"/>
      <c r="PC44"/>
      <c r="PD44"/>
      <c r="PE44"/>
      <c r="PF44"/>
      <c r="PG44"/>
      <c r="PH44"/>
      <c r="PI44"/>
      <c r="PJ44"/>
      <c r="PK44"/>
      <c r="PL44"/>
      <c r="PM44"/>
      <c r="PN44"/>
      <c r="PO44"/>
      <c r="PP44"/>
      <c r="PQ44"/>
      <c r="PR44"/>
      <c r="PS44"/>
      <c r="PT44"/>
      <c r="PU44"/>
      <c r="PV44"/>
      <c r="PW44"/>
      <c r="PX44"/>
      <c r="PY44"/>
      <c r="PZ44"/>
      <c r="QA44"/>
      <c r="QB44"/>
      <c r="QC44"/>
      <c r="QD44"/>
      <c r="QE44"/>
      <c r="QF44"/>
      <c r="QG44"/>
      <c r="QH44"/>
      <c r="QI44"/>
      <c r="QJ44"/>
      <c r="QK44"/>
      <c r="QL44"/>
      <c r="QM44"/>
      <c r="QN44"/>
      <c r="QO44"/>
      <c r="QP44"/>
      <c r="QQ44"/>
      <c r="QR44"/>
      <c r="QS44"/>
      <c r="QT44"/>
      <c r="QU44"/>
      <c r="QV44"/>
      <c r="QW44"/>
      <c r="QX44"/>
      <c r="QY44"/>
      <c r="QZ44"/>
      <c r="RA44"/>
      <c r="RB44"/>
      <c r="RC44"/>
      <c r="RD44"/>
      <c r="RE44"/>
      <c r="RF44"/>
      <c r="RG44"/>
      <c r="RH44"/>
      <c r="RI44"/>
      <c r="RJ44"/>
      <c r="RK44"/>
      <c r="RL44"/>
      <c r="RM44"/>
      <c r="RN44"/>
      <c r="RO44"/>
      <c r="RP44"/>
      <c r="RQ44"/>
      <c r="RR44"/>
      <c r="RS44"/>
      <c r="RT44"/>
      <c r="RU44"/>
      <c r="RV44"/>
      <c r="RW44"/>
      <c r="RX44"/>
      <c r="RY44"/>
      <c r="RZ44"/>
      <c r="SA44"/>
      <c r="SB44"/>
      <c r="SC44"/>
      <c r="SD44"/>
      <c r="SE44"/>
      <c r="SF44"/>
      <c r="SG44"/>
      <c r="SH44"/>
      <c r="SI44"/>
      <c r="SJ44"/>
      <c r="SK44"/>
      <c r="SL44"/>
      <c r="SM44"/>
      <c r="SN44"/>
      <c r="SO44"/>
      <c r="SP44"/>
      <c r="SQ44"/>
      <c r="SR44"/>
      <c r="SS44"/>
      <c r="ST44"/>
      <c r="SU44"/>
      <c r="SV44"/>
      <c r="SW44"/>
      <c r="SX44"/>
      <c r="SY44"/>
      <c r="SZ44"/>
      <c r="TA44"/>
      <c r="TB44"/>
      <c r="TC44"/>
      <c r="TD44"/>
      <c r="TE44"/>
      <c r="TF44"/>
      <c r="TG44"/>
      <c r="TH44"/>
      <c r="TI44"/>
      <c r="TJ44"/>
      <c r="TK44"/>
      <c r="TL44"/>
      <c r="TM44"/>
      <c r="TN44"/>
      <c r="TO44"/>
      <c r="TP44"/>
      <c r="TQ44"/>
      <c r="TR44"/>
      <c r="TS44"/>
      <c r="TT44"/>
      <c r="TU44"/>
      <c r="TV44"/>
      <c r="TW44"/>
      <c r="TX44"/>
      <c r="TY44"/>
      <c r="TZ44"/>
      <c r="UA44"/>
      <c r="UB44"/>
      <c r="UC44"/>
      <c r="UD44"/>
      <c r="UE44"/>
      <c r="UF44"/>
      <c r="UG44"/>
      <c r="UH44"/>
      <c r="UI44"/>
      <c r="UJ44"/>
      <c r="UK44"/>
      <c r="UL44"/>
      <c r="UM44"/>
      <c r="UN44"/>
      <c r="UO44"/>
      <c r="UP44"/>
      <c r="UQ44"/>
      <c r="UR44"/>
      <c r="US44"/>
      <c r="UT44"/>
      <c r="UU44"/>
      <c r="UV44"/>
      <c r="UW44"/>
      <c r="UX44"/>
      <c r="UY44"/>
      <c r="UZ44"/>
      <c r="VA44"/>
      <c r="VB44"/>
      <c r="VC44"/>
      <c r="VD44"/>
      <c r="VE44"/>
      <c r="VF44"/>
      <c r="VG44"/>
      <c r="VH44"/>
      <c r="VI44"/>
      <c r="VJ44"/>
      <c r="VK44"/>
      <c r="VL44"/>
      <c r="VM44"/>
      <c r="VN44"/>
      <c r="VO44"/>
      <c r="VP44"/>
      <c r="VQ44"/>
      <c r="VR44"/>
      <c r="VS44"/>
      <c r="VT44"/>
      <c r="VU44"/>
      <c r="VV44"/>
      <c r="VW44"/>
      <c r="VX44"/>
      <c r="VY44"/>
      <c r="VZ44"/>
      <c r="WA44"/>
      <c r="WB44"/>
      <c r="WC44"/>
      <c r="WD44"/>
      <c r="WE44"/>
      <c r="WF44"/>
      <c r="WG44"/>
      <c r="WH44"/>
      <c r="WI44"/>
      <c r="WJ44"/>
      <c r="WK44"/>
      <c r="WL44"/>
      <c r="WM44"/>
      <c r="WN44"/>
      <c r="WO44"/>
      <c r="WP44"/>
      <c r="WQ44"/>
      <c r="WR44"/>
      <c r="WS44"/>
      <c r="WT44"/>
      <c r="WU44"/>
      <c r="WV44"/>
      <c r="WW44"/>
      <c r="WX44"/>
      <c r="WY44"/>
      <c r="WZ44"/>
      <c r="XA44"/>
      <c r="XB44"/>
      <c r="XC44"/>
      <c r="XD44"/>
      <c r="XE44"/>
      <c r="XF44"/>
      <c r="XG44"/>
      <c r="XH44"/>
      <c r="XI44"/>
      <c r="XJ44"/>
      <c r="XK44"/>
      <c r="XL44"/>
      <c r="XM44"/>
      <c r="XN44"/>
      <c r="XO44"/>
      <c r="XP44"/>
      <c r="XQ44"/>
      <c r="XR44"/>
      <c r="XS44"/>
      <c r="XT44"/>
      <c r="XU44"/>
      <c r="XV44"/>
      <c r="XW44"/>
      <c r="XX44"/>
      <c r="XY44"/>
      <c r="XZ44"/>
      <c r="YA44"/>
      <c r="YB44"/>
      <c r="YC44"/>
      <c r="YD44"/>
      <c r="YE44"/>
      <c r="YF44"/>
      <c r="YG44"/>
      <c r="YH44"/>
      <c r="YI44"/>
      <c r="YJ44"/>
      <c r="YK44"/>
      <c r="YL44"/>
      <c r="YM44"/>
      <c r="YN44"/>
      <c r="YO44"/>
      <c r="YP44"/>
      <c r="YQ44"/>
      <c r="YR44"/>
      <c r="YS44"/>
      <c r="YT44"/>
      <c r="YU44"/>
      <c r="YV44"/>
      <c r="YW44"/>
      <c r="YX44"/>
      <c r="YY44"/>
      <c r="YZ44"/>
      <c r="ZA44"/>
      <c r="ZB44"/>
      <c r="ZC44"/>
      <c r="ZD44"/>
      <c r="ZE44"/>
      <c r="ZF44"/>
      <c r="ZG44"/>
      <c r="ZH44"/>
      <c r="ZI44"/>
      <c r="ZJ44"/>
      <c r="ZK44"/>
      <c r="ZL44"/>
      <c r="ZM44"/>
      <c r="ZN44"/>
      <c r="ZO44"/>
      <c r="ZP44"/>
      <c r="ZQ44"/>
      <c r="ZR44"/>
      <c r="ZS44"/>
      <c r="ZT44"/>
      <c r="ZU44"/>
      <c r="ZV44"/>
      <c r="ZW44"/>
      <c r="ZX44"/>
      <c r="ZY44"/>
      <c r="ZZ44"/>
      <c r="AAA44"/>
      <c r="AAB44"/>
      <c r="AAC44"/>
      <c r="AAD44"/>
      <c r="AAE44"/>
      <c r="AAF44"/>
      <c r="AAG44"/>
      <c r="AAH44"/>
      <c r="AAI44"/>
      <c r="AAJ44"/>
      <c r="AAK44"/>
      <c r="AAL44"/>
      <c r="AAM44"/>
      <c r="AAN44"/>
      <c r="AAO44"/>
      <c r="AAP44"/>
      <c r="AAQ44"/>
      <c r="AAR44"/>
      <c r="AAS44"/>
      <c r="AAT44"/>
      <c r="AAU44"/>
      <c r="AAV44"/>
      <c r="AAW44"/>
      <c r="AAX44"/>
      <c r="AAY44"/>
      <c r="AAZ44"/>
      <c r="ABA44"/>
      <c r="ABB44"/>
      <c r="ABC44"/>
      <c r="ABD44"/>
      <c r="ABE44"/>
      <c r="ABF44"/>
      <c r="ABG44"/>
      <c r="ABH44"/>
      <c r="ABI44"/>
      <c r="ABJ44"/>
      <c r="ABK44"/>
      <c r="ABL44"/>
      <c r="ABM44"/>
      <c r="ABN44"/>
      <c r="ABO44"/>
      <c r="ABP44"/>
      <c r="ABQ44"/>
      <c r="ABR44"/>
      <c r="ABS44"/>
      <c r="ABT44"/>
      <c r="ABU44"/>
      <c r="ABV44"/>
      <c r="ABW44"/>
      <c r="ABX44"/>
      <c r="ABY44"/>
      <c r="ABZ44"/>
      <c r="ACA44"/>
      <c r="ACB44"/>
      <c r="ACC44"/>
      <c r="ACD44"/>
      <c r="ACE44"/>
      <c r="ACF44"/>
      <c r="ACG44"/>
      <c r="ACH44"/>
      <c r="ACI44"/>
      <c r="ACJ44"/>
      <c r="ACK44"/>
      <c r="ACL44"/>
      <c r="ACM44"/>
      <c r="ACN44"/>
      <c r="ACO44"/>
      <c r="ACP44"/>
      <c r="ACQ44"/>
      <c r="ACR44"/>
      <c r="ACS44"/>
      <c r="ACT44"/>
      <c r="ACU44"/>
      <c r="ACV44"/>
      <c r="ACW44"/>
      <c r="ACX44"/>
      <c r="ACY44"/>
      <c r="ACZ44"/>
      <c r="ADA44"/>
      <c r="ADB44"/>
      <c r="ADC44"/>
      <c r="ADD44"/>
      <c r="ADE44"/>
      <c r="ADF44"/>
      <c r="ADG44"/>
      <c r="ADH44"/>
      <c r="ADI44"/>
      <c r="ADJ44"/>
      <c r="ADK44"/>
      <c r="ADL44"/>
      <c r="ADM44"/>
      <c r="ADN44"/>
      <c r="ADO44"/>
      <c r="ADP44"/>
      <c r="ADQ44"/>
      <c r="ADR44"/>
      <c r="ADS44"/>
      <c r="ADT44"/>
      <c r="ADU44"/>
      <c r="ADV44"/>
      <c r="ADW44"/>
      <c r="ADX44"/>
      <c r="ADY44"/>
      <c r="ADZ44"/>
      <c r="AEA44"/>
      <c r="AEB44"/>
      <c r="AEC44"/>
      <c r="AED44"/>
      <c r="AEE44"/>
      <c r="AEF44"/>
      <c r="AEG44"/>
      <c r="AEH44"/>
      <c r="AEI44"/>
      <c r="AEJ44"/>
      <c r="AEK44"/>
      <c r="AEL44"/>
      <c r="AEM44"/>
      <c r="AEN44"/>
      <c r="AEO44"/>
      <c r="AEP44"/>
      <c r="AEQ44"/>
      <c r="AER44"/>
      <c r="AES44"/>
      <c r="AET44"/>
      <c r="AEU44"/>
      <c r="AEV44"/>
      <c r="AEW44"/>
      <c r="AEX44"/>
      <c r="AEY44"/>
      <c r="AEZ44"/>
      <c r="AFA44"/>
      <c r="AFB44"/>
      <c r="AFC44"/>
      <c r="AFD44"/>
      <c r="AFE44"/>
      <c r="AFF44"/>
      <c r="AFG44"/>
      <c r="AFH44"/>
      <c r="AFI44"/>
      <c r="AFJ44"/>
      <c r="AFK44"/>
      <c r="AFL44"/>
      <c r="AFM44"/>
      <c r="AFN44"/>
      <c r="AFO44"/>
      <c r="AFP44"/>
      <c r="AFQ44"/>
      <c r="AFR44"/>
      <c r="AFS44"/>
      <c r="AFT44"/>
      <c r="AFU44"/>
      <c r="AFV44"/>
      <c r="AFW44"/>
      <c r="AFX44"/>
      <c r="AFY44"/>
      <c r="AFZ44"/>
      <c r="AGA44"/>
      <c r="AGB44"/>
      <c r="AGC44"/>
      <c r="AGD44"/>
      <c r="AGE44"/>
      <c r="AGF44"/>
      <c r="AGG44"/>
      <c r="AGH44"/>
      <c r="AGI44"/>
      <c r="AGJ44"/>
      <c r="AGK44"/>
      <c r="AGL44"/>
      <c r="AGM44"/>
      <c r="AGN44"/>
      <c r="AGO44"/>
      <c r="AGP44"/>
      <c r="AGQ44"/>
      <c r="AGR44"/>
      <c r="AGS44"/>
      <c r="AGT44"/>
      <c r="AGU44"/>
      <c r="AGV44"/>
      <c r="AGW44"/>
      <c r="AGX44"/>
      <c r="AGY44"/>
      <c r="AGZ44"/>
      <c r="AHA44"/>
      <c r="AHB44"/>
      <c r="AHC44"/>
      <c r="AHD44"/>
      <c r="AHE44"/>
      <c r="AHF44"/>
      <c r="AHG44"/>
      <c r="AHH44"/>
      <c r="AHI44"/>
      <c r="AHJ44"/>
      <c r="AHK44"/>
      <c r="AHL44"/>
      <c r="AHM44"/>
      <c r="AHN44"/>
      <c r="AHO44"/>
      <c r="AHP44"/>
      <c r="AHQ44"/>
      <c r="AHR44"/>
      <c r="AHS44"/>
      <c r="AHT44"/>
      <c r="AHU44"/>
      <c r="AHV44"/>
      <c r="AHW44"/>
      <c r="AHX44"/>
      <c r="AHY44"/>
      <c r="AHZ44"/>
      <c r="AIA44"/>
      <c r="AIB44"/>
      <c r="AIC44"/>
      <c r="AID44"/>
      <c r="AIE44"/>
      <c r="AIF44"/>
      <c r="AIG44"/>
      <c r="AIH44"/>
      <c r="AII44"/>
      <c r="AIJ44"/>
      <c r="AIK44"/>
      <c r="AIL44"/>
      <c r="AIM44"/>
      <c r="AIN44"/>
      <c r="AIO44"/>
      <c r="AIP44"/>
      <c r="AIQ44"/>
      <c r="AIR44"/>
      <c r="AIS44"/>
      <c r="AIT44"/>
      <c r="AIU44"/>
      <c r="AIV44"/>
      <c r="AIW44"/>
      <c r="AIX44"/>
      <c r="AIY44"/>
      <c r="AIZ44"/>
      <c r="AJA44"/>
      <c r="AJB44"/>
      <c r="AJC44"/>
      <c r="AJD44"/>
      <c r="AJE44"/>
      <c r="AJF44"/>
      <c r="AJG44"/>
      <c r="AJH44"/>
      <c r="AJI44"/>
      <c r="AJJ44"/>
      <c r="AJK44"/>
      <c r="AJL44"/>
      <c r="AJM44"/>
      <c r="AJN44"/>
      <c r="AJO44"/>
      <c r="AJP44"/>
      <c r="AJQ44"/>
      <c r="AJR44"/>
      <c r="AJS44"/>
      <c r="AJT44"/>
      <c r="AJU44"/>
      <c r="AJV44"/>
      <c r="AJW44"/>
      <c r="AJX44"/>
      <c r="AJY44"/>
      <c r="AJZ44"/>
      <c r="AKA44"/>
      <c r="AKB44"/>
      <c r="AKC44"/>
      <c r="AKD44"/>
      <c r="AKE44"/>
      <c r="AKF44"/>
      <c r="AKG44"/>
      <c r="AKH44"/>
      <c r="AKI44"/>
      <c r="AKJ44"/>
      <c r="AKK44"/>
      <c r="AKL44"/>
      <c r="AKM44"/>
      <c r="AKN44"/>
      <c r="AKO44"/>
      <c r="AKP44"/>
      <c r="AKQ44"/>
      <c r="AKR44"/>
      <c r="AKS44"/>
      <c r="AKT44"/>
      <c r="AKU44"/>
      <c r="AKV44"/>
      <c r="AKW44"/>
      <c r="AKX44"/>
      <c r="AKY44"/>
      <c r="AKZ44"/>
      <c r="ALA44"/>
      <c r="ALB44"/>
      <c r="ALC44"/>
      <c r="ALD44"/>
      <c r="ALE44"/>
      <c r="ALF44"/>
      <c r="ALG44"/>
      <c r="ALH44"/>
      <c r="ALI44"/>
      <c r="ALJ44"/>
      <c r="ALK44"/>
      <c r="ALL44"/>
      <c r="ALM44"/>
      <c r="ALN44"/>
      <c r="ALO44"/>
      <c r="ALP44"/>
      <c r="ALQ44"/>
      <c r="ALR44"/>
      <c r="ALS44"/>
      <c r="ALT44"/>
      <c r="ALU44"/>
      <c r="ALV44"/>
      <c r="ALW44"/>
      <c r="ALX44"/>
      <c r="ALY44"/>
      <c r="ALZ44"/>
      <c r="AMA44"/>
      <c r="AMB44"/>
      <c r="AMC44"/>
      <c r="AMD44"/>
      <c r="AME44"/>
      <c r="AMF44"/>
      <c r="AMG44"/>
      <c r="AMH44"/>
      <c r="AMI44"/>
      <c r="AMJ44"/>
      <c r="AMK44"/>
      <c r="AML44"/>
      <c r="AMM44"/>
      <c r="AMN44"/>
      <c r="AMO44"/>
      <c r="AMP44"/>
      <c r="AMQ44"/>
      <c r="AMR44"/>
      <c r="AMS44"/>
      <c r="AMT44"/>
      <c r="AMU44"/>
      <c r="AMV44"/>
      <c r="AMW44"/>
      <c r="AMX44"/>
      <c r="AMY44"/>
      <c r="AMZ44"/>
      <c r="ANA44"/>
      <c r="ANB44"/>
      <c r="ANC44"/>
      <c r="AND44"/>
      <c r="ANE44"/>
      <c r="ANF44"/>
      <c r="ANG44"/>
      <c r="ANH44"/>
      <c r="ANI44"/>
      <c r="ANJ44"/>
      <c r="ANK44"/>
      <c r="ANL44"/>
      <c r="ANM44"/>
      <c r="ANN44"/>
      <c r="ANO44"/>
      <c r="ANP44"/>
      <c r="ANQ44"/>
      <c r="ANR44"/>
      <c r="ANS44"/>
      <c r="ANT44"/>
      <c r="ANU44"/>
      <c r="ANV44"/>
      <c r="ANW44"/>
      <c r="ANX44"/>
      <c r="ANY44"/>
      <c r="ANZ44"/>
      <c r="AOA44"/>
      <c r="AOB44"/>
      <c r="AOC44"/>
      <c r="AOD44"/>
      <c r="AOE44"/>
      <c r="AOF44"/>
      <c r="AOG44"/>
      <c r="AOH44"/>
      <c r="AOI44"/>
      <c r="AOJ44"/>
      <c r="AOK44"/>
      <c r="AOL44"/>
      <c r="AOM44"/>
      <c r="AON44"/>
      <c r="AOO44"/>
      <c r="AOP44"/>
      <c r="AOQ44"/>
      <c r="AOR44"/>
      <c r="AOS44"/>
      <c r="AOT44"/>
      <c r="AOU44"/>
      <c r="AOV44"/>
      <c r="AOW44"/>
      <c r="AOX44"/>
      <c r="AOY44"/>
      <c r="AOZ44"/>
      <c r="APA44"/>
      <c r="APB44"/>
      <c r="APC44"/>
      <c r="APD44"/>
      <c r="APE44"/>
      <c r="APF44"/>
      <c r="APG44"/>
      <c r="APH44"/>
      <c r="API44"/>
      <c r="APJ44"/>
      <c r="APK44"/>
      <c r="APL44"/>
      <c r="APM44"/>
      <c r="APN44"/>
      <c r="APO44"/>
      <c r="APP44"/>
      <c r="APQ44"/>
      <c r="APR44"/>
      <c r="APS44"/>
      <c r="APT44"/>
      <c r="APU44"/>
      <c r="APV44"/>
      <c r="APW44"/>
      <c r="APX44"/>
      <c r="APY44"/>
      <c r="APZ44"/>
      <c r="AQA44"/>
      <c r="AQB44"/>
      <c r="AQC44"/>
      <c r="AQD44"/>
      <c r="AQE44"/>
      <c r="AQF44"/>
      <c r="AQG44"/>
      <c r="AQH44"/>
      <c r="AQI44"/>
      <c r="AQJ44"/>
      <c r="AQK44"/>
      <c r="AQL44"/>
      <c r="AQM44"/>
      <c r="AQN44"/>
      <c r="AQO44"/>
      <c r="AQP44"/>
      <c r="AQQ44"/>
      <c r="AQR44"/>
      <c r="AQS44"/>
      <c r="AQT44"/>
      <c r="AQU44"/>
      <c r="AQV44"/>
      <c r="AQW44"/>
      <c r="AQX44"/>
      <c r="AQY44"/>
      <c r="AQZ44"/>
      <c r="ARA44"/>
      <c r="ARB44"/>
      <c r="ARC44"/>
      <c r="ARD44"/>
      <c r="ARE44"/>
      <c r="ARF44"/>
      <c r="ARG44"/>
      <c r="ARH44"/>
      <c r="ARI44"/>
      <c r="ARJ44"/>
      <c r="ARK44"/>
      <c r="ARL44"/>
      <c r="ARM44"/>
      <c r="ARN44"/>
      <c r="ARO44"/>
      <c r="ARP44"/>
      <c r="ARQ44"/>
      <c r="ARR44"/>
      <c r="ARS44"/>
      <c r="ART44"/>
      <c r="ARU44"/>
      <c r="ARV44"/>
      <c r="ARW44"/>
      <c r="ARX44"/>
      <c r="ARY44"/>
      <c r="ARZ44"/>
      <c r="ASA44"/>
      <c r="ASB44"/>
      <c r="ASC44"/>
      <c r="ASD44"/>
      <c r="ASE44"/>
      <c r="ASF44"/>
      <c r="ASG44"/>
      <c r="ASH44"/>
      <c r="ASI44"/>
      <c r="ASJ44"/>
      <c r="ASK44"/>
      <c r="ASL44"/>
      <c r="ASM44"/>
      <c r="ASN44"/>
      <c r="ASO44"/>
      <c r="ASP44"/>
      <c r="ASQ44"/>
      <c r="ASR44"/>
      <c r="ASS44"/>
      <c r="AST44"/>
      <c r="ASU44"/>
      <c r="ASV44"/>
      <c r="ASW44"/>
      <c r="ASX44"/>
      <c r="ASY44"/>
      <c r="ASZ44"/>
      <c r="ATA44"/>
      <c r="ATB44"/>
      <c r="ATC44"/>
      <c r="ATD44"/>
      <c r="ATE44"/>
      <c r="ATF44"/>
      <c r="ATG44"/>
      <c r="ATH44"/>
      <c r="ATI44"/>
      <c r="ATJ44"/>
      <c r="ATK44"/>
      <c r="ATL44"/>
      <c r="ATM44"/>
      <c r="ATN44"/>
      <c r="ATO44"/>
      <c r="ATP44"/>
      <c r="ATQ44"/>
      <c r="ATR44"/>
      <c r="ATS44"/>
      <c r="ATT44"/>
      <c r="ATU44"/>
      <c r="ATV44"/>
      <c r="ATW44"/>
      <c r="ATX44"/>
      <c r="ATY44"/>
      <c r="ATZ44"/>
      <c r="AUA44"/>
      <c r="AUB44"/>
      <c r="AUC44"/>
      <c r="AUD44"/>
      <c r="AUE44"/>
      <c r="AUF44"/>
      <c r="AUG44"/>
      <c r="AUH44"/>
      <c r="AUI44"/>
      <c r="AUJ44"/>
      <c r="AUK44"/>
      <c r="AUL44"/>
      <c r="AUM44"/>
      <c r="AUN44"/>
      <c r="AUO44"/>
      <c r="AUP44"/>
      <c r="AUQ44"/>
      <c r="AUR44"/>
      <c r="AUS44"/>
      <c r="AUT44"/>
      <c r="AUU44"/>
      <c r="AUV44"/>
      <c r="AUW44"/>
      <c r="AUX44"/>
      <c r="AUY44"/>
      <c r="AUZ44"/>
      <c r="AVA44"/>
      <c r="AVB44"/>
      <c r="AVC44"/>
      <c r="AVD44"/>
      <c r="AVE44"/>
      <c r="AVF44"/>
      <c r="AVG44"/>
      <c r="AVH44"/>
      <c r="AVI44"/>
      <c r="AVJ44"/>
      <c r="AVK44"/>
      <c r="AVL44"/>
      <c r="AVM44"/>
      <c r="AVN44"/>
      <c r="AVO44"/>
      <c r="AVP44"/>
      <c r="AVQ44"/>
      <c r="AVR44"/>
      <c r="AVS44"/>
      <c r="AVT44"/>
      <c r="AVU44"/>
      <c r="AVV44"/>
      <c r="AVW44"/>
      <c r="AVX44"/>
      <c r="AVY44"/>
      <c r="AVZ44"/>
      <c r="AWA44"/>
      <c r="AWB44"/>
      <c r="AWC44"/>
      <c r="AWD44"/>
      <c r="AWE44"/>
      <c r="AWF44"/>
      <c r="AWG44"/>
      <c r="AWH44"/>
      <c r="AWI44"/>
      <c r="AWJ44"/>
      <c r="AWK44"/>
      <c r="AWL44"/>
      <c r="AWM44"/>
      <c r="AWN44"/>
      <c r="AWO44"/>
      <c r="AWP44"/>
      <c r="AWQ44"/>
      <c r="AWR44"/>
      <c r="AWS44"/>
    </row>
    <row r="45" spans="1:1293" s="33" customFormat="1" x14ac:dyDescent="0.2">
      <c r="A45" s="99"/>
      <c r="B45" s="103" t="s">
        <v>147</v>
      </c>
      <c r="C45" s="101"/>
      <c r="D45" s="104" t="s">
        <v>148</v>
      </c>
      <c r="E45" s="207">
        <v>2826</v>
      </c>
      <c r="F45" s="207">
        <v>3800</v>
      </c>
      <c r="G45" s="207">
        <v>3539.02</v>
      </c>
      <c r="H45" s="29">
        <f t="shared" si="4"/>
        <v>125.23071479122434</v>
      </c>
      <c r="I45" s="29">
        <f t="shared" si="5"/>
        <v>93.132105263157897</v>
      </c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  <c r="GG45"/>
      <c r="GH45"/>
      <c r="GI45"/>
      <c r="GJ45"/>
      <c r="GK45"/>
      <c r="GL45"/>
      <c r="GM45"/>
      <c r="GN45"/>
      <c r="GO45"/>
      <c r="GP45"/>
      <c r="GQ45"/>
      <c r="GR45"/>
      <c r="GS45"/>
      <c r="GT45"/>
      <c r="GU45"/>
      <c r="GV45"/>
      <c r="GW45"/>
      <c r="GX45"/>
      <c r="GY45"/>
      <c r="GZ45"/>
      <c r="HA45"/>
      <c r="HB45"/>
      <c r="HC45"/>
      <c r="HD45"/>
      <c r="HE45"/>
      <c r="HF45"/>
      <c r="HG45"/>
      <c r="HH45"/>
      <c r="HI45"/>
      <c r="HJ45"/>
      <c r="HK45"/>
      <c r="HL45"/>
      <c r="HM45"/>
      <c r="HN45"/>
      <c r="HO45"/>
      <c r="HP45"/>
      <c r="HQ45"/>
      <c r="HR45"/>
      <c r="HS45"/>
      <c r="HT45"/>
      <c r="HU45"/>
      <c r="HV45"/>
      <c r="HW45"/>
      <c r="HX45"/>
      <c r="HY45"/>
      <c r="HZ45"/>
      <c r="IA45"/>
      <c r="IB45"/>
      <c r="IC45"/>
      <c r="ID45"/>
      <c r="IE45"/>
      <c r="IF45"/>
      <c r="IG45"/>
      <c r="IH45"/>
      <c r="II45"/>
      <c r="IJ45"/>
      <c r="IK45"/>
      <c r="IL45"/>
      <c r="IM45"/>
      <c r="IN45"/>
      <c r="IO45"/>
      <c r="IP45"/>
      <c r="IQ45"/>
      <c r="IR45"/>
      <c r="IS45"/>
      <c r="IT45"/>
      <c r="IU45"/>
      <c r="IV45"/>
      <c r="IW45"/>
      <c r="IX45"/>
      <c r="IY45"/>
      <c r="IZ45"/>
      <c r="JA45"/>
      <c r="JB45"/>
      <c r="JC45"/>
      <c r="JD45"/>
      <c r="JE45"/>
      <c r="JF45"/>
      <c r="JG45"/>
      <c r="JH45"/>
      <c r="JI45"/>
      <c r="JJ45"/>
      <c r="JK45"/>
      <c r="JL45"/>
      <c r="JM45"/>
      <c r="JN45"/>
      <c r="JO45"/>
      <c r="JP45"/>
      <c r="JQ45"/>
      <c r="JR45"/>
      <c r="JS45"/>
      <c r="JT45"/>
      <c r="JU45"/>
      <c r="JV45"/>
      <c r="JW45"/>
      <c r="JX45"/>
      <c r="JY45"/>
      <c r="JZ45"/>
      <c r="KA45"/>
      <c r="KB45"/>
      <c r="KC45"/>
      <c r="KD45"/>
      <c r="KE45"/>
      <c r="KF45"/>
      <c r="KG45"/>
      <c r="KH45"/>
      <c r="KI45"/>
      <c r="KJ45"/>
      <c r="KK45"/>
      <c r="KL45"/>
      <c r="KM45"/>
      <c r="KN45"/>
      <c r="KO45"/>
      <c r="KP45"/>
      <c r="KQ45"/>
      <c r="KR45"/>
      <c r="KS45"/>
      <c r="KT45"/>
      <c r="KU45"/>
      <c r="KV45"/>
      <c r="KW45"/>
      <c r="KX45"/>
      <c r="KY45"/>
      <c r="KZ45"/>
      <c r="LA45"/>
      <c r="LB45"/>
      <c r="LC45"/>
      <c r="LD45"/>
      <c r="LE45"/>
      <c r="LF45"/>
      <c r="LG45"/>
      <c r="LH45"/>
      <c r="LI45"/>
      <c r="LJ45"/>
      <c r="LK45"/>
      <c r="LL45"/>
      <c r="LM45"/>
      <c r="LN45"/>
      <c r="LO45"/>
      <c r="LP45"/>
      <c r="LQ45"/>
      <c r="LR45"/>
      <c r="LS45"/>
      <c r="LT45"/>
      <c r="LU45"/>
      <c r="LV45"/>
      <c r="LW45"/>
      <c r="LX45"/>
      <c r="LY45"/>
      <c r="LZ45"/>
      <c r="MA45"/>
      <c r="MB45"/>
      <c r="MC45"/>
      <c r="MD45"/>
      <c r="ME45"/>
      <c r="MF45"/>
      <c r="MG45"/>
      <c r="MH45"/>
      <c r="MI45"/>
      <c r="MJ45"/>
      <c r="MK45"/>
      <c r="ML45"/>
      <c r="MM45"/>
      <c r="MN45"/>
      <c r="MO45"/>
      <c r="MP45"/>
      <c r="MQ45"/>
      <c r="MR45"/>
      <c r="MS45"/>
      <c r="MT45"/>
      <c r="MU45"/>
      <c r="MV45"/>
      <c r="MW45"/>
      <c r="MX45"/>
      <c r="MY45"/>
      <c r="MZ45"/>
      <c r="NA45"/>
      <c r="NB45"/>
      <c r="NC45"/>
      <c r="ND45"/>
      <c r="NE45"/>
      <c r="NF45"/>
      <c r="NG45"/>
      <c r="NH45"/>
      <c r="NI45"/>
      <c r="NJ45"/>
      <c r="NK45"/>
      <c r="NL45"/>
      <c r="NM45"/>
      <c r="NN45"/>
      <c r="NO45"/>
      <c r="NP45"/>
      <c r="NQ45"/>
      <c r="NR45"/>
      <c r="NS45"/>
      <c r="NT45"/>
      <c r="NU45"/>
      <c r="NV45"/>
      <c r="NW45"/>
      <c r="NX45"/>
      <c r="NY45"/>
      <c r="NZ45"/>
      <c r="OA45"/>
      <c r="OB45"/>
      <c r="OC45"/>
      <c r="OD45"/>
      <c r="OE45"/>
      <c r="OF45"/>
      <c r="OG45"/>
      <c r="OH45"/>
      <c r="OI45"/>
      <c r="OJ45"/>
      <c r="OK45"/>
      <c r="OL45"/>
      <c r="OM45"/>
      <c r="ON45"/>
      <c r="OO45"/>
      <c r="OP45"/>
      <c r="OQ45"/>
      <c r="OR45"/>
      <c r="OS45"/>
      <c r="OT45"/>
      <c r="OU45"/>
      <c r="OV45"/>
      <c r="OW45"/>
      <c r="OX45"/>
      <c r="OY45"/>
      <c r="OZ45"/>
      <c r="PA45"/>
      <c r="PB45"/>
      <c r="PC45"/>
      <c r="PD45"/>
      <c r="PE45"/>
      <c r="PF45"/>
      <c r="PG45"/>
      <c r="PH45"/>
      <c r="PI45"/>
      <c r="PJ45"/>
      <c r="PK45"/>
      <c r="PL45"/>
      <c r="PM45"/>
      <c r="PN45"/>
      <c r="PO45"/>
      <c r="PP45"/>
      <c r="PQ45"/>
      <c r="PR45"/>
      <c r="PS45"/>
      <c r="PT45"/>
      <c r="PU45"/>
      <c r="PV45"/>
      <c r="PW45"/>
      <c r="PX45"/>
      <c r="PY45"/>
      <c r="PZ45"/>
      <c r="QA45"/>
      <c r="QB45"/>
      <c r="QC45"/>
      <c r="QD45"/>
      <c r="QE45"/>
      <c r="QF45"/>
      <c r="QG45"/>
      <c r="QH45"/>
      <c r="QI45"/>
      <c r="QJ45"/>
      <c r="QK45"/>
      <c r="QL45"/>
      <c r="QM45"/>
      <c r="QN45"/>
      <c r="QO45"/>
      <c r="QP45"/>
      <c r="QQ45"/>
      <c r="QR45"/>
      <c r="QS45"/>
      <c r="QT45"/>
      <c r="QU45"/>
      <c r="QV45"/>
      <c r="QW45"/>
      <c r="QX45"/>
      <c r="QY45"/>
      <c r="QZ45"/>
      <c r="RA45"/>
      <c r="RB45"/>
      <c r="RC45"/>
      <c r="RD45"/>
      <c r="RE45"/>
      <c r="RF45"/>
      <c r="RG45"/>
      <c r="RH45"/>
      <c r="RI45"/>
      <c r="RJ45"/>
      <c r="RK45"/>
      <c r="RL45"/>
      <c r="RM45"/>
      <c r="RN45"/>
      <c r="RO45"/>
      <c r="RP45"/>
      <c r="RQ45"/>
      <c r="RR45"/>
      <c r="RS45"/>
      <c r="RT45"/>
      <c r="RU45"/>
      <c r="RV45"/>
      <c r="RW45"/>
      <c r="RX45"/>
      <c r="RY45"/>
      <c r="RZ45"/>
      <c r="SA45"/>
      <c r="SB45"/>
      <c r="SC45"/>
      <c r="SD45"/>
      <c r="SE45"/>
      <c r="SF45"/>
      <c r="SG45"/>
      <c r="SH45"/>
      <c r="SI45"/>
      <c r="SJ45"/>
      <c r="SK45"/>
      <c r="SL45"/>
      <c r="SM45"/>
      <c r="SN45"/>
      <c r="SO45"/>
      <c r="SP45"/>
      <c r="SQ45"/>
      <c r="SR45"/>
      <c r="SS45"/>
      <c r="ST45"/>
      <c r="SU45"/>
      <c r="SV45"/>
      <c r="SW45"/>
      <c r="SX45"/>
      <c r="SY45"/>
      <c r="SZ45"/>
      <c r="TA45"/>
      <c r="TB45"/>
      <c r="TC45"/>
      <c r="TD45"/>
      <c r="TE45"/>
      <c r="TF45"/>
      <c r="TG45"/>
      <c r="TH45"/>
      <c r="TI45"/>
      <c r="TJ45"/>
      <c r="TK45"/>
      <c r="TL45"/>
      <c r="TM45"/>
      <c r="TN45"/>
      <c r="TO45"/>
      <c r="TP45"/>
      <c r="TQ45"/>
      <c r="TR45"/>
      <c r="TS45"/>
      <c r="TT45"/>
      <c r="TU45"/>
      <c r="TV45"/>
      <c r="TW45"/>
      <c r="TX45"/>
      <c r="TY45"/>
      <c r="TZ45"/>
      <c r="UA45"/>
      <c r="UB45"/>
      <c r="UC45"/>
      <c r="UD45"/>
      <c r="UE45"/>
      <c r="UF45"/>
      <c r="UG45"/>
      <c r="UH45"/>
      <c r="UI45"/>
      <c r="UJ45"/>
      <c r="UK45"/>
      <c r="UL45"/>
      <c r="UM45"/>
      <c r="UN45"/>
      <c r="UO45"/>
      <c r="UP45"/>
      <c r="UQ45"/>
      <c r="UR45"/>
      <c r="US45"/>
      <c r="UT45"/>
      <c r="UU45"/>
      <c r="UV45"/>
      <c r="UW45"/>
      <c r="UX45"/>
      <c r="UY45"/>
      <c r="UZ45"/>
      <c r="VA45"/>
      <c r="VB45"/>
      <c r="VC45"/>
      <c r="VD45"/>
      <c r="VE45"/>
      <c r="VF45"/>
      <c r="VG45"/>
      <c r="VH45"/>
      <c r="VI45"/>
      <c r="VJ45"/>
      <c r="VK45"/>
      <c r="VL45"/>
      <c r="VM45"/>
      <c r="VN45"/>
      <c r="VO45"/>
      <c r="VP45"/>
      <c r="VQ45"/>
      <c r="VR45"/>
      <c r="VS45"/>
      <c r="VT45"/>
      <c r="VU45"/>
      <c r="VV45"/>
      <c r="VW45"/>
      <c r="VX45"/>
      <c r="VY45"/>
      <c r="VZ45"/>
      <c r="WA45"/>
      <c r="WB45"/>
      <c r="WC45"/>
      <c r="WD45"/>
      <c r="WE45"/>
      <c r="WF45"/>
      <c r="WG45"/>
      <c r="WH45"/>
      <c r="WI45"/>
      <c r="WJ45"/>
      <c r="WK45"/>
      <c r="WL45"/>
      <c r="WM45"/>
      <c r="WN45"/>
      <c r="WO45"/>
      <c r="WP45"/>
      <c r="WQ45"/>
      <c r="WR45"/>
      <c r="WS45"/>
      <c r="WT45"/>
      <c r="WU45"/>
      <c r="WV45"/>
      <c r="WW45"/>
      <c r="WX45"/>
      <c r="WY45"/>
      <c r="WZ45"/>
      <c r="XA45"/>
      <c r="XB45"/>
      <c r="XC45"/>
      <c r="XD45"/>
      <c r="XE45"/>
      <c r="XF45"/>
      <c r="XG45"/>
      <c r="XH45"/>
      <c r="XI45"/>
      <c r="XJ45"/>
      <c r="XK45"/>
      <c r="XL45"/>
      <c r="XM45"/>
      <c r="XN45"/>
      <c r="XO45"/>
      <c r="XP45"/>
      <c r="XQ45"/>
      <c r="XR45"/>
      <c r="XS45"/>
      <c r="XT45"/>
      <c r="XU45"/>
      <c r="XV45"/>
      <c r="XW45"/>
      <c r="XX45"/>
      <c r="XY45"/>
      <c r="XZ45"/>
      <c r="YA45"/>
      <c r="YB45"/>
      <c r="YC45"/>
      <c r="YD45"/>
      <c r="YE45"/>
      <c r="YF45"/>
      <c r="YG45"/>
      <c r="YH45"/>
      <c r="YI45"/>
      <c r="YJ45"/>
      <c r="YK45"/>
      <c r="YL45"/>
      <c r="YM45"/>
      <c r="YN45"/>
      <c r="YO45"/>
      <c r="YP45"/>
      <c r="YQ45"/>
      <c r="YR45"/>
      <c r="YS45"/>
      <c r="YT45"/>
      <c r="YU45"/>
      <c r="YV45"/>
      <c r="YW45"/>
      <c r="YX45"/>
      <c r="YY45"/>
      <c r="YZ45"/>
      <c r="ZA45"/>
      <c r="ZB45"/>
      <c r="ZC45"/>
      <c r="ZD45"/>
      <c r="ZE45"/>
      <c r="ZF45"/>
      <c r="ZG45"/>
      <c r="ZH45"/>
      <c r="ZI45"/>
      <c r="ZJ45"/>
      <c r="ZK45"/>
      <c r="ZL45"/>
      <c r="ZM45"/>
      <c r="ZN45"/>
      <c r="ZO45"/>
      <c r="ZP45"/>
      <c r="ZQ45"/>
      <c r="ZR45"/>
      <c r="ZS45"/>
      <c r="ZT45"/>
      <c r="ZU45"/>
      <c r="ZV45"/>
      <c r="ZW45"/>
      <c r="ZX45"/>
      <c r="ZY45"/>
      <c r="ZZ45"/>
      <c r="AAA45"/>
      <c r="AAB45"/>
      <c r="AAC45"/>
      <c r="AAD45"/>
      <c r="AAE45"/>
      <c r="AAF45"/>
      <c r="AAG45"/>
      <c r="AAH45"/>
      <c r="AAI45"/>
      <c r="AAJ45"/>
      <c r="AAK45"/>
      <c r="AAL45"/>
      <c r="AAM45"/>
      <c r="AAN45"/>
      <c r="AAO45"/>
      <c r="AAP45"/>
      <c r="AAQ45"/>
      <c r="AAR45"/>
      <c r="AAS45"/>
      <c r="AAT45"/>
      <c r="AAU45"/>
      <c r="AAV45"/>
      <c r="AAW45"/>
      <c r="AAX45"/>
      <c r="AAY45"/>
      <c r="AAZ45"/>
      <c r="ABA45"/>
      <c r="ABB45"/>
      <c r="ABC45"/>
      <c r="ABD45"/>
      <c r="ABE45"/>
      <c r="ABF45"/>
      <c r="ABG45"/>
      <c r="ABH45"/>
      <c r="ABI45"/>
      <c r="ABJ45"/>
      <c r="ABK45"/>
      <c r="ABL45"/>
      <c r="ABM45"/>
      <c r="ABN45"/>
      <c r="ABO45"/>
      <c r="ABP45"/>
      <c r="ABQ45"/>
      <c r="ABR45"/>
      <c r="ABS45"/>
      <c r="ABT45"/>
      <c r="ABU45"/>
      <c r="ABV45"/>
      <c r="ABW45"/>
      <c r="ABX45"/>
      <c r="ABY45"/>
      <c r="ABZ45"/>
      <c r="ACA45"/>
      <c r="ACB45"/>
      <c r="ACC45"/>
      <c r="ACD45"/>
      <c r="ACE45"/>
      <c r="ACF45"/>
      <c r="ACG45"/>
      <c r="ACH45"/>
      <c r="ACI45"/>
      <c r="ACJ45"/>
      <c r="ACK45"/>
      <c r="ACL45"/>
      <c r="ACM45"/>
      <c r="ACN45"/>
      <c r="ACO45"/>
      <c r="ACP45"/>
      <c r="ACQ45"/>
      <c r="ACR45"/>
      <c r="ACS45"/>
      <c r="ACT45"/>
      <c r="ACU45"/>
      <c r="ACV45"/>
      <c r="ACW45"/>
      <c r="ACX45"/>
      <c r="ACY45"/>
      <c r="ACZ45"/>
      <c r="ADA45"/>
      <c r="ADB45"/>
      <c r="ADC45"/>
      <c r="ADD45"/>
      <c r="ADE45"/>
      <c r="ADF45"/>
      <c r="ADG45"/>
      <c r="ADH45"/>
      <c r="ADI45"/>
      <c r="ADJ45"/>
      <c r="ADK45"/>
      <c r="ADL45"/>
      <c r="ADM45"/>
      <c r="ADN45"/>
      <c r="ADO45"/>
      <c r="ADP45"/>
      <c r="ADQ45"/>
      <c r="ADR45"/>
      <c r="ADS45"/>
      <c r="ADT45"/>
      <c r="ADU45"/>
      <c r="ADV45"/>
      <c r="ADW45"/>
      <c r="ADX45"/>
      <c r="ADY45"/>
      <c r="ADZ45"/>
      <c r="AEA45"/>
      <c r="AEB45"/>
      <c r="AEC45"/>
      <c r="AED45"/>
      <c r="AEE45"/>
      <c r="AEF45"/>
      <c r="AEG45"/>
      <c r="AEH45"/>
      <c r="AEI45"/>
      <c r="AEJ45"/>
      <c r="AEK45"/>
      <c r="AEL45"/>
      <c r="AEM45"/>
      <c r="AEN45"/>
      <c r="AEO45"/>
      <c r="AEP45"/>
      <c r="AEQ45"/>
      <c r="AER45"/>
      <c r="AES45"/>
      <c r="AET45"/>
      <c r="AEU45"/>
      <c r="AEV45"/>
      <c r="AEW45"/>
      <c r="AEX45"/>
      <c r="AEY45"/>
      <c r="AEZ45"/>
      <c r="AFA45"/>
      <c r="AFB45"/>
      <c r="AFC45"/>
      <c r="AFD45"/>
      <c r="AFE45"/>
      <c r="AFF45"/>
      <c r="AFG45"/>
      <c r="AFH45"/>
      <c r="AFI45"/>
      <c r="AFJ45"/>
      <c r="AFK45"/>
      <c r="AFL45"/>
      <c r="AFM45"/>
      <c r="AFN45"/>
      <c r="AFO45"/>
      <c r="AFP45"/>
      <c r="AFQ45"/>
      <c r="AFR45"/>
      <c r="AFS45"/>
      <c r="AFT45"/>
      <c r="AFU45"/>
      <c r="AFV45"/>
      <c r="AFW45"/>
      <c r="AFX45"/>
      <c r="AFY45"/>
      <c r="AFZ45"/>
      <c r="AGA45"/>
      <c r="AGB45"/>
      <c r="AGC45"/>
      <c r="AGD45"/>
      <c r="AGE45"/>
      <c r="AGF45"/>
      <c r="AGG45"/>
      <c r="AGH45"/>
      <c r="AGI45"/>
      <c r="AGJ45"/>
      <c r="AGK45"/>
      <c r="AGL45"/>
      <c r="AGM45"/>
      <c r="AGN45"/>
      <c r="AGO45"/>
      <c r="AGP45"/>
      <c r="AGQ45"/>
      <c r="AGR45"/>
      <c r="AGS45"/>
      <c r="AGT45"/>
      <c r="AGU45"/>
      <c r="AGV45"/>
      <c r="AGW45"/>
      <c r="AGX45"/>
      <c r="AGY45"/>
      <c r="AGZ45"/>
      <c r="AHA45"/>
      <c r="AHB45"/>
      <c r="AHC45"/>
      <c r="AHD45"/>
      <c r="AHE45"/>
      <c r="AHF45"/>
      <c r="AHG45"/>
      <c r="AHH45"/>
      <c r="AHI45"/>
      <c r="AHJ45"/>
      <c r="AHK45"/>
      <c r="AHL45"/>
      <c r="AHM45"/>
      <c r="AHN45"/>
      <c r="AHO45"/>
      <c r="AHP45"/>
      <c r="AHQ45"/>
      <c r="AHR45"/>
      <c r="AHS45"/>
      <c r="AHT45"/>
      <c r="AHU45"/>
      <c r="AHV45"/>
      <c r="AHW45"/>
      <c r="AHX45"/>
      <c r="AHY45"/>
      <c r="AHZ45"/>
      <c r="AIA45"/>
      <c r="AIB45"/>
      <c r="AIC45"/>
      <c r="AID45"/>
      <c r="AIE45"/>
      <c r="AIF45"/>
      <c r="AIG45"/>
      <c r="AIH45"/>
      <c r="AII45"/>
      <c r="AIJ45"/>
      <c r="AIK45"/>
      <c r="AIL45"/>
      <c r="AIM45"/>
      <c r="AIN45"/>
      <c r="AIO45"/>
      <c r="AIP45"/>
      <c r="AIQ45"/>
      <c r="AIR45"/>
      <c r="AIS45"/>
      <c r="AIT45"/>
      <c r="AIU45"/>
      <c r="AIV45"/>
      <c r="AIW45"/>
      <c r="AIX45"/>
      <c r="AIY45"/>
      <c r="AIZ45"/>
      <c r="AJA45"/>
      <c r="AJB45"/>
      <c r="AJC45"/>
      <c r="AJD45"/>
      <c r="AJE45"/>
      <c r="AJF45"/>
      <c r="AJG45"/>
      <c r="AJH45"/>
      <c r="AJI45"/>
      <c r="AJJ45"/>
      <c r="AJK45"/>
      <c r="AJL45"/>
      <c r="AJM45"/>
      <c r="AJN45"/>
      <c r="AJO45"/>
      <c r="AJP45"/>
      <c r="AJQ45"/>
      <c r="AJR45"/>
      <c r="AJS45"/>
      <c r="AJT45"/>
      <c r="AJU45"/>
      <c r="AJV45"/>
      <c r="AJW45"/>
      <c r="AJX45"/>
      <c r="AJY45"/>
      <c r="AJZ45"/>
      <c r="AKA45"/>
      <c r="AKB45"/>
      <c r="AKC45"/>
      <c r="AKD45"/>
      <c r="AKE45"/>
      <c r="AKF45"/>
      <c r="AKG45"/>
      <c r="AKH45"/>
      <c r="AKI45"/>
      <c r="AKJ45"/>
      <c r="AKK45"/>
      <c r="AKL45"/>
      <c r="AKM45"/>
      <c r="AKN45"/>
      <c r="AKO45"/>
      <c r="AKP45"/>
      <c r="AKQ45"/>
      <c r="AKR45"/>
      <c r="AKS45"/>
      <c r="AKT45"/>
      <c r="AKU45"/>
      <c r="AKV45"/>
      <c r="AKW45"/>
      <c r="AKX45"/>
      <c r="AKY45"/>
      <c r="AKZ45"/>
      <c r="ALA45"/>
      <c r="ALB45"/>
      <c r="ALC45"/>
      <c r="ALD45"/>
      <c r="ALE45"/>
      <c r="ALF45"/>
      <c r="ALG45"/>
      <c r="ALH45"/>
      <c r="ALI45"/>
      <c r="ALJ45"/>
      <c r="ALK45"/>
      <c r="ALL45"/>
      <c r="ALM45"/>
      <c r="ALN45"/>
      <c r="ALO45"/>
      <c r="ALP45"/>
      <c r="ALQ45"/>
      <c r="ALR45"/>
      <c r="ALS45"/>
      <c r="ALT45"/>
      <c r="ALU45"/>
      <c r="ALV45"/>
      <c r="ALW45"/>
      <c r="ALX45"/>
      <c r="ALY45"/>
      <c r="ALZ45"/>
      <c r="AMA45"/>
      <c r="AMB45"/>
      <c r="AMC45"/>
      <c r="AMD45"/>
      <c r="AME45"/>
      <c r="AMF45"/>
      <c r="AMG45"/>
      <c r="AMH45"/>
      <c r="AMI45"/>
      <c r="AMJ45"/>
      <c r="AMK45"/>
      <c r="AML45"/>
      <c r="AMM45"/>
      <c r="AMN45"/>
      <c r="AMO45"/>
      <c r="AMP45"/>
      <c r="AMQ45"/>
      <c r="AMR45"/>
      <c r="AMS45"/>
      <c r="AMT45"/>
      <c r="AMU45"/>
      <c r="AMV45"/>
      <c r="AMW45"/>
      <c r="AMX45"/>
      <c r="AMY45"/>
      <c r="AMZ45"/>
      <c r="ANA45"/>
      <c r="ANB45"/>
      <c r="ANC45"/>
      <c r="AND45"/>
      <c r="ANE45"/>
      <c r="ANF45"/>
      <c r="ANG45"/>
      <c r="ANH45"/>
      <c r="ANI45"/>
      <c r="ANJ45"/>
      <c r="ANK45"/>
      <c r="ANL45"/>
      <c r="ANM45"/>
      <c r="ANN45"/>
      <c r="ANO45"/>
      <c r="ANP45"/>
      <c r="ANQ45"/>
      <c r="ANR45"/>
      <c r="ANS45"/>
      <c r="ANT45"/>
      <c r="ANU45"/>
      <c r="ANV45"/>
      <c r="ANW45"/>
      <c r="ANX45"/>
      <c r="ANY45"/>
      <c r="ANZ45"/>
      <c r="AOA45"/>
      <c r="AOB45"/>
      <c r="AOC45"/>
      <c r="AOD45"/>
      <c r="AOE45"/>
      <c r="AOF45"/>
      <c r="AOG45"/>
      <c r="AOH45"/>
      <c r="AOI45"/>
      <c r="AOJ45"/>
      <c r="AOK45"/>
      <c r="AOL45"/>
      <c r="AOM45"/>
      <c r="AON45"/>
      <c r="AOO45"/>
      <c r="AOP45"/>
      <c r="AOQ45"/>
      <c r="AOR45"/>
      <c r="AOS45"/>
      <c r="AOT45"/>
      <c r="AOU45"/>
      <c r="AOV45"/>
      <c r="AOW45"/>
      <c r="AOX45"/>
      <c r="AOY45"/>
      <c r="AOZ45"/>
      <c r="APA45"/>
      <c r="APB45"/>
      <c r="APC45"/>
      <c r="APD45"/>
      <c r="APE45"/>
      <c r="APF45"/>
      <c r="APG45"/>
      <c r="APH45"/>
      <c r="API45"/>
      <c r="APJ45"/>
      <c r="APK45"/>
      <c r="APL45"/>
      <c r="APM45"/>
      <c r="APN45"/>
      <c r="APO45"/>
      <c r="APP45"/>
      <c r="APQ45"/>
      <c r="APR45"/>
      <c r="APS45"/>
      <c r="APT45"/>
      <c r="APU45"/>
      <c r="APV45"/>
      <c r="APW45"/>
      <c r="APX45"/>
      <c r="APY45"/>
      <c r="APZ45"/>
      <c r="AQA45"/>
      <c r="AQB45"/>
      <c r="AQC45"/>
      <c r="AQD45"/>
      <c r="AQE45"/>
      <c r="AQF45"/>
      <c r="AQG45"/>
      <c r="AQH45"/>
      <c r="AQI45"/>
      <c r="AQJ45"/>
      <c r="AQK45"/>
      <c r="AQL45"/>
      <c r="AQM45"/>
      <c r="AQN45"/>
      <c r="AQO45"/>
      <c r="AQP45"/>
      <c r="AQQ45"/>
      <c r="AQR45"/>
      <c r="AQS45"/>
      <c r="AQT45"/>
      <c r="AQU45"/>
      <c r="AQV45"/>
      <c r="AQW45"/>
      <c r="AQX45"/>
      <c r="AQY45"/>
      <c r="AQZ45"/>
      <c r="ARA45"/>
      <c r="ARB45"/>
      <c r="ARC45"/>
      <c r="ARD45"/>
      <c r="ARE45"/>
      <c r="ARF45"/>
      <c r="ARG45"/>
      <c r="ARH45"/>
      <c r="ARI45"/>
      <c r="ARJ45"/>
      <c r="ARK45"/>
      <c r="ARL45"/>
      <c r="ARM45"/>
      <c r="ARN45"/>
      <c r="ARO45"/>
      <c r="ARP45"/>
      <c r="ARQ45"/>
      <c r="ARR45"/>
      <c r="ARS45"/>
      <c r="ART45"/>
      <c r="ARU45"/>
      <c r="ARV45"/>
      <c r="ARW45"/>
      <c r="ARX45"/>
      <c r="ARY45"/>
      <c r="ARZ45"/>
      <c r="ASA45"/>
      <c r="ASB45"/>
      <c r="ASC45"/>
      <c r="ASD45"/>
      <c r="ASE45"/>
      <c r="ASF45"/>
      <c r="ASG45"/>
      <c r="ASH45"/>
      <c r="ASI45"/>
      <c r="ASJ45"/>
      <c r="ASK45"/>
      <c r="ASL45"/>
      <c r="ASM45"/>
      <c r="ASN45"/>
      <c r="ASO45"/>
      <c r="ASP45"/>
      <c r="ASQ45"/>
      <c r="ASR45"/>
      <c r="ASS45"/>
      <c r="AST45"/>
      <c r="ASU45"/>
      <c r="ASV45"/>
      <c r="ASW45"/>
      <c r="ASX45"/>
      <c r="ASY45"/>
      <c r="ASZ45"/>
      <c r="ATA45"/>
      <c r="ATB45"/>
      <c r="ATC45"/>
      <c r="ATD45"/>
      <c r="ATE45"/>
      <c r="ATF45"/>
      <c r="ATG45"/>
      <c r="ATH45"/>
      <c r="ATI45"/>
      <c r="ATJ45"/>
      <c r="ATK45"/>
      <c r="ATL45"/>
      <c r="ATM45"/>
      <c r="ATN45"/>
      <c r="ATO45"/>
      <c r="ATP45"/>
      <c r="ATQ45"/>
      <c r="ATR45"/>
      <c r="ATS45"/>
      <c r="ATT45"/>
      <c r="ATU45"/>
      <c r="ATV45"/>
      <c r="ATW45"/>
      <c r="ATX45"/>
      <c r="ATY45"/>
      <c r="ATZ45"/>
      <c r="AUA45"/>
      <c r="AUB45"/>
      <c r="AUC45"/>
      <c r="AUD45"/>
      <c r="AUE45"/>
      <c r="AUF45"/>
      <c r="AUG45"/>
      <c r="AUH45"/>
      <c r="AUI45"/>
      <c r="AUJ45"/>
      <c r="AUK45"/>
      <c r="AUL45"/>
      <c r="AUM45"/>
      <c r="AUN45"/>
      <c r="AUO45"/>
      <c r="AUP45"/>
      <c r="AUQ45"/>
      <c r="AUR45"/>
      <c r="AUS45"/>
      <c r="AUT45"/>
      <c r="AUU45"/>
      <c r="AUV45"/>
      <c r="AUW45"/>
      <c r="AUX45"/>
      <c r="AUY45"/>
      <c r="AUZ45"/>
      <c r="AVA45"/>
      <c r="AVB45"/>
      <c r="AVC45"/>
      <c r="AVD45"/>
      <c r="AVE45"/>
      <c r="AVF45"/>
      <c r="AVG45"/>
      <c r="AVH45"/>
      <c r="AVI45"/>
      <c r="AVJ45"/>
      <c r="AVK45"/>
      <c r="AVL45"/>
      <c r="AVM45"/>
      <c r="AVN45"/>
      <c r="AVO45"/>
      <c r="AVP45"/>
      <c r="AVQ45"/>
      <c r="AVR45"/>
      <c r="AVS45"/>
      <c r="AVT45"/>
      <c r="AVU45"/>
      <c r="AVV45"/>
      <c r="AVW45"/>
      <c r="AVX45"/>
      <c r="AVY45"/>
      <c r="AVZ45"/>
      <c r="AWA45"/>
      <c r="AWB45"/>
      <c r="AWC45"/>
      <c r="AWD45"/>
      <c r="AWE45"/>
      <c r="AWF45"/>
      <c r="AWG45"/>
      <c r="AWH45"/>
      <c r="AWI45"/>
      <c r="AWJ45"/>
      <c r="AWK45"/>
      <c r="AWL45"/>
      <c r="AWM45"/>
      <c r="AWN45"/>
      <c r="AWO45"/>
      <c r="AWP45"/>
      <c r="AWQ45"/>
      <c r="AWR45"/>
      <c r="AWS45"/>
    </row>
    <row r="46" spans="1:1293" s="34" customFormat="1" x14ac:dyDescent="0.2">
      <c r="A46" s="105"/>
      <c r="B46" s="106" t="s">
        <v>128</v>
      </c>
      <c r="C46" s="117"/>
      <c r="D46" s="107" t="s">
        <v>129</v>
      </c>
      <c r="E46" s="206">
        <v>1079611</v>
      </c>
      <c r="F46" s="207">
        <v>545000</v>
      </c>
      <c r="G46" s="207">
        <v>545574.12</v>
      </c>
      <c r="H46" s="29">
        <f t="shared" si="4"/>
        <v>50.534323937047695</v>
      </c>
      <c r="I46" s="29">
        <f t="shared" si="5"/>
        <v>100.10534311926604</v>
      </c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  <c r="GG46"/>
      <c r="GH46"/>
      <c r="GI46"/>
      <c r="GJ46"/>
      <c r="GK46"/>
      <c r="GL46"/>
      <c r="GM46"/>
      <c r="GN46"/>
      <c r="GO46"/>
      <c r="GP46"/>
      <c r="GQ46"/>
      <c r="GR46"/>
      <c r="GS46"/>
      <c r="GT46"/>
      <c r="GU46"/>
      <c r="GV46"/>
      <c r="GW46"/>
      <c r="GX46"/>
      <c r="GY46"/>
      <c r="GZ46"/>
      <c r="HA46"/>
      <c r="HB46"/>
      <c r="HC46"/>
      <c r="HD46"/>
      <c r="HE46"/>
      <c r="HF46"/>
      <c r="HG46"/>
      <c r="HH46"/>
      <c r="HI46"/>
      <c r="HJ46"/>
      <c r="HK46"/>
      <c r="HL46"/>
      <c r="HM46"/>
      <c r="HN46"/>
      <c r="HO46"/>
      <c r="HP46"/>
      <c r="HQ46"/>
      <c r="HR46"/>
      <c r="HS46"/>
      <c r="HT46"/>
      <c r="HU46"/>
      <c r="HV46"/>
      <c r="HW46"/>
      <c r="HX46"/>
      <c r="HY46"/>
      <c r="HZ46"/>
      <c r="IA46"/>
      <c r="IB46"/>
      <c r="IC46"/>
      <c r="ID46"/>
      <c r="IE46"/>
      <c r="IF46"/>
      <c r="IG46"/>
      <c r="IH46"/>
      <c r="II46"/>
      <c r="IJ46"/>
      <c r="IK46"/>
      <c r="IL46"/>
      <c r="IM46"/>
      <c r="IN46"/>
      <c r="IO46"/>
      <c r="IP46"/>
      <c r="IQ46"/>
      <c r="IR46"/>
      <c r="IS46"/>
      <c r="IT46"/>
      <c r="IU46"/>
      <c r="IV46"/>
      <c r="IW46"/>
      <c r="IX46"/>
      <c r="IY46"/>
      <c r="IZ46"/>
      <c r="JA46"/>
      <c r="JB46"/>
      <c r="JC46"/>
      <c r="JD46"/>
      <c r="JE46"/>
      <c r="JF46"/>
      <c r="JG46"/>
      <c r="JH46"/>
      <c r="JI46"/>
      <c r="JJ46"/>
      <c r="JK46"/>
      <c r="JL46"/>
      <c r="JM46"/>
      <c r="JN46"/>
      <c r="JO46"/>
      <c r="JP46"/>
      <c r="JQ46"/>
      <c r="JR46"/>
      <c r="JS46"/>
      <c r="JT46"/>
      <c r="JU46"/>
      <c r="JV46"/>
      <c r="JW46"/>
      <c r="JX46"/>
      <c r="JY46"/>
      <c r="JZ46"/>
      <c r="KA46"/>
      <c r="KB46"/>
      <c r="KC46"/>
      <c r="KD46"/>
      <c r="KE46"/>
      <c r="KF46"/>
      <c r="KG46"/>
      <c r="KH46"/>
      <c r="KI46"/>
      <c r="KJ46"/>
      <c r="KK46"/>
      <c r="KL46"/>
      <c r="KM46"/>
      <c r="KN46"/>
      <c r="KO46"/>
      <c r="KP46"/>
      <c r="KQ46"/>
      <c r="KR46"/>
      <c r="KS46"/>
      <c r="KT46"/>
      <c r="KU46"/>
      <c r="KV46"/>
      <c r="KW46"/>
      <c r="KX46"/>
      <c r="KY46"/>
      <c r="KZ46"/>
      <c r="LA46"/>
      <c r="LB46"/>
      <c r="LC46"/>
      <c r="LD46"/>
      <c r="LE46"/>
      <c r="LF46"/>
      <c r="LG46"/>
      <c r="LH46"/>
      <c r="LI46"/>
      <c r="LJ46"/>
      <c r="LK46"/>
      <c r="LL46"/>
      <c r="LM46"/>
      <c r="LN46"/>
      <c r="LO46"/>
      <c r="LP46"/>
      <c r="LQ46"/>
      <c r="LR46"/>
      <c r="LS46"/>
      <c r="LT46"/>
      <c r="LU46"/>
      <c r="LV46"/>
      <c r="LW46"/>
      <c r="LX46"/>
      <c r="LY46"/>
      <c r="LZ46"/>
      <c r="MA46"/>
      <c r="MB46"/>
      <c r="MC46"/>
      <c r="MD46"/>
      <c r="ME46"/>
      <c r="MF46"/>
      <c r="MG46"/>
      <c r="MH46"/>
      <c r="MI46"/>
      <c r="MJ46"/>
      <c r="MK46"/>
      <c r="ML46"/>
      <c r="MM46"/>
      <c r="MN46"/>
      <c r="MO46"/>
      <c r="MP46"/>
      <c r="MQ46"/>
      <c r="MR46"/>
      <c r="MS46"/>
      <c r="MT46"/>
      <c r="MU46"/>
      <c r="MV46"/>
      <c r="MW46"/>
      <c r="MX46"/>
      <c r="MY46"/>
      <c r="MZ46"/>
      <c r="NA46"/>
      <c r="NB46"/>
      <c r="NC46"/>
      <c r="ND46"/>
      <c r="NE46"/>
      <c r="NF46"/>
      <c r="NG46"/>
      <c r="NH46"/>
      <c r="NI46"/>
      <c r="NJ46"/>
      <c r="NK46"/>
      <c r="NL46"/>
      <c r="NM46"/>
      <c r="NN46"/>
      <c r="NO46"/>
      <c r="NP46"/>
      <c r="NQ46"/>
      <c r="NR46"/>
      <c r="NS46"/>
      <c r="NT46"/>
      <c r="NU46"/>
      <c r="NV46"/>
      <c r="NW46"/>
      <c r="NX46"/>
      <c r="NY46"/>
      <c r="NZ46"/>
      <c r="OA46"/>
      <c r="OB46"/>
      <c r="OC46"/>
      <c r="OD46"/>
      <c r="OE46"/>
      <c r="OF46"/>
      <c r="OG46"/>
      <c r="OH46"/>
      <c r="OI46"/>
      <c r="OJ46"/>
      <c r="OK46"/>
      <c r="OL46"/>
      <c r="OM46"/>
      <c r="ON46"/>
      <c r="OO46"/>
      <c r="OP46"/>
      <c r="OQ46"/>
      <c r="OR46"/>
      <c r="OS46"/>
      <c r="OT46"/>
      <c r="OU46"/>
      <c r="OV46"/>
      <c r="OW46"/>
      <c r="OX46"/>
      <c r="OY46"/>
      <c r="OZ46"/>
      <c r="PA46"/>
      <c r="PB46"/>
      <c r="PC46"/>
      <c r="PD46"/>
      <c r="PE46"/>
      <c r="PF46"/>
      <c r="PG46"/>
      <c r="PH46"/>
      <c r="PI46"/>
      <c r="PJ46"/>
      <c r="PK46"/>
      <c r="PL46"/>
      <c r="PM46"/>
      <c r="PN46"/>
      <c r="PO46"/>
      <c r="PP46"/>
      <c r="PQ46"/>
      <c r="PR46"/>
      <c r="PS46"/>
      <c r="PT46"/>
      <c r="PU46"/>
      <c r="PV46"/>
      <c r="PW46"/>
      <c r="PX46"/>
      <c r="PY46"/>
      <c r="PZ46"/>
      <c r="QA46"/>
      <c r="QB46"/>
      <c r="QC46"/>
      <c r="QD46"/>
      <c r="QE46"/>
      <c r="QF46"/>
      <c r="QG46"/>
      <c r="QH46"/>
      <c r="QI46"/>
      <c r="QJ46"/>
      <c r="QK46"/>
      <c r="QL46"/>
      <c r="QM46"/>
      <c r="QN46"/>
      <c r="QO46"/>
      <c r="QP46"/>
      <c r="QQ46"/>
      <c r="QR46"/>
      <c r="QS46"/>
      <c r="QT46"/>
      <c r="QU46"/>
      <c r="QV46"/>
      <c r="QW46"/>
      <c r="QX46"/>
      <c r="QY46"/>
      <c r="QZ46"/>
      <c r="RA46"/>
      <c r="RB46"/>
      <c r="RC46"/>
      <c r="RD46"/>
      <c r="RE46"/>
      <c r="RF46"/>
      <c r="RG46"/>
      <c r="RH46"/>
      <c r="RI46"/>
      <c r="RJ46"/>
      <c r="RK46"/>
      <c r="RL46"/>
      <c r="RM46"/>
      <c r="RN46"/>
      <c r="RO46"/>
      <c r="RP46"/>
      <c r="RQ46"/>
      <c r="RR46"/>
      <c r="RS46"/>
      <c r="RT46"/>
      <c r="RU46"/>
      <c r="RV46"/>
      <c r="RW46"/>
      <c r="RX46"/>
      <c r="RY46"/>
      <c r="RZ46"/>
      <c r="SA46"/>
      <c r="SB46"/>
      <c r="SC46"/>
      <c r="SD46"/>
      <c r="SE46"/>
      <c r="SF46"/>
      <c r="SG46"/>
      <c r="SH46"/>
      <c r="SI46"/>
      <c r="SJ46"/>
      <c r="SK46"/>
      <c r="SL46"/>
      <c r="SM46"/>
      <c r="SN46"/>
      <c r="SO46"/>
      <c r="SP46"/>
      <c r="SQ46"/>
      <c r="SR46"/>
      <c r="SS46"/>
      <c r="ST46"/>
      <c r="SU46"/>
      <c r="SV46"/>
      <c r="SW46"/>
      <c r="SX46"/>
      <c r="SY46"/>
      <c r="SZ46"/>
      <c r="TA46"/>
      <c r="TB46"/>
      <c r="TC46"/>
      <c r="TD46"/>
      <c r="TE46"/>
      <c r="TF46"/>
      <c r="TG46"/>
      <c r="TH46"/>
      <c r="TI46"/>
      <c r="TJ46"/>
      <c r="TK46"/>
      <c r="TL46"/>
      <c r="TM46"/>
      <c r="TN46"/>
      <c r="TO46"/>
      <c r="TP46"/>
      <c r="TQ46"/>
      <c r="TR46"/>
      <c r="TS46"/>
      <c r="TT46"/>
      <c r="TU46"/>
      <c r="TV46"/>
      <c r="TW46"/>
      <c r="TX46"/>
      <c r="TY46"/>
      <c r="TZ46"/>
      <c r="UA46"/>
      <c r="UB46"/>
      <c r="UC46"/>
      <c r="UD46"/>
      <c r="UE46"/>
      <c r="UF46"/>
      <c r="UG46"/>
      <c r="UH46"/>
      <c r="UI46"/>
      <c r="UJ46"/>
      <c r="UK46"/>
      <c r="UL46"/>
      <c r="UM46"/>
      <c r="UN46"/>
      <c r="UO46"/>
      <c r="UP46"/>
      <c r="UQ46"/>
      <c r="UR46"/>
      <c r="US46"/>
      <c r="UT46"/>
      <c r="UU46"/>
      <c r="UV46"/>
      <c r="UW46"/>
      <c r="UX46"/>
      <c r="UY46"/>
      <c r="UZ46"/>
      <c r="VA46"/>
      <c r="VB46"/>
      <c r="VC46"/>
      <c r="VD46"/>
      <c r="VE46"/>
      <c r="VF46"/>
      <c r="VG46"/>
      <c r="VH46"/>
      <c r="VI46"/>
      <c r="VJ46"/>
      <c r="VK46"/>
      <c r="VL46"/>
      <c r="VM46"/>
      <c r="VN46"/>
      <c r="VO46"/>
      <c r="VP46"/>
      <c r="VQ46"/>
      <c r="VR46"/>
      <c r="VS46"/>
      <c r="VT46"/>
      <c r="VU46"/>
      <c r="VV46"/>
      <c r="VW46"/>
      <c r="VX46"/>
      <c r="VY46"/>
      <c r="VZ46"/>
      <c r="WA46"/>
      <c r="WB46"/>
      <c r="WC46"/>
      <c r="WD46"/>
      <c r="WE46"/>
      <c r="WF46"/>
      <c r="WG46"/>
      <c r="WH46"/>
      <c r="WI46"/>
      <c r="WJ46"/>
      <c r="WK46"/>
      <c r="WL46"/>
      <c r="WM46"/>
      <c r="WN46"/>
      <c r="WO46"/>
      <c r="WP46"/>
      <c r="WQ46"/>
      <c r="WR46"/>
      <c r="WS46"/>
      <c r="WT46"/>
      <c r="WU46"/>
      <c r="WV46"/>
      <c r="WW46"/>
      <c r="WX46"/>
      <c r="WY46"/>
      <c r="WZ46"/>
      <c r="XA46"/>
      <c r="XB46"/>
      <c r="XC46"/>
      <c r="XD46"/>
      <c r="XE46"/>
      <c r="XF46"/>
      <c r="XG46"/>
      <c r="XH46"/>
      <c r="XI46"/>
      <c r="XJ46"/>
      <c r="XK46"/>
      <c r="XL46"/>
      <c r="XM46"/>
      <c r="XN46"/>
      <c r="XO46"/>
      <c r="XP46"/>
      <c r="XQ46"/>
      <c r="XR46"/>
      <c r="XS46"/>
      <c r="XT46"/>
      <c r="XU46"/>
      <c r="XV46"/>
      <c r="XW46"/>
      <c r="XX46"/>
      <c r="XY46"/>
      <c r="XZ46"/>
      <c r="YA46"/>
      <c r="YB46"/>
      <c r="YC46"/>
      <c r="YD46"/>
      <c r="YE46"/>
      <c r="YF46"/>
      <c r="YG46"/>
      <c r="YH46"/>
      <c r="YI46"/>
      <c r="YJ46"/>
      <c r="YK46"/>
      <c r="YL46"/>
      <c r="YM46"/>
      <c r="YN46"/>
      <c r="YO46"/>
      <c r="YP46"/>
      <c r="YQ46"/>
      <c r="YR46"/>
      <c r="YS46"/>
      <c r="YT46"/>
      <c r="YU46"/>
      <c r="YV46"/>
      <c r="YW46"/>
      <c r="YX46"/>
      <c r="YY46"/>
      <c r="YZ46"/>
      <c r="ZA46"/>
      <c r="ZB46"/>
      <c r="ZC46"/>
      <c r="ZD46"/>
      <c r="ZE46"/>
      <c r="ZF46"/>
      <c r="ZG46"/>
      <c r="ZH46"/>
      <c r="ZI46"/>
      <c r="ZJ46"/>
      <c r="ZK46"/>
      <c r="ZL46"/>
      <c r="ZM46"/>
      <c r="ZN46"/>
      <c r="ZO46"/>
      <c r="ZP46"/>
      <c r="ZQ46"/>
      <c r="ZR46"/>
      <c r="ZS46"/>
      <c r="ZT46"/>
      <c r="ZU46"/>
      <c r="ZV46"/>
      <c r="ZW46"/>
      <c r="ZX46"/>
      <c r="ZY46"/>
      <c r="ZZ46"/>
      <c r="AAA46"/>
      <c r="AAB46"/>
      <c r="AAC46"/>
      <c r="AAD46"/>
      <c r="AAE46"/>
      <c r="AAF46"/>
      <c r="AAG46"/>
      <c r="AAH46"/>
      <c r="AAI46"/>
      <c r="AAJ46"/>
      <c r="AAK46"/>
      <c r="AAL46"/>
      <c r="AAM46"/>
      <c r="AAN46"/>
      <c r="AAO46"/>
      <c r="AAP46"/>
      <c r="AAQ46"/>
      <c r="AAR46"/>
      <c r="AAS46"/>
      <c r="AAT46"/>
      <c r="AAU46"/>
      <c r="AAV46"/>
      <c r="AAW46"/>
      <c r="AAX46"/>
      <c r="AAY46"/>
      <c r="AAZ46"/>
      <c r="ABA46"/>
      <c r="ABB46"/>
      <c r="ABC46"/>
      <c r="ABD46"/>
      <c r="ABE46"/>
      <c r="ABF46"/>
      <c r="ABG46"/>
      <c r="ABH46"/>
      <c r="ABI46"/>
      <c r="ABJ46"/>
      <c r="ABK46"/>
      <c r="ABL46"/>
      <c r="ABM46"/>
      <c r="ABN46"/>
      <c r="ABO46"/>
      <c r="ABP46"/>
      <c r="ABQ46"/>
      <c r="ABR46"/>
      <c r="ABS46"/>
      <c r="ABT46"/>
      <c r="ABU46"/>
      <c r="ABV46"/>
      <c r="ABW46"/>
      <c r="ABX46"/>
      <c r="ABY46"/>
      <c r="ABZ46"/>
      <c r="ACA46"/>
      <c r="ACB46"/>
      <c r="ACC46"/>
      <c r="ACD46"/>
      <c r="ACE46"/>
      <c r="ACF46"/>
      <c r="ACG46"/>
      <c r="ACH46"/>
      <c r="ACI46"/>
      <c r="ACJ46"/>
      <c r="ACK46"/>
      <c r="ACL46"/>
      <c r="ACM46"/>
      <c r="ACN46"/>
      <c r="ACO46"/>
      <c r="ACP46"/>
      <c r="ACQ46"/>
      <c r="ACR46"/>
      <c r="ACS46"/>
      <c r="ACT46"/>
      <c r="ACU46"/>
      <c r="ACV46"/>
      <c r="ACW46"/>
      <c r="ACX46"/>
      <c r="ACY46"/>
      <c r="ACZ46"/>
      <c r="ADA46"/>
      <c r="ADB46"/>
      <c r="ADC46"/>
      <c r="ADD46"/>
      <c r="ADE46"/>
      <c r="ADF46"/>
      <c r="ADG46"/>
      <c r="ADH46"/>
      <c r="ADI46"/>
      <c r="ADJ46"/>
      <c r="ADK46"/>
      <c r="ADL46"/>
      <c r="ADM46"/>
      <c r="ADN46"/>
      <c r="ADO46"/>
      <c r="ADP46"/>
      <c r="ADQ46"/>
      <c r="ADR46"/>
      <c r="ADS46"/>
      <c r="ADT46"/>
      <c r="ADU46"/>
      <c r="ADV46"/>
      <c r="ADW46"/>
      <c r="ADX46"/>
      <c r="ADY46"/>
      <c r="ADZ46"/>
      <c r="AEA46"/>
      <c r="AEB46"/>
      <c r="AEC46"/>
      <c r="AED46"/>
      <c r="AEE46"/>
      <c r="AEF46"/>
      <c r="AEG46"/>
      <c r="AEH46"/>
      <c r="AEI46"/>
      <c r="AEJ46"/>
      <c r="AEK46"/>
      <c r="AEL46"/>
      <c r="AEM46"/>
      <c r="AEN46"/>
      <c r="AEO46"/>
      <c r="AEP46"/>
      <c r="AEQ46"/>
      <c r="AER46"/>
      <c r="AES46"/>
      <c r="AET46"/>
      <c r="AEU46"/>
      <c r="AEV46"/>
      <c r="AEW46"/>
      <c r="AEX46"/>
      <c r="AEY46"/>
      <c r="AEZ46"/>
      <c r="AFA46"/>
      <c r="AFB46"/>
      <c r="AFC46"/>
      <c r="AFD46"/>
      <c r="AFE46"/>
      <c r="AFF46"/>
      <c r="AFG46"/>
      <c r="AFH46"/>
      <c r="AFI46"/>
      <c r="AFJ46"/>
      <c r="AFK46"/>
      <c r="AFL46"/>
      <c r="AFM46"/>
      <c r="AFN46"/>
      <c r="AFO46"/>
      <c r="AFP46"/>
      <c r="AFQ46"/>
      <c r="AFR46"/>
      <c r="AFS46"/>
      <c r="AFT46"/>
      <c r="AFU46"/>
      <c r="AFV46"/>
      <c r="AFW46"/>
      <c r="AFX46"/>
      <c r="AFY46"/>
      <c r="AFZ46"/>
      <c r="AGA46"/>
      <c r="AGB46"/>
      <c r="AGC46"/>
      <c r="AGD46"/>
      <c r="AGE46"/>
      <c r="AGF46"/>
      <c r="AGG46"/>
      <c r="AGH46"/>
      <c r="AGI46"/>
      <c r="AGJ46"/>
      <c r="AGK46"/>
      <c r="AGL46"/>
      <c r="AGM46"/>
      <c r="AGN46"/>
      <c r="AGO46"/>
      <c r="AGP46"/>
      <c r="AGQ46"/>
      <c r="AGR46"/>
      <c r="AGS46"/>
      <c r="AGT46"/>
      <c r="AGU46"/>
      <c r="AGV46"/>
      <c r="AGW46"/>
      <c r="AGX46"/>
      <c r="AGY46"/>
      <c r="AGZ46"/>
      <c r="AHA46"/>
      <c r="AHB46"/>
      <c r="AHC46"/>
      <c r="AHD46"/>
      <c r="AHE46"/>
      <c r="AHF46"/>
      <c r="AHG46"/>
      <c r="AHH46"/>
      <c r="AHI46"/>
      <c r="AHJ46"/>
      <c r="AHK46"/>
      <c r="AHL46"/>
      <c r="AHM46"/>
      <c r="AHN46"/>
      <c r="AHO46"/>
      <c r="AHP46"/>
      <c r="AHQ46"/>
      <c r="AHR46"/>
      <c r="AHS46"/>
      <c r="AHT46"/>
      <c r="AHU46"/>
      <c r="AHV46"/>
      <c r="AHW46"/>
      <c r="AHX46"/>
      <c r="AHY46"/>
      <c r="AHZ46"/>
      <c r="AIA46"/>
      <c r="AIB46"/>
      <c r="AIC46"/>
      <c r="AID46"/>
      <c r="AIE46"/>
      <c r="AIF46"/>
      <c r="AIG46"/>
      <c r="AIH46"/>
      <c r="AII46"/>
      <c r="AIJ46"/>
      <c r="AIK46"/>
      <c r="AIL46"/>
      <c r="AIM46"/>
      <c r="AIN46"/>
      <c r="AIO46"/>
      <c r="AIP46"/>
      <c r="AIQ46"/>
      <c r="AIR46"/>
      <c r="AIS46"/>
      <c r="AIT46"/>
      <c r="AIU46"/>
      <c r="AIV46"/>
      <c r="AIW46"/>
      <c r="AIX46"/>
      <c r="AIY46"/>
      <c r="AIZ46"/>
      <c r="AJA46"/>
      <c r="AJB46"/>
      <c r="AJC46"/>
      <c r="AJD46"/>
      <c r="AJE46"/>
      <c r="AJF46"/>
      <c r="AJG46"/>
      <c r="AJH46"/>
      <c r="AJI46"/>
      <c r="AJJ46"/>
      <c r="AJK46"/>
      <c r="AJL46"/>
      <c r="AJM46"/>
      <c r="AJN46"/>
      <c r="AJO46"/>
      <c r="AJP46"/>
      <c r="AJQ46"/>
      <c r="AJR46"/>
      <c r="AJS46"/>
      <c r="AJT46"/>
      <c r="AJU46"/>
      <c r="AJV46"/>
      <c r="AJW46"/>
      <c r="AJX46"/>
      <c r="AJY46"/>
      <c r="AJZ46"/>
      <c r="AKA46"/>
      <c r="AKB46"/>
      <c r="AKC46"/>
      <c r="AKD46"/>
      <c r="AKE46"/>
      <c r="AKF46"/>
      <c r="AKG46"/>
      <c r="AKH46"/>
      <c r="AKI46"/>
      <c r="AKJ46"/>
      <c r="AKK46"/>
      <c r="AKL46"/>
      <c r="AKM46"/>
      <c r="AKN46"/>
      <c r="AKO46"/>
      <c r="AKP46"/>
      <c r="AKQ46"/>
      <c r="AKR46"/>
      <c r="AKS46"/>
      <c r="AKT46"/>
      <c r="AKU46"/>
      <c r="AKV46"/>
      <c r="AKW46"/>
      <c r="AKX46"/>
      <c r="AKY46"/>
      <c r="AKZ46"/>
      <c r="ALA46"/>
      <c r="ALB46"/>
      <c r="ALC46"/>
      <c r="ALD46"/>
      <c r="ALE46"/>
      <c r="ALF46"/>
      <c r="ALG46"/>
      <c r="ALH46"/>
      <c r="ALI46"/>
      <c r="ALJ46"/>
      <c r="ALK46"/>
      <c r="ALL46"/>
      <c r="ALM46"/>
      <c r="ALN46"/>
      <c r="ALO46"/>
      <c r="ALP46"/>
      <c r="ALQ46"/>
      <c r="ALR46"/>
      <c r="ALS46"/>
      <c r="ALT46"/>
      <c r="ALU46"/>
      <c r="ALV46"/>
      <c r="ALW46"/>
      <c r="ALX46"/>
      <c r="ALY46"/>
      <c r="ALZ46"/>
      <c r="AMA46"/>
      <c r="AMB46"/>
      <c r="AMC46"/>
      <c r="AMD46"/>
      <c r="AME46"/>
      <c r="AMF46"/>
      <c r="AMG46"/>
      <c r="AMH46"/>
      <c r="AMI46"/>
      <c r="AMJ46"/>
      <c r="AMK46"/>
      <c r="AML46"/>
      <c r="AMM46"/>
      <c r="AMN46"/>
      <c r="AMO46"/>
      <c r="AMP46"/>
      <c r="AMQ46"/>
      <c r="AMR46"/>
      <c r="AMS46"/>
      <c r="AMT46"/>
      <c r="AMU46"/>
      <c r="AMV46"/>
      <c r="AMW46"/>
      <c r="AMX46"/>
      <c r="AMY46"/>
      <c r="AMZ46"/>
      <c r="ANA46"/>
      <c r="ANB46"/>
      <c r="ANC46"/>
      <c r="AND46"/>
      <c r="ANE46"/>
      <c r="ANF46"/>
      <c r="ANG46"/>
      <c r="ANH46"/>
      <c r="ANI46"/>
      <c r="ANJ46"/>
      <c r="ANK46"/>
      <c r="ANL46"/>
      <c r="ANM46"/>
      <c r="ANN46"/>
      <c r="ANO46"/>
      <c r="ANP46"/>
      <c r="ANQ46"/>
      <c r="ANR46"/>
      <c r="ANS46"/>
      <c r="ANT46"/>
      <c r="ANU46"/>
      <c r="ANV46"/>
      <c r="ANW46"/>
      <c r="ANX46"/>
      <c r="ANY46"/>
      <c r="ANZ46"/>
      <c r="AOA46"/>
      <c r="AOB46"/>
      <c r="AOC46"/>
      <c r="AOD46"/>
      <c r="AOE46"/>
      <c r="AOF46"/>
      <c r="AOG46"/>
      <c r="AOH46"/>
      <c r="AOI46"/>
      <c r="AOJ46"/>
      <c r="AOK46"/>
      <c r="AOL46"/>
      <c r="AOM46"/>
      <c r="AON46"/>
      <c r="AOO46"/>
      <c r="AOP46"/>
      <c r="AOQ46"/>
      <c r="AOR46"/>
      <c r="AOS46"/>
      <c r="AOT46"/>
      <c r="AOU46"/>
      <c r="AOV46"/>
      <c r="AOW46"/>
      <c r="AOX46"/>
      <c r="AOY46"/>
      <c r="AOZ46"/>
      <c r="APA46"/>
      <c r="APB46"/>
      <c r="APC46"/>
      <c r="APD46"/>
      <c r="APE46"/>
      <c r="APF46"/>
      <c r="APG46"/>
      <c r="APH46"/>
      <c r="API46"/>
      <c r="APJ46"/>
      <c r="APK46"/>
      <c r="APL46"/>
      <c r="APM46"/>
      <c r="APN46"/>
      <c r="APO46"/>
      <c r="APP46"/>
      <c r="APQ46"/>
      <c r="APR46"/>
      <c r="APS46"/>
      <c r="APT46"/>
      <c r="APU46"/>
      <c r="APV46"/>
      <c r="APW46"/>
      <c r="APX46"/>
      <c r="APY46"/>
      <c r="APZ46"/>
      <c r="AQA46"/>
      <c r="AQB46"/>
      <c r="AQC46"/>
      <c r="AQD46"/>
      <c r="AQE46"/>
      <c r="AQF46"/>
      <c r="AQG46"/>
      <c r="AQH46"/>
      <c r="AQI46"/>
      <c r="AQJ46"/>
      <c r="AQK46"/>
      <c r="AQL46"/>
      <c r="AQM46"/>
      <c r="AQN46"/>
      <c r="AQO46"/>
      <c r="AQP46"/>
      <c r="AQQ46"/>
      <c r="AQR46"/>
      <c r="AQS46"/>
      <c r="AQT46"/>
      <c r="AQU46"/>
      <c r="AQV46"/>
      <c r="AQW46"/>
      <c r="AQX46"/>
      <c r="AQY46"/>
      <c r="AQZ46"/>
      <c r="ARA46"/>
      <c r="ARB46"/>
      <c r="ARC46"/>
      <c r="ARD46"/>
      <c r="ARE46"/>
      <c r="ARF46"/>
      <c r="ARG46"/>
      <c r="ARH46"/>
      <c r="ARI46"/>
      <c r="ARJ46"/>
      <c r="ARK46"/>
      <c r="ARL46"/>
      <c r="ARM46"/>
      <c r="ARN46"/>
      <c r="ARO46"/>
      <c r="ARP46"/>
      <c r="ARQ46"/>
      <c r="ARR46"/>
      <c r="ARS46"/>
      <c r="ART46"/>
      <c r="ARU46"/>
      <c r="ARV46"/>
      <c r="ARW46"/>
      <c r="ARX46"/>
      <c r="ARY46"/>
      <c r="ARZ46"/>
      <c r="ASA46"/>
      <c r="ASB46"/>
      <c r="ASC46"/>
      <c r="ASD46"/>
      <c r="ASE46"/>
      <c r="ASF46"/>
      <c r="ASG46"/>
      <c r="ASH46"/>
      <c r="ASI46"/>
      <c r="ASJ46"/>
      <c r="ASK46"/>
      <c r="ASL46"/>
      <c r="ASM46"/>
      <c r="ASN46"/>
      <c r="ASO46"/>
      <c r="ASP46"/>
      <c r="ASQ46"/>
      <c r="ASR46"/>
      <c r="ASS46"/>
      <c r="AST46"/>
      <c r="ASU46"/>
      <c r="ASV46"/>
      <c r="ASW46"/>
      <c r="ASX46"/>
      <c r="ASY46"/>
      <c r="ASZ46"/>
      <c r="ATA46"/>
      <c r="ATB46"/>
      <c r="ATC46"/>
      <c r="ATD46"/>
      <c r="ATE46"/>
      <c r="ATF46"/>
      <c r="ATG46"/>
      <c r="ATH46"/>
      <c r="ATI46"/>
      <c r="ATJ46"/>
      <c r="ATK46"/>
      <c r="ATL46"/>
      <c r="ATM46"/>
      <c r="ATN46"/>
      <c r="ATO46"/>
      <c r="ATP46"/>
      <c r="ATQ46"/>
      <c r="ATR46"/>
      <c r="ATS46"/>
      <c r="ATT46"/>
      <c r="ATU46"/>
      <c r="ATV46"/>
      <c r="ATW46"/>
      <c r="ATX46"/>
      <c r="ATY46"/>
      <c r="ATZ46"/>
      <c r="AUA46"/>
      <c r="AUB46"/>
      <c r="AUC46"/>
      <c r="AUD46"/>
      <c r="AUE46"/>
      <c r="AUF46"/>
      <c r="AUG46"/>
      <c r="AUH46"/>
      <c r="AUI46"/>
      <c r="AUJ46"/>
      <c r="AUK46"/>
      <c r="AUL46"/>
      <c r="AUM46"/>
      <c r="AUN46"/>
      <c r="AUO46"/>
      <c r="AUP46"/>
      <c r="AUQ46"/>
      <c r="AUR46"/>
      <c r="AUS46"/>
      <c r="AUT46"/>
      <c r="AUU46"/>
      <c r="AUV46"/>
      <c r="AUW46"/>
      <c r="AUX46"/>
      <c r="AUY46"/>
      <c r="AUZ46"/>
      <c r="AVA46"/>
      <c r="AVB46"/>
      <c r="AVC46"/>
      <c r="AVD46"/>
      <c r="AVE46"/>
      <c r="AVF46"/>
      <c r="AVG46"/>
      <c r="AVH46"/>
      <c r="AVI46"/>
      <c r="AVJ46"/>
      <c r="AVK46"/>
      <c r="AVL46"/>
      <c r="AVM46"/>
      <c r="AVN46"/>
      <c r="AVO46"/>
      <c r="AVP46"/>
      <c r="AVQ46"/>
      <c r="AVR46"/>
      <c r="AVS46"/>
      <c r="AVT46"/>
      <c r="AVU46"/>
      <c r="AVV46"/>
      <c r="AVW46"/>
      <c r="AVX46"/>
      <c r="AVY46"/>
      <c r="AVZ46"/>
      <c r="AWA46"/>
      <c r="AWB46"/>
      <c r="AWC46"/>
      <c r="AWD46"/>
      <c r="AWE46"/>
      <c r="AWF46"/>
      <c r="AWG46"/>
      <c r="AWH46"/>
      <c r="AWI46"/>
      <c r="AWJ46"/>
      <c r="AWK46"/>
      <c r="AWL46"/>
      <c r="AWM46"/>
      <c r="AWN46"/>
      <c r="AWO46"/>
      <c r="AWP46"/>
      <c r="AWQ46"/>
      <c r="AWR46"/>
      <c r="AWS46"/>
    </row>
    <row r="47" spans="1:1293" s="34" customFormat="1" x14ac:dyDescent="0.2">
      <c r="A47" s="105"/>
      <c r="B47" s="108" t="s">
        <v>205</v>
      </c>
      <c r="C47" s="116"/>
      <c r="D47" s="109" t="s">
        <v>209</v>
      </c>
      <c r="E47" s="205">
        <f>E48</f>
        <v>20517</v>
      </c>
      <c r="F47" s="205">
        <f t="shared" ref="F47:G47" si="38">F48</f>
        <v>0</v>
      </c>
      <c r="G47" s="205">
        <f t="shared" si="38"/>
        <v>0</v>
      </c>
      <c r="H47" s="29">
        <f t="shared" si="4"/>
        <v>0</v>
      </c>
      <c r="I47" s="29" t="e">
        <f t="shared" si="5"/>
        <v>#DIV/0!</v>
      </c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  <c r="GG47"/>
      <c r="GH47"/>
      <c r="GI47"/>
      <c r="GJ47"/>
      <c r="GK47"/>
      <c r="GL47"/>
      <c r="GM47"/>
      <c r="GN47"/>
      <c r="GO47"/>
      <c r="GP47"/>
      <c r="GQ47"/>
      <c r="GR47"/>
      <c r="GS47"/>
      <c r="GT47"/>
      <c r="GU47"/>
      <c r="GV47"/>
      <c r="GW47"/>
      <c r="GX47"/>
      <c r="GY47"/>
      <c r="GZ47"/>
      <c r="HA47"/>
      <c r="HB47"/>
      <c r="HC47"/>
      <c r="HD47"/>
      <c r="HE47"/>
      <c r="HF47"/>
      <c r="HG47"/>
      <c r="HH47"/>
      <c r="HI47"/>
      <c r="HJ47"/>
      <c r="HK47"/>
      <c r="HL47"/>
      <c r="HM47"/>
      <c r="HN47"/>
      <c r="HO47"/>
      <c r="HP47"/>
      <c r="HQ47"/>
      <c r="HR47"/>
      <c r="HS47"/>
      <c r="HT47"/>
      <c r="HU47"/>
      <c r="HV47"/>
      <c r="HW47"/>
      <c r="HX47"/>
      <c r="HY47"/>
      <c r="HZ47"/>
      <c r="IA47"/>
      <c r="IB47"/>
      <c r="IC47"/>
      <c r="ID47"/>
      <c r="IE47"/>
      <c r="IF47"/>
      <c r="IG47"/>
      <c r="IH47"/>
      <c r="II47"/>
      <c r="IJ47"/>
      <c r="IK47"/>
      <c r="IL47"/>
      <c r="IM47"/>
      <c r="IN47"/>
      <c r="IO47"/>
      <c r="IP47"/>
      <c r="IQ47"/>
      <c r="IR47"/>
      <c r="IS47"/>
      <c r="IT47"/>
      <c r="IU47"/>
      <c r="IV47"/>
      <c r="IW47"/>
      <c r="IX47"/>
      <c r="IY47"/>
      <c r="IZ47"/>
      <c r="JA47"/>
      <c r="JB47"/>
      <c r="JC47"/>
      <c r="JD47"/>
      <c r="JE47"/>
      <c r="JF47"/>
      <c r="JG47"/>
      <c r="JH47"/>
      <c r="JI47"/>
      <c r="JJ47"/>
      <c r="JK47"/>
      <c r="JL47"/>
      <c r="JM47"/>
      <c r="JN47"/>
      <c r="JO47"/>
      <c r="JP47"/>
      <c r="JQ47"/>
      <c r="JR47"/>
      <c r="JS47"/>
      <c r="JT47"/>
      <c r="JU47"/>
      <c r="JV47"/>
      <c r="JW47"/>
      <c r="JX47"/>
      <c r="JY47"/>
      <c r="JZ47"/>
      <c r="KA47"/>
      <c r="KB47"/>
      <c r="KC47"/>
      <c r="KD47"/>
      <c r="KE47"/>
      <c r="KF47"/>
      <c r="KG47"/>
      <c r="KH47"/>
      <c r="KI47"/>
      <c r="KJ47"/>
      <c r="KK47"/>
      <c r="KL47"/>
      <c r="KM47"/>
      <c r="KN47"/>
      <c r="KO47"/>
      <c r="KP47"/>
      <c r="KQ47"/>
      <c r="KR47"/>
      <c r="KS47"/>
      <c r="KT47"/>
      <c r="KU47"/>
      <c r="KV47"/>
      <c r="KW47"/>
      <c r="KX47"/>
      <c r="KY47"/>
      <c r="KZ47"/>
      <c r="LA47"/>
      <c r="LB47"/>
      <c r="LC47"/>
      <c r="LD47"/>
      <c r="LE47"/>
      <c r="LF47"/>
      <c r="LG47"/>
      <c r="LH47"/>
      <c r="LI47"/>
      <c r="LJ47"/>
      <c r="LK47"/>
      <c r="LL47"/>
      <c r="LM47"/>
      <c r="LN47"/>
      <c r="LO47"/>
      <c r="LP47"/>
      <c r="LQ47"/>
      <c r="LR47"/>
      <c r="LS47"/>
      <c r="LT47"/>
      <c r="LU47"/>
      <c r="LV47"/>
      <c r="LW47"/>
      <c r="LX47"/>
      <c r="LY47"/>
      <c r="LZ47"/>
      <c r="MA47"/>
      <c r="MB47"/>
      <c r="MC47"/>
      <c r="MD47"/>
      <c r="ME47"/>
      <c r="MF47"/>
      <c r="MG47"/>
      <c r="MH47"/>
      <c r="MI47"/>
      <c r="MJ47"/>
      <c r="MK47"/>
      <c r="ML47"/>
      <c r="MM47"/>
      <c r="MN47"/>
      <c r="MO47"/>
      <c r="MP47"/>
      <c r="MQ47"/>
      <c r="MR47"/>
      <c r="MS47"/>
      <c r="MT47"/>
      <c r="MU47"/>
      <c r="MV47"/>
      <c r="MW47"/>
      <c r="MX47"/>
      <c r="MY47"/>
      <c r="MZ47"/>
      <c r="NA47"/>
      <c r="NB47"/>
      <c r="NC47"/>
      <c r="ND47"/>
      <c r="NE47"/>
      <c r="NF47"/>
      <c r="NG47"/>
      <c r="NH47"/>
      <c r="NI47"/>
      <c r="NJ47"/>
      <c r="NK47"/>
      <c r="NL47"/>
      <c r="NM47"/>
      <c r="NN47"/>
      <c r="NO47"/>
      <c r="NP47"/>
      <c r="NQ47"/>
      <c r="NR47"/>
      <c r="NS47"/>
      <c r="NT47"/>
      <c r="NU47"/>
      <c r="NV47"/>
      <c r="NW47"/>
      <c r="NX47"/>
      <c r="NY47"/>
      <c r="NZ47"/>
      <c r="OA47"/>
      <c r="OB47"/>
      <c r="OC47"/>
      <c r="OD47"/>
      <c r="OE47"/>
      <c r="OF47"/>
      <c r="OG47"/>
      <c r="OH47"/>
      <c r="OI47"/>
      <c r="OJ47"/>
      <c r="OK47"/>
      <c r="OL47"/>
      <c r="OM47"/>
      <c r="ON47"/>
      <c r="OO47"/>
      <c r="OP47"/>
      <c r="OQ47"/>
      <c r="OR47"/>
      <c r="OS47"/>
      <c r="OT47"/>
      <c r="OU47"/>
      <c r="OV47"/>
      <c r="OW47"/>
      <c r="OX47"/>
      <c r="OY47"/>
      <c r="OZ47"/>
      <c r="PA47"/>
      <c r="PB47"/>
      <c r="PC47"/>
      <c r="PD47"/>
      <c r="PE47"/>
      <c r="PF47"/>
      <c r="PG47"/>
      <c r="PH47"/>
      <c r="PI47"/>
      <c r="PJ47"/>
      <c r="PK47"/>
      <c r="PL47"/>
      <c r="PM47"/>
      <c r="PN47"/>
      <c r="PO47"/>
      <c r="PP47"/>
      <c r="PQ47"/>
      <c r="PR47"/>
      <c r="PS47"/>
      <c r="PT47"/>
      <c r="PU47"/>
      <c r="PV47"/>
      <c r="PW47"/>
      <c r="PX47"/>
      <c r="PY47"/>
      <c r="PZ47"/>
      <c r="QA47"/>
      <c r="QB47"/>
      <c r="QC47"/>
      <c r="QD47"/>
      <c r="QE47"/>
      <c r="QF47"/>
      <c r="QG47"/>
      <c r="QH47"/>
      <c r="QI47"/>
      <c r="QJ47"/>
      <c r="QK47"/>
      <c r="QL47"/>
      <c r="QM47"/>
      <c r="QN47"/>
      <c r="QO47"/>
      <c r="QP47"/>
      <c r="QQ47"/>
      <c r="QR47"/>
      <c r="QS47"/>
      <c r="QT47"/>
      <c r="QU47"/>
      <c r="QV47"/>
      <c r="QW47"/>
      <c r="QX47"/>
      <c r="QY47"/>
      <c r="QZ47"/>
      <c r="RA47"/>
      <c r="RB47"/>
      <c r="RC47"/>
      <c r="RD47"/>
      <c r="RE47"/>
      <c r="RF47"/>
      <c r="RG47"/>
      <c r="RH47"/>
      <c r="RI47"/>
      <c r="RJ47"/>
      <c r="RK47"/>
      <c r="RL47"/>
      <c r="RM47"/>
      <c r="RN47"/>
      <c r="RO47"/>
      <c r="RP47"/>
      <c r="RQ47"/>
      <c r="RR47"/>
      <c r="RS47"/>
      <c r="RT47"/>
      <c r="RU47"/>
      <c r="RV47"/>
      <c r="RW47"/>
      <c r="RX47"/>
      <c r="RY47"/>
      <c r="RZ47"/>
      <c r="SA47"/>
      <c r="SB47"/>
      <c r="SC47"/>
      <c r="SD47"/>
      <c r="SE47"/>
      <c r="SF47"/>
      <c r="SG47"/>
      <c r="SH47"/>
      <c r="SI47"/>
      <c r="SJ47"/>
      <c r="SK47"/>
      <c r="SL47"/>
      <c r="SM47"/>
      <c r="SN47"/>
      <c r="SO47"/>
      <c r="SP47"/>
      <c r="SQ47"/>
      <c r="SR47"/>
      <c r="SS47"/>
      <c r="ST47"/>
      <c r="SU47"/>
      <c r="SV47"/>
      <c r="SW47"/>
      <c r="SX47"/>
      <c r="SY47"/>
      <c r="SZ47"/>
      <c r="TA47"/>
      <c r="TB47"/>
      <c r="TC47"/>
      <c r="TD47"/>
      <c r="TE47"/>
      <c r="TF47"/>
      <c r="TG47"/>
      <c r="TH47"/>
      <c r="TI47"/>
      <c r="TJ47"/>
      <c r="TK47"/>
      <c r="TL47"/>
      <c r="TM47"/>
      <c r="TN47"/>
      <c r="TO47"/>
      <c r="TP47"/>
      <c r="TQ47"/>
      <c r="TR47"/>
      <c r="TS47"/>
      <c r="TT47"/>
      <c r="TU47"/>
      <c r="TV47"/>
      <c r="TW47"/>
      <c r="TX47"/>
      <c r="TY47"/>
      <c r="TZ47"/>
      <c r="UA47"/>
      <c r="UB47"/>
      <c r="UC47"/>
      <c r="UD47"/>
      <c r="UE47"/>
      <c r="UF47"/>
      <c r="UG47"/>
      <c r="UH47"/>
      <c r="UI47"/>
      <c r="UJ47"/>
      <c r="UK47"/>
      <c r="UL47"/>
      <c r="UM47"/>
      <c r="UN47"/>
      <c r="UO47"/>
      <c r="UP47"/>
      <c r="UQ47"/>
      <c r="UR47"/>
      <c r="US47"/>
      <c r="UT47"/>
      <c r="UU47"/>
      <c r="UV47"/>
      <c r="UW47"/>
      <c r="UX47"/>
      <c r="UY47"/>
      <c r="UZ47"/>
      <c r="VA47"/>
      <c r="VB47"/>
      <c r="VC47"/>
      <c r="VD47"/>
      <c r="VE47"/>
      <c r="VF47"/>
      <c r="VG47"/>
      <c r="VH47"/>
      <c r="VI47"/>
      <c r="VJ47"/>
      <c r="VK47"/>
      <c r="VL47"/>
      <c r="VM47"/>
      <c r="VN47"/>
      <c r="VO47"/>
      <c r="VP47"/>
      <c r="VQ47"/>
      <c r="VR47"/>
      <c r="VS47"/>
      <c r="VT47"/>
      <c r="VU47"/>
      <c r="VV47"/>
      <c r="VW47"/>
      <c r="VX47"/>
      <c r="VY47"/>
      <c r="VZ47"/>
      <c r="WA47"/>
      <c r="WB47"/>
      <c r="WC47"/>
      <c r="WD47"/>
      <c r="WE47"/>
      <c r="WF47"/>
      <c r="WG47"/>
      <c r="WH47"/>
      <c r="WI47"/>
      <c r="WJ47"/>
      <c r="WK47"/>
      <c r="WL47"/>
      <c r="WM47"/>
      <c r="WN47"/>
      <c r="WO47"/>
      <c r="WP47"/>
      <c r="WQ47"/>
      <c r="WR47"/>
      <c r="WS47"/>
      <c r="WT47"/>
      <c r="WU47"/>
      <c r="WV47"/>
      <c r="WW47"/>
      <c r="WX47"/>
      <c r="WY47"/>
      <c r="WZ47"/>
      <c r="XA47"/>
      <c r="XB47"/>
      <c r="XC47"/>
      <c r="XD47"/>
      <c r="XE47"/>
      <c r="XF47"/>
      <c r="XG47"/>
      <c r="XH47"/>
      <c r="XI47"/>
      <c r="XJ47"/>
      <c r="XK47"/>
      <c r="XL47"/>
      <c r="XM47"/>
      <c r="XN47"/>
      <c r="XO47"/>
      <c r="XP47"/>
      <c r="XQ47"/>
      <c r="XR47"/>
      <c r="XS47"/>
      <c r="XT47"/>
      <c r="XU47"/>
      <c r="XV47"/>
      <c r="XW47"/>
      <c r="XX47"/>
      <c r="XY47"/>
      <c r="XZ47"/>
      <c r="YA47"/>
      <c r="YB47"/>
      <c r="YC47"/>
      <c r="YD47"/>
      <c r="YE47"/>
      <c r="YF47"/>
      <c r="YG47"/>
      <c r="YH47"/>
      <c r="YI47"/>
      <c r="YJ47"/>
      <c r="YK47"/>
      <c r="YL47"/>
      <c r="YM47"/>
      <c r="YN47"/>
      <c r="YO47"/>
      <c r="YP47"/>
      <c r="YQ47"/>
      <c r="YR47"/>
      <c r="YS47"/>
      <c r="YT47"/>
      <c r="YU47"/>
      <c r="YV47"/>
      <c r="YW47"/>
      <c r="YX47"/>
      <c r="YY47"/>
      <c r="YZ47"/>
      <c r="ZA47"/>
      <c r="ZB47"/>
      <c r="ZC47"/>
      <c r="ZD47"/>
      <c r="ZE47"/>
      <c r="ZF47"/>
      <c r="ZG47"/>
      <c r="ZH47"/>
      <c r="ZI47"/>
      <c r="ZJ47"/>
      <c r="ZK47"/>
      <c r="ZL47"/>
      <c r="ZM47"/>
      <c r="ZN47"/>
      <c r="ZO47"/>
      <c r="ZP47"/>
      <c r="ZQ47"/>
      <c r="ZR47"/>
      <c r="ZS47"/>
      <c r="ZT47"/>
      <c r="ZU47"/>
      <c r="ZV47"/>
      <c r="ZW47"/>
      <c r="ZX47"/>
      <c r="ZY47"/>
      <c r="ZZ47"/>
      <c r="AAA47"/>
      <c r="AAB47"/>
      <c r="AAC47"/>
      <c r="AAD47"/>
      <c r="AAE47"/>
      <c r="AAF47"/>
      <c r="AAG47"/>
      <c r="AAH47"/>
      <c r="AAI47"/>
      <c r="AAJ47"/>
      <c r="AAK47"/>
      <c r="AAL47"/>
      <c r="AAM47"/>
      <c r="AAN47"/>
      <c r="AAO47"/>
      <c r="AAP47"/>
      <c r="AAQ47"/>
      <c r="AAR47"/>
      <c r="AAS47"/>
      <c r="AAT47"/>
      <c r="AAU47"/>
      <c r="AAV47"/>
      <c r="AAW47"/>
      <c r="AAX47"/>
      <c r="AAY47"/>
      <c r="AAZ47"/>
      <c r="ABA47"/>
      <c r="ABB47"/>
      <c r="ABC47"/>
      <c r="ABD47"/>
      <c r="ABE47"/>
      <c r="ABF47"/>
      <c r="ABG47"/>
      <c r="ABH47"/>
      <c r="ABI47"/>
      <c r="ABJ47"/>
      <c r="ABK47"/>
      <c r="ABL47"/>
      <c r="ABM47"/>
      <c r="ABN47"/>
      <c r="ABO47"/>
      <c r="ABP47"/>
      <c r="ABQ47"/>
      <c r="ABR47"/>
      <c r="ABS47"/>
      <c r="ABT47"/>
      <c r="ABU47"/>
      <c r="ABV47"/>
      <c r="ABW47"/>
      <c r="ABX47"/>
      <c r="ABY47"/>
      <c r="ABZ47"/>
      <c r="ACA47"/>
      <c r="ACB47"/>
      <c r="ACC47"/>
      <c r="ACD47"/>
      <c r="ACE47"/>
      <c r="ACF47"/>
      <c r="ACG47"/>
      <c r="ACH47"/>
      <c r="ACI47"/>
      <c r="ACJ47"/>
      <c r="ACK47"/>
      <c r="ACL47"/>
      <c r="ACM47"/>
      <c r="ACN47"/>
      <c r="ACO47"/>
      <c r="ACP47"/>
      <c r="ACQ47"/>
      <c r="ACR47"/>
      <c r="ACS47"/>
      <c r="ACT47"/>
      <c r="ACU47"/>
      <c r="ACV47"/>
      <c r="ACW47"/>
      <c r="ACX47"/>
      <c r="ACY47"/>
      <c r="ACZ47"/>
      <c r="ADA47"/>
      <c r="ADB47"/>
      <c r="ADC47"/>
      <c r="ADD47"/>
      <c r="ADE47"/>
      <c r="ADF47"/>
      <c r="ADG47"/>
      <c r="ADH47"/>
      <c r="ADI47"/>
      <c r="ADJ47"/>
      <c r="ADK47"/>
      <c r="ADL47"/>
      <c r="ADM47"/>
      <c r="ADN47"/>
      <c r="ADO47"/>
      <c r="ADP47"/>
      <c r="ADQ47"/>
      <c r="ADR47"/>
      <c r="ADS47"/>
      <c r="ADT47"/>
      <c r="ADU47"/>
      <c r="ADV47"/>
      <c r="ADW47"/>
      <c r="ADX47"/>
      <c r="ADY47"/>
      <c r="ADZ47"/>
      <c r="AEA47"/>
      <c r="AEB47"/>
      <c r="AEC47"/>
      <c r="AED47"/>
      <c r="AEE47"/>
      <c r="AEF47"/>
      <c r="AEG47"/>
      <c r="AEH47"/>
      <c r="AEI47"/>
      <c r="AEJ47"/>
      <c r="AEK47"/>
      <c r="AEL47"/>
      <c r="AEM47"/>
      <c r="AEN47"/>
      <c r="AEO47"/>
      <c r="AEP47"/>
      <c r="AEQ47"/>
      <c r="AER47"/>
      <c r="AES47"/>
      <c r="AET47"/>
      <c r="AEU47"/>
      <c r="AEV47"/>
      <c r="AEW47"/>
      <c r="AEX47"/>
      <c r="AEY47"/>
      <c r="AEZ47"/>
      <c r="AFA47"/>
      <c r="AFB47"/>
      <c r="AFC47"/>
      <c r="AFD47"/>
      <c r="AFE47"/>
      <c r="AFF47"/>
      <c r="AFG47"/>
      <c r="AFH47"/>
      <c r="AFI47"/>
      <c r="AFJ47"/>
      <c r="AFK47"/>
      <c r="AFL47"/>
      <c r="AFM47"/>
      <c r="AFN47"/>
      <c r="AFO47"/>
      <c r="AFP47"/>
      <c r="AFQ47"/>
      <c r="AFR47"/>
      <c r="AFS47"/>
      <c r="AFT47"/>
      <c r="AFU47"/>
      <c r="AFV47"/>
      <c r="AFW47"/>
      <c r="AFX47"/>
      <c r="AFY47"/>
      <c r="AFZ47"/>
      <c r="AGA47"/>
      <c r="AGB47"/>
      <c r="AGC47"/>
      <c r="AGD47"/>
      <c r="AGE47"/>
      <c r="AGF47"/>
      <c r="AGG47"/>
      <c r="AGH47"/>
      <c r="AGI47"/>
      <c r="AGJ47"/>
      <c r="AGK47"/>
      <c r="AGL47"/>
      <c r="AGM47"/>
      <c r="AGN47"/>
      <c r="AGO47"/>
      <c r="AGP47"/>
      <c r="AGQ47"/>
      <c r="AGR47"/>
      <c r="AGS47"/>
      <c r="AGT47"/>
      <c r="AGU47"/>
      <c r="AGV47"/>
      <c r="AGW47"/>
      <c r="AGX47"/>
      <c r="AGY47"/>
      <c r="AGZ47"/>
      <c r="AHA47"/>
      <c r="AHB47"/>
      <c r="AHC47"/>
      <c r="AHD47"/>
      <c r="AHE47"/>
      <c r="AHF47"/>
      <c r="AHG47"/>
      <c r="AHH47"/>
      <c r="AHI47"/>
      <c r="AHJ47"/>
      <c r="AHK47"/>
      <c r="AHL47"/>
      <c r="AHM47"/>
      <c r="AHN47"/>
      <c r="AHO47"/>
      <c r="AHP47"/>
      <c r="AHQ47"/>
      <c r="AHR47"/>
      <c r="AHS47"/>
      <c r="AHT47"/>
      <c r="AHU47"/>
      <c r="AHV47"/>
      <c r="AHW47"/>
      <c r="AHX47"/>
      <c r="AHY47"/>
      <c r="AHZ47"/>
      <c r="AIA47"/>
      <c r="AIB47"/>
      <c r="AIC47"/>
      <c r="AID47"/>
      <c r="AIE47"/>
      <c r="AIF47"/>
      <c r="AIG47"/>
      <c r="AIH47"/>
      <c r="AII47"/>
      <c r="AIJ47"/>
      <c r="AIK47"/>
      <c r="AIL47"/>
      <c r="AIM47"/>
      <c r="AIN47"/>
      <c r="AIO47"/>
      <c r="AIP47"/>
      <c r="AIQ47"/>
      <c r="AIR47"/>
      <c r="AIS47"/>
      <c r="AIT47"/>
      <c r="AIU47"/>
      <c r="AIV47"/>
      <c r="AIW47"/>
      <c r="AIX47"/>
      <c r="AIY47"/>
      <c r="AIZ47"/>
      <c r="AJA47"/>
      <c r="AJB47"/>
      <c r="AJC47"/>
      <c r="AJD47"/>
      <c r="AJE47"/>
      <c r="AJF47"/>
      <c r="AJG47"/>
      <c r="AJH47"/>
      <c r="AJI47"/>
      <c r="AJJ47"/>
      <c r="AJK47"/>
      <c r="AJL47"/>
      <c r="AJM47"/>
      <c r="AJN47"/>
      <c r="AJO47"/>
      <c r="AJP47"/>
      <c r="AJQ47"/>
      <c r="AJR47"/>
      <c r="AJS47"/>
      <c r="AJT47"/>
      <c r="AJU47"/>
      <c r="AJV47"/>
      <c r="AJW47"/>
      <c r="AJX47"/>
      <c r="AJY47"/>
      <c r="AJZ47"/>
      <c r="AKA47"/>
      <c r="AKB47"/>
      <c r="AKC47"/>
      <c r="AKD47"/>
      <c r="AKE47"/>
      <c r="AKF47"/>
      <c r="AKG47"/>
      <c r="AKH47"/>
      <c r="AKI47"/>
      <c r="AKJ47"/>
      <c r="AKK47"/>
      <c r="AKL47"/>
      <c r="AKM47"/>
      <c r="AKN47"/>
      <c r="AKO47"/>
      <c r="AKP47"/>
      <c r="AKQ47"/>
      <c r="AKR47"/>
      <c r="AKS47"/>
      <c r="AKT47"/>
      <c r="AKU47"/>
      <c r="AKV47"/>
      <c r="AKW47"/>
      <c r="AKX47"/>
      <c r="AKY47"/>
      <c r="AKZ47"/>
      <c r="ALA47"/>
      <c r="ALB47"/>
      <c r="ALC47"/>
      <c r="ALD47"/>
      <c r="ALE47"/>
      <c r="ALF47"/>
      <c r="ALG47"/>
      <c r="ALH47"/>
      <c r="ALI47"/>
      <c r="ALJ47"/>
      <c r="ALK47"/>
      <c r="ALL47"/>
      <c r="ALM47"/>
      <c r="ALN47"/>
      <c r="ALO47"/>
      <c r="ALP47"/>
      <c r="ALQ47"/>
      <c r="ALR47"/>
      <c r="ALS47"/>
      <c r="ALT47"/>
      <c r="ALU47"/>
      <c r="ALV47"/>
      <c r="ALW47"/>
      <c r="ALX47"/>
      <c r="ALY47"/>
      <c r="ALZ47"/>
      <c r="AMA47"/>
      <c r="AMB47"/>
      <c r="AMC47"/>
      <c r="AMD47"/>
      <c r="AME47"/>
      <c r="AMF47"/>
      <c r="AMG47"/>
      <c r="AMH47"/>
      <c r="AMI47"/>
      <c r="AMJ47"/>
      <c r="AMK47"/>
      <c r="AML47"/>
      <c r="AMM47"/>
      <c r="AMN47"/>
      <c r="AMO47"/>
      <c r="AMP47"/>
      <c r="AMQ47"/>
      <c r="AMR47"/>
      <c r="AMS47"/>
      <c r="AMT47"/>
      <c r="AMU47"/>
      <c r="AMV47"/>
      <c r="AMW47"/>
      <c r="AMX47"/>
      <c r="AMY47"/>
      <c r="AMZ47"/>
      <c r="ANA47"/>
      <c r="ANB47"/>
      <c r="ANC47"/>
      <c r="AND47"/>
      <c r="ANE47"/>
      <c r="ANF47"/>
      <c r="ANG47"/>
      <c r="ANH47"/>
      <c r="ANI47"/>
      <c r="ANJ47"/>
      <c r="ANK47"/>
      <c r="ANL47"/>
      <c r="ANM47"/>
      <c r="ANN47"/>
      <c r="ANO47"/>
      <c r="ANP47"/>
      <c r="ANQ47"/>
      <c r="ANR47"/>
      <c r="ANS47"/>
      <c r="ANT47"/>
      <c r="ANU47"/>
      <c r="ANV47"/>
      <c r="ANW47"/>
      <c r="ANX47"/>
      <c r="ANY47"/>
      <c r="ANZ47"/>
      <c r="AOA47"/>
      <c r="AOB47"/>
      <c r="AOC47"/>
      <c r="AOD47"/>
      <c r="AOE47"/>
      <c r="AOF47"/>
      <c r="AOG47"/>
      <c r="AOH47"/>
      <c r="AOI47"/>
      <c r="AOJ47"/>
      <c r="AOK47"/>
      <c r="AOL47"/>
      <c r="AOM47"/>
      <c r="AON47"/>
      <c r="AOO47"/>
      <c r="AOP47"/>
      <c r="AOQ47"/>
      <c r="AOR47"/>
      <c r="AOS47"/>
      <c r="AOT47"/>
      <c r="AOU47"/>
      <c r="AOV47"/>
      <c r="AOW47"/>
      <c r="AOX47"/>
      <c r="AOY47"/>
      <c r="AOZ47"/>
      <c r="APA47"/>
      <c r="APB47"/>
      <c r="APC47"/>
      <c r="APD47"/>
      <c r="APE47"/>
      <c r="APF47"/>
      <c r="APG47"/>
      <c r="APH47"/>
      <c r="API47"/>
      <c r="APJ47"/>
      <c r="APK47"/>
      <c r="APL47"/>
      <c r="APM47"/>
      <c r="APN47"/>
      <c r="APO47"/>
      <c r="APP47"/>
      <c r="APQ47"/>
      <c r="APR47"/>
      <c r="APS47"/>
      <c r="APT47"/>
      <c r="APU47"/>
      <c r="APV47"/>
      <c r="APW47"/>
      <c r="APX47"/>
      <c r="APY47"/>
      <c r="APZ47"/>
      <c r="AQA47"/>
      <c r="AQB47"/>
      <c r="AQC47"/>
      <c r="AQD47"/>
      <c r="AQE47"/>
      <c r="AQF47"/>
      <c r="AQG47"/>
      <c r="AQH47"/>
      <c r="AQI47"/>
      <c r="AQJ47"/>
      <c r="AQK47"/>
      <c r="AQL47"/>
      <c r="AQM47"/>
      <c r="AQN47"/>
      <c r="AQO47"/>
      <c r="AQP47"/>
      <c r="AQQ47"/>
      <c r="AQR47"/>
      <c r="AQS47"/>
      <c r="AQT47"/>
      <c r="AQU47"/>
      <c r="AQV47"/>
      <c r="AQW47"/>
      <c r="AQX47"/>
      <c r="AQY47"/>
      <c r="AQZ47"/>
      <c r="ARA47"/>
      <c r="ARB47"/>
      <c r="ARC47"/>
      <c r="ARD47"/>
      <c r="ARE47"/>
      <c r="ARF47"/>
      <c r="ARG47"/>
      <c r="ARH47"/>
      <c r="ARI47"/>
      <c r="ARJ47"/>
      <c r="ARK47"/>
      <c r="ARL47"/>
      <c r="ARM47"/>
      <c r="ARN47"/>
      <c r="ARO47"/>
      <c r="ARP47"/>
      <c r="ARQ47"/>
      <c r="ARR47"/>
      <c r="ARS47"/>
      <c r="ART47"/>
      <c r="ARU47"/>
      <c r="ARV47"/>
      <c r="ARW47"/>
      <c r="ARX47"/>
      <c r="ARY47"/>
      <c r="ARZ47"/>
      <c r="ASA47"/>
      <c r="ASB47"/>
      <c r="ASC47"/>
      <c r="ASD47"/>
      <c r="ASE47"/>
      <c r="ASF47"/>
      <c r="ASG47"/>
      <c r="ASH47"/>
      <c r="ASI47"/>
      <c r="ASJ47"/>
      <c r="ASK47"/>
      <c r="ASL47"/>
      <c r="ASM47"/>
      <c r="ASN47"/>
      <c r="ASO47"/>
      <c r="ASP47"/>
      <c r="ASQ47"/>
      <c r="ASR47"/>
      <c r="ASS47"/>
      <c r="AST47"/>
      <c r="ASU47"/>
      <c r="ASV47"/>
      <c r="ASW47"/>
      <c r="ASX47"/>
      <c r="ASY47"/>
      <c r="ASZ47"/>
      <c r="ATA47"/>
      <c r="ATB47"/>
      <c r="ATC47"/>
      <c r="ATD47"/>
      <c r="ATE47"/>
      <c r="ATF47"/>
      <c r="ATG47"/>
      <c r="ATH47"/>
      <c r="ATI47"/>
      <c r="ATJ47"/>
      <c r="ATK47"/>
      <c r="ATL47"/>
      <c r="ATM47"/>
      <c r="ATN47"/>
      <c r="ATO47"/>
      <c r="ATP47"/>
      <c r="ATQ47"/>
      <c r="ATR47"/>
      <c r="ATS47"/>
      <c r="ATT47"/>
      <c r="ATU47"/>
      <c r="ATV47"/>
      <c r="ATW47"/>
      <c r="ATX47"/>
      <c r="ATY47"/>
      <c r="ATZ47"/>
      <c r="AUA47"/>
      <c r="AUB47"/>
      <c r="AUC47"/>
      <c r="AUD47"/>
      <c r="AUE47"/>
      <c r="AUF47"/>
      <c r="AUG47"/>
      <c r="AUH47"/>
      <c r="AUI47"/>
      <c r="AUJ47"/>
      <c r="AUK47"/>
      <c r="AUL47"/>
      <c r="AUM47"/>
      <c r="AUN47"/>
      <c r="AUO47"/>
      <c r="AUP47"/>
      <c r="AUQ47"/>
      <c r="AUR47"/>
      <c r="AUS47"/>
      <c r="AUT47"/>
      <c r="AUU47"/>
      <c r="AUV47"/>
      <c r="AUW47"/>
      <c r="AUX47"/>
      <c r="AUY47"/>
      <c r="AUZ47"/>
      <c r="AVA47"/>
      <c r="AVB47"/>
      <c r="AVC47"/>
      <c r="AVD47"/>
      <c r="AVE47"/>
      <c r="AVF47"/>
      <c r="AVG47"/>
      <c r="AVH47"/>
      <c r="AVI47"/>
      <c r="AVJ47"/>
      <c r="AVK47"/>
      <c r="AVL47"/>
      <c r="AVM47"/>
      <c r="AVN47"/>
      <c r="AVO47"/>
      <c r="AVP47"/>
      <c r="AVQ47"/>
      <c r="AVR47"/>
      <c r="AVS47"/>
      <c r="AVT47"/>
      <c r="AVU47"/>
      <c r="AVV47"/>
      <c r="AVW47"/>
      <c r="AVX47"/>
      <c r="AVY47"/>
      <c r="AVZ47"/>
      <c r="AWA47"/>
      <c r="AWB47"/>
      <c r="AWC47"/>
      <c r="AWD47"/>
      <c r="AWE47"/>
      <c r="AWF47"/>
      <c r="AWG47"/>
      <c r="AWH47"/>
      <c r="AWI47"/>
      <c r="AWJ47"/>
      <c r="AWK47"/>
      <c r="AWL47"/>
      <c r="AWM47"/>
      <c r="AWN47"/>
      <c r="AWO47"/>
      <c r="AWP47"/>
      <c r="AWQ47"/>
      <c r="AWR47"/>
      <c r="AWS47"/>
    </row>
    <row r="48" spans="1:1293" s="34" customFormat="1" x14ac:dyDescent="0.2">
      <c r="A48" s="105"/>
      <c r="B48" s="108" t="s">
        <v>206</v>
      </c>
      <c r="C48" s="116"/>
      <c r="D48" s="109" t="s">
        <v>208</v>
      </c>
      <c r="E48" s="205">
        <f>E49</f>
        <v>20517</v>
      </c>
      <c r="F48" s="205">
        <f t="shared" ref="F48:G48" si="39">F49</f>
        <v>0</v>
      </c>
      <c r="G48" s="205">
        <f t="shared" si="39"/>
        <v>0</v>
      </c>
      <c r="H48" s="29">
        <f t="shared" si="4"/>
        <v>0</v>
      </c>
      <c r="I48" s="29" t="e">
        <f t="shared" si="5"/>
        <v>#DIV/0!</v>
      </c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  <c r="GG48"/>
      <c r="GH48"/>
      <c r="GI48"/>
      <c r="GJ48"/>
      <c r="GK48"/>
      <c r="GL48"/>
      <c r="GM48"/>
      <c r="GN48"/>
      <c r="GO48"/>
      <c r="GP48"/>
      <c r="GQ48"/>
      <c r="GR48"/>
      <c r="GS48"/>
      <c r="GT48"/>
      <c r="GU48"/>
      <c r="GV48"/>
      <c r="GW48"/>
      <c r="GX48"/>
      <c r="GY48"/>
      <c r="GZ48"/>
      <c r="HA48"/>
      <c r="HB48"/>
      <c r="HC48"/>
      <c r="HD48"/>
      <c r="HE48"/>
      <c r="HF48"/>
      <c r="HG48"/>
      <c r="HH48"/>
      <c r="HI48"/>
      <c r="HJ48"/>
      <c r="HK48"/>
      <c r="HL48"/>
      <c r="HM48"/>
      <c r="HN48"/>
      <c r="HO48"/>
      <c r="HP48"/>
      <c r="HQ48"/>
      <c r="HR48"/>
      <c r="HS48"/>
      <c r="HT48"/>
      <c r="HU48"/>
      <c r="HV48"/>
      <c r="HW48"/>
      <c r="HX48"/>
      <c r="HY48"/>
      <c r="HZ48"/>
      <c r="IA48"/>
      <c r="IB48"/>
      <c r="IC48"/>
      <c r="ID48"/>
      <c r="IE48"/>
      <c r="IF48"/>
      <c r="IG48"/>
      <c r="IH48"/>
      <c r="II48"/>
      <c r="IJ48"/>
      <c r="IK48"/>
      <c r="IL48"/>
      <c r="IM48"/>
      <c r="IN48"/>
      <c r="IO48"/>
      <c r="IP48"/>
      <c r="IQ48"/>
      <c r="IR48"/>
      <c r="IS48"/>
      <c r="IT48"/>
      <c r="IU48"/>
      <c r="IV48"/>
      <c r="IW48"/>
      <c r="IX48"/>
      <c r="IY48"/>
      <c r="IZ48"/>
      <c r="JA48"/>
      <c r="JB48"/>
      <c r="JC48"/>
      <c r="JD48"/>
      <c r="JE48"/>
      <c r="JF48"/>
      <c r="JG48"/>
      <c r="JH48"/>
      <c r="JI48"/>
      <c r="JJ48"/>
      <c r="JK48"/>
      <c r="JL48"/>
      <c r="JM48"/>
      <c r="JN48"/>
      <c r="JO48"/>
      <c r="JP48"/>
      <c r="JQ48"/>
      <c r="JR48"/>
      <c r="JS48"/>
      <c r="JT48"/>
      <c r="JU48"/>
      <c r="JV48"/>
      <c r="JW48"/>
      <c r="JX48"/>
      <c r="JY48"/>
      <c r="JZ48"/>
      <c r="KA48"/>
      <c r="KB48"/>
      <c r="KC48"/>
      <c r="KD48"/>
      <c r="KE48"/>
      <c r="KF48"/>
      <c r="KG48"/>
      <c r="KH48"/>
      <c r="KI48"/>
      <c r="KJ48"/>
      <c r="KK48"/>
      <c r="KL48"/>
      <c r="KM48"/>
      <c r="KN48"/>
      <c r="KO48"/>
      <c r="KP48"/>
      <c r="KQ48"/>
      <c r="KR48"/>
      <c r="KS48"/>
      <c r="KT48"/>
      <c r="KU48"/>
      <c r="KV48"/>
      <c r="KW48"/>
      <c r="KX48"/>
      <c r="KY48"/>
      <c r="KZ48"/>
      <c r="LA48"/>
      <c r="LB48"/>
      <c r="LC48"/>
      <c r="LD48"/>
      <c r="LE48"/>
      <c r="LF48"/>
      <c r="LG48"/>
      <c r="LH48"/>
      <c r="LI48"/>
      <c r="LJ48"/>
      <c r="LK48"/>
      <c r="LL48"/>
      <c r="LM48"/>
      <c r="LN48"/>
      <c r="LO48"/>
      <c r="LP48"/>
      <c r="LQ48"/>
      <c r="LR48"/>
      <c r="LS48"/>
      <c r="LT48"/>
      <c r="LU48"/>
      <c r="LV48"/>
      <c r="LW48"/>
      <c r="LX48"/>
      <c r="LY48"/>
      <c r="LZ48"/>
      <c r="MA48"/>
      <c r="MB48"/>
      <c r="MC48"/>
      <c r="MD48"/>
      <c r="ME48"/>
      <c r="MF48"/>
      <c r="MG48"/>
      <c r="MH48"/>
      <c r="MI48"/>
      <c r="MJ48"/>
      <c r="MK48"/>
      <c r="ML48"/>
      <c r="MM48"/>
      <c r="MN48"/>
      <c r="MO48"/>
      <c r="MP48"/>
      <c r="MQ48"/>
      <c r="MR48"/>
      <c r="MS48"/>
      <c r="MT48"/>
      <c r="MU48"/>
      <c r="MV48"/>
      <c r="MW48"/>
      <c r="MX48"/>
      <c r="MY48"/>
      <c r="MZ48"/>
      <c r="NA48"/>
      <c r="NB48"/>
      <c r="NC48"/>
      <c r="ND48"/>
      <c r="NE48"/>
      <c r="NF48"/>
      <c r="NG48"/>
      <c r="NH48"/>
      <c r="NI48"/>
      <c r="NJ48"/>
      <c r="NK48"/>
      <c r="NL48"/>
      <c r="NM48"/>
      <c r="NN48"/>
      <c r="NO48"/>
      <c r="NP48"/>
      <c r="NQ48"/>
      <c r="NR48"/>
      <c r="NS48"/>
      <c r="NT48"/>
      <c r="NU48"/>
      <c r="NV48"/>
      <c r="NW48"/>
      <c r="NX48"/>
      <c r="NY48"/>
      <c r="NZ48"/>
      <c r="OA48"/>
      <c r="OB48"/>
      <c r="OC48"/>
      <c r="OD48"/>
      <c r="OE48"/>
      <c r="OF48"/>
      <c r="OG48"/>
      <c r="OH48"/>
      <c r="OI48"/>
      <c r="OJ48"/>
      <c r="OK48"/>
      <c r="OL48"/>
      <c r="OM48"/>
      <c r="ON48"/>
      <c r="OO48"/>
      <c r="OP48"/>
      <c r="OQ48"/>
      <c r="OR48"/>
      <c r="OS48"/>
      <c r="OT48"/>
      <c r="OU48"/>
      <c r="OV48"/>
      <c r="OW48"/>
      <c r="OX48"/>
      <c r="OY48"/>
      <c r="OZ48"/>
      <c r="PA48"/>
      <c r="PB48"/>
      <c r="PC48"/>
      <c r="PD48"/>
      <c r="PE48"/>
      <c r="PF48"/>
      <c r="PG48"/>
      <c r="PH48"/>
      <c r="PI48"/>
      <c r="PJ48"/>
      <c r="PK48"/>
      <c r="PL48"/>
      <c r="PM48"/>
      <c r="PN48"/>
      <c r="PO48"/>
      <c r="PP48"/>
      <c r="PQ48"/>
      <c r="PR48"/>
      <c r="PS48"/>
      <c r="PT48"/>
      <c r="PU48"/>
      <c r="PV48"/>
      <c r="PW48"/>
      <c r="PX48"/>
      <c r="PY48"/>
      <c r="PZ48"/>
      <c r="QA48"/>
      <c r="QB48"/>
      <c r="QC48"/>
      <c r="QD48"/>
      <c r="QE48"/>
      <c r="QF48"/>
      <c r="QG48"/>
      <c r="QH48"/>
      <c r="QI48"/>
      <c r="QJ48"/>
      <c r="QK48"/>
      <c r="QL48"/>
      <c r="QM48"/>
      <c r="QN48"/>
      <c r="QO48"/>
      <c r="QP48"/>
      <c r="QQ48"/>
      <c r="QR48"/>
      <c r="QS48"/>
      <c r="QT48"/>
      <c r="QU48"/>
      <c r="QV48"/>
      <c r="QW48"/>
      <c r="QX48"/>
      <c r="QY48"/>
      <c r="QZ48"/>
      <c r="RA48"/>
      <c r="RB48"/>
      <c r="RC48"/>
      <c r="RD48"/>
      <c r="RE48"/>
      <c r="RF48"/>
      <c r="RG48"/>
      <c r="RH48"/>
      <c r="RI48"/>
      <c r="RJ48"/>
      <c r="RK48"/>
      <c r="RL48"/>
      <c r="RM48"/>
      <c r="RN48"/>
      <c r="RO48"/>
      <c r="RP48"/>
      <c r="RQ48"/>
      <c r="RR48"/>
      <c r="RS48"/>
      <c r="RT48"/>
      <c r="RU48"/>
      <c r="RV48"/>
      <c r="RW48"/>
      <c r="RX48"/>
      <c r="RY48"/>
      <c r="RZ48"/>
      <c r="SA48"/>
      <c r="SB48"/>
      <c r="SC48"/>
      <c r="SD48"/>
      <c r="SE48"/>
      <c r="SF48"/>
      <c r="SG48"/>
      <c r="SH48"/>
      <c r="SI48"/>
      <c r="SJ48"/>
      <c r="SK48"/>
      <c r="SL48"/>
      <c r="SM48"/>
      <c r="SN48"/>
      <c r="SO48"/>
      <c r="SP48"/>
      <c r="SQ48"/>
      <c r="SR48"/>
      <c r="SS48"/>
      <c r="ST48"/>
      <c r="SU48"/>
      <c r="SV48"/>
      <c r="SW48"/>
      <c r="SX48"/>
      <c r="SY48"/>
      <c r="SZ48"/>
      <c r="TA48"/>
      <c r="TB48"/>
      <c r="TC48"/>
      <c r="TD48"/>
      <c r="TE48"/>
      <c r="TF48"/>
      <c r="TG48"/>
      <c r="TH48"/>
      <c r="TI48"/>
      <c r="TJ48"/>
      <c r="TK48"/>
      <c r="TL48"/>
      <c r="TM48"/>
      <c r="TN48"/>
      <c r="TO48"/>
      <c r="TP48"/>
      <c r="TQ48"/>
      <c r="TR48"/>
      <c r="TS48"/>
      <c r="TT48"/>
      <c r="TU48"/>
      <c r="TV48"/>
      <c r="TW48"/>
      <c r="TX48"/>
      <c r="TY48"/>
      <c r="TZ48"/>
      <c r="UA48"/>
      <c r="UB48"/>
      <c r="UC48"/>
      <c r="UD48"/>
      <c r="UE48"/>
      <c r="UF48"/>
      <c r="UG48"/>
      <c r="UH48"/>
      <c r="UI48"/>
      <c r="UJ48"/>
      <c r="UK48"/>
      <c r="UL48"/>
      <c r="UM48"/>
      <c r="UN48"/>
      <c r="UO48"/>
      <c r="UP48"/>
      <c r="UQ48"/>
      <c r="UR48"/>
      <c r="US48"/>
      <c r="UT48"/>
      <c r="UU48"/>
      <c r="UV48"/>
      <c r="UW48"/>
      <c r="UX48"/>
      <c r="UY48"/>
      <c r="UZ48"/>
      <c r="VA48"/>
      <c r="VB48"/>
      <c r="VC48"/>
      <c r="VD48"/>
      <c r="VE48"/>
      <c r="VF48"/>
      <c r="VG48"/>
      <c r="VH48"/>
      <c r="VI48"/>
      <c r="VJ48"/>
      <c r="VK48"/>
      <c r="VL48"/>
      <c r="VM48"/>
      <c r="VN48"/>
      <c r="VO48"/>
      <c r="VP48"/>
      <c r="VQ48"/>
      <c r="VR48"/>
      <c r="VS48"/>
      <c r="VT48"/>
      <c r="VU48"/>
      <c r="VV48"/>
      <c r="VW48"/>
      <c r="VX48"/>
      <c r="VY48"/>
      <c r="VZ48"/>
      <c r="WA48"/>
      <c r="WB48"/>
      <c r="WC48"/>
      <c r="WD48"/>
      <c r="WE48"/>
      <c r="WF48"/>
      <c r="WG48"/>
      <c r="WH48"/>
      <c r="WI48"/>
      <c r="WJ48"/>
      <c r="WK48"/>
      <c r="WL48"/>
      <c r="WM48"/>
      <c r="WN48"/>
      <c r="WO48"/>
      <c r="WP48"/>
      <c r="WQ48"/>
      <c r="WR48"/>
      <c r="WS48"/>
      <c r="WT48"/>
      <c r="WU48"/>
      <c r="WV48"/>
      <c r="WW48"/>
      <c r="WX48"/>
      <c r="WY48"/>
      <c r="WZ48"/>
      <c r="XA48"/>
      <c r="XB48"/>
      <c r="XC48"/>
      <c r="XD48"/>
      <c r="XE48"/>
      <c r="XF48"/>
      <c r="XG48"/>
      <c r="XH48"/>
      <c r="XI48"/>
      <c r="XJ48"/>
      <c r="XK48"/>
      <c r="XL48"/>
      <c r="XM48"/>
      <c r="XN48"/>
      <c r="XO48"/>
      <c r="XP48"/>
      <c r="XQ48"/>
      <c r="XR48"/>
      <c r="XS48"/>
      <c r="XT48"/>
      <c r="XU48"/>
      <c r="XV48"/>
      <c r="XW48"/>
      <c r="XX48"/>
      <c r="XY48"/>
      <c r="XZ48"/>
      <c r="YA48"/>
      <c r="YB48"/>
      <c r="YC48"/>
      <c r="YD48"/>
      <c r="YE48"/>
      <c r="YF48"/>
      <c r="YG48"/>
      <c r="YH48"/>
      <c r="YI48"/>
      <c r="YJ48"/>
      <c r="YK48"/>
      <c r="YL48"/>
      <c r="YM48"/>
      <c r="YN48"/>
      <c r="YO48"/>
      <c r="YP48"/>
      <c r="YQ48"/>
      <c r="YR48"/>
      <c r="YS48"/>
      <c r="YT48"/>
      <c r="YU48"/>
      <c r="YV48"/>
      <c r="YW48"/>
      <c r="YX48"/>
      <c r="YY48"/>
      <c r="YZ48"/>
      <c r="ZA48"/>
      <c r="ZB48"/>
      <c r="ZC48"/>
      <c r="ZD48"/>
      <c r="ZE48"/>
      <c r="ZF48"/>
      <c r="ZG48"/>
      <c r="ZH48"/>
      <c r="ZI48"/>
      <c r="ZJ48"/>
      <c r="ZK48"/>
      <c r="ZL48"/>
      <c r="ZM48"/>
      <c r="ZN48"/>
      <c r="ZO48"/>
      <c r="ZP48"/>
      <c r="ZQ48"/>
      <c r="ZR48"/>
      <c r="ZS48"/>
      <c r="ZT48"/>
      <c r="ZU48"/>
      <c r="ZV48"/>
      <c r="ZW48"/>
      <c r="ZX48"/>
      <c r="ZY48"/>
      <c r="ZZ48"/>
      <c r="AAA48"/>
      <c r="AAB48"/>
      <c r="AAC48"/>
      <c r="AAD48"/>
      <c r="AAE48"/>
      <c r="AAF48"/>
      <c r="AAG48"/>
      <c r="AAH48"/>
      <c r="AAI48"/>
      <c r="AAJ48"/>
      <c r="AAK48"/>
      <c r="AAL48"/>
      <c r="AAM48"/>
      <c r="AAN48"/>
      <c r="AAO48"/>
      <c r="AAP48"/>
      <c r="AAQ48"/>
      <c r="AAR48"/>
      <c r="AAS48"/>
      <c r="AAT48"/>
      <c r="AAU48"/>
      <c r="AAV48"/>
      <c r="AAW48"/>
      <c r="AAX48"/>
      <c r="AAY48"/>
      <c r="AAZ48"/>
      <c r="ABA48"/>
      <c r="ABB48"/>
      <c r="ABC48"/>
      <c r="ABD48"/>
      <c r="ABE48"/>
      <c r="ABF48"/>
      <c r="ABG48"/>
      <c r="ABH48"/>
      <c r="ABI48"/>
      <c r="ABJ48"/>
      <c r="ABK48"/>
      <c r="ABL48"/>
      <c r="ABM48"/>
      <c r="ABN48"/>
      <c r="ABO48"/>
      <c r="ABP48"/>
      <c r="ABQ48"/>
      <c r="ABR48"/>
      <c r="ABS48"/>
      <c r="ABT48"/>
      <c r="ABU48"/>
      <c r="ABV48"/>
      <c r="ABW48"/>
      <c r="ABX48"/>
      <c r="ABY48"/>
      <c r="ABZ48"/>
      <c r="ACA48"/>
      <c r="ACB48"/>
      <c r="ACC48"/>
      <c r="ACD48"/>
      <c r="ACE48"/>
      <c r="ACF48"/>
      <c r="ACG48"/>
      <c r="ACH48"/>
      <c r="ACI48"/>
      <c r="ACJ48"/>
      <c r="ACK48"/>
      <c r="ACL48"/>
      <c r="ACM48"/>
      <c r="ACN48"/>
      <c r="ACO48"/>
      <c r="ACP48"/>
      <c r="ACQ48"/>
      <c r="ACR48"/>
      <c r="ACS48"/>
      <c r="ACT48"/>
      <c r="ACU48"/>
      <c r="ACV48"/>
      <c r="ACW48"/>
      <c r="ACX48"/>
      <c r="ACY48"/>
      <c r="ACZ48"/>
      <c r="ADA48"/>
      <c r="ADB48"/>
      <c r="ADC48"/>
      <c r="ADD48"/>
      <c r="ADE48"/>
      <c r="ADF48"/>
      <c r="ADG48"/>
      <c r="ADH48"/>
      <c r="ADI48"/>
      <c r="ADJ48"/>
      <c r="ADK48"/>
      <c r="ADL48"/>
      <c r="ADM48"/>
      <c r="ADN48"/>
      <c r="ADO48"/>
      <c r="ADP48"/>
      <c r="ADQ48"/>
      <c r="ADR48"/>
      <c r="ADS48"/>
      <c r="ADT48"/>
      <c r="ADU48"/>
      <c r="ADV48"/>
      <c r="ADW48"/>
      <c r="ADX48"/>
      <c r="ADY48"/>
      <c r="ADZ48"/>
      <c r="AEA48"/>
      <c r="AEB48"/>
      <c r="AEC48"/>
      <c r="AED48"/>
      <c r="AEE48"/>
      <c r="AEF48"/>
      <c r="AEG48"/>
      <c r="AEH48"/>
      <c r="AEI48"/>
      <c r="AEJ48"/>
      <c r="AEK48"/>
      <c r="AEL48"/>
      <c r="AEM48"/>
      <c r="AEN48"/>
      <c r="AEO48"/>
      <c r="AEP48"/>
      <c r="AEQ48"/>
      <c r="AER48"/>
      <c r="AES48"/>
      <c r="AET48"/>
      <c r="AEU48"/>
      <c r="AEV48"/>
      <c r="AEW48"/>
      <c r="AEX48"/>
      <c r="AEY48"/>
      <c r="AEZ48"/>
      <c r="AFA48"/>
      <c r="AFB48"/>
      <c r="AFC48"/>
      <c r="AFD48"/>
      <c r="AFE48"/>
      <c r="AFF48"/>
      <c r="AFG48"/>
      <c r="AFH48"/>
      <c r="AFI48"/>
      <c r="AFJ48"/>
      <c r="AFK48"/>
      <c r="AFL48"/>
      <c r="AFM48"/>
      <c r="AFN48"/>
      <c r="AFO48"/>
      <c r="AFP48"/>
      <c r="AFQ48"/>
      <c r="AFR48"/>
      <c r="AFS48"/>
      <c r="AFT48"/>
      <c r="AFU48"/>
      <c r="AFV48"/>
      <c r="AFW48"/>
      <c r="AFX48"/>
      <c r="AFY48"/>
      <c r="AFZ48"/>
      <c r="AGA48"/>
      <c r="AGB48"/>
      <c r="AGC48"/>
      <c r="AGD48"/>
      <c r="AGE48"/>
      <c r="AGF48"/>
      <c r="AGG48"/>
      <c r="AGH48"/>
      <c r="AGI48"/>
      <c r="AGJ48"/>
      <c r="AGK48"/>
      <c r="AGL48"/>
      <c r="AGM48"/>
      <c r="AGN48"/>
      <c r="AGO48"/>
      <c r="AGP48"/>
      <c r="AGQ48"/>
      <c r="AGR48"/>
      <c r="AGS48"/>
      <c r="AGT48"/>
      <c r="AGU48"/>
      <c r="AGV48"/>
      <c r="AGW48"/>
      <c r="AGX48"/>
      <c r="AGY48"/>
      <c r="AGZ48"/>
      <c r="AHA48"/>
      <c r="AHB48"/>
      <c r="AHC48"/>
      <c r="AHD48"/>
      <c r="AHE48"/>
      <c r="AHF48"/>
      <c r="AHG48"/>
      <c r="AHH48"/>
      <c r="AHI48"/>
      <c r="AHJ48"/>
      <c r="AHK48"/>
      <c r="AHL48"/>
      <c r="AHM48"/>
      <c r="AHN48"/>
      <c r="AHO48"/>
      <c r="AHP48"/>
      <c r="AHQ48"/>
      <c r="AHR48"/>
      <c r="AHS48"/>
      <c r="AHT48"/>
      <c r="AHU48"/>
      <c r="AHV48"/>
      <c r="AHW48"/>
      <c r="AHX48"/>
      <c r="AHY48"/>
      <c r="AHZ48"/>
      <c r="AIA48"/>
      <c r="AIB48"/>
      <c r="AIC48"/>
      <c r="AID48"/>
      <c r="AIE48"/>
      <c r="AIF48"/>
      <c r="AIG48"/>
      <c r="AIH48"/>
      <c r="AII48"/>
      <c r="AIJ48"/>
      <c r="AIK48"/>
      <c r="AIL48"/>
      <c r="AIM48"/>
      <c r="AIN48"/>
      <c r="AIO48"/>
      <c r="AIP48"/>
      <c r="AIQ48"/>
      <c r="AIR48"/>
      <c r="AIS48"/>
      <c r="AIT48"/>
      <c r="AIU48"/>
      <c r="AIV48"/>
      <c r="AIW48"/>
      <c r="AIX48"/>
      <c r="AIY48"/>
      <c r="AIZ48"/>
      <c r="AJA48"/>
      <c r="AJB48"/>
      <c r="AJC48"/>
      <c r="AJD48"/>
      <c r="AJE48"/>
      <c r="AJF48"/>
      <c r="AJG48"/>
      <c r="AJH48"/>
      <c r="AJI48"/>
      <c r="AJJ48"/>
      <c r="AJK48"/>
      <c r="AJL48"/>
      <c r="AJM48"/>
      <c r="AJN48"/>
      <c r="AJO48"/>
      <c r="AJP48"/>
      <c r="AJQ48"/>
      <c r="AJR48"/>
      <c r="AJS48"/>
      <c r="AJT48"/>
      <c r="AJU48"/>
      <c r="AJV48"/>
      <c r="AJW48"/>
      <c r="AJX48"/>
      <c r="AJY48"/>
      <c r="AJZ48"/>
      <c r="AKA48"/>
      <c r="AKB48"/>
      <c r="AKC48"/>
      <c r="AKD48"/>
      <c r="AKE48"/>
      <c r="AKF48"/>
      <c r="AKG48"/>
      <c r="AKH48"/>
      <c r="AKI48"/>
      <c r="AKJ48"/>
      <c r="AKK48"/>
      <c r="AKL48"/>
      <c r="AKM48"/>
      <c r="AKN48"/>
      <c r="AKO48"/>
      <c r="AKP48"/>
      <c r="AKQ48"/>
      <c r="AKR48"/>
      <c r="AKS48"/>
      <c r="AKT48"/>
      <c r="AKU48"/>
      <c r="AKV48"/>
      <c r="AKW48"/>
      <c r="AKX48"/>
      <c r="AKY48"/>
      <c r="AKZ48"/>
      <c r="ALA48"/>
      <c r="ALB48"/>
      <c r="ALC48"/>
      <c r="ALD48"/>
      <c r="ALE48"/>
      <c r="ALF48"/>
      <c r="ALG48"/>
      <c r="ALH48"/>
      <c r="ALI48"/>
      <c r="ALJ48"/>
      <c r="ALK48"/>
      <c r="ALL48"/>
      <c r="ALM48"/>
      <c r="ALN48"/>
      <c r="ALO48"/>
      <c r="ALP48"/>
      <c r="ALQ48"/>
      <c r="ALR48"/>
      <c r="ALS48"/>
      <c r="ALT48"/>
      <c r="ALU48"/>
      <c r="ALV48"/>
      <c r="ALW48"/>
      <c r="ALX48"/>
      <c r="ALY48"/>
      <c r="ALZ48"/>
      <c r="AMA48"/>
      <c r="AMB48"/>
      <c r="AMC48"/>
      <c r="AMD48"/>
      <c r="AME48"/>
      <c r="AMF48"/>
      <c r="AMG48"/>
      <c r="AMH48"/>
      <c r="AMI48"/>
      <c r="AMJ48"/>
      <c r="AMK48"/>
      <c r="AML48"/>
      <c r="AMM48"/>
      <c r="AMN48"/>
      <c r="AMO48"/>
      <c r="AMP48"/>
      <c r="AMQ48"/>
      <c r="AMR48"/>
      <c r="AMS48"/>
      <c r="AMT48"/>
      <c r="AMU48"/>
      <c r="AMV48"/>
      <c r="AMW48"/>
      <c r="AMX48"/>
      <c r="AMY48"/>
      <c r="AMZ48"/>
      <c r="ANA48"/>
      <c r="ANB48"/>
      <c r="ANC48"/>
      <c r="AND48"/>
      <c r="ANE48"/>
      <c r="ANF48"/>
      <c r="ANG48"/>
      <c r="ANH48"/>
      <c r="ANI48"/>
      <c r="ANJ48"/>
      <c r="ANK48"/>
      <c r="ANL48"/>
      <c r="ANM48"/>
      <c r="ANN48"/>
      <c r="ANO48"/>
      <c r="ANP48"/>
      <c r="ANQ48"/>
      <c r="ANR48"/>
      <c r="ANS48"/>
      <c r="ANT48"/>
      <c r="ANU48"/>
      <c r="ANV48"/>
      <c r="ANW48"/>
      <c r="ANX48"/>
      <c r="ANY48"/>
      <c r="ANZ48"/>
      <c r="AOA48"/>
      <c r="AOB48"/>
      <c r="AOC48"/>
      <c r="AOD48"/>
      <c r="AOE48"/>
      <c r="AOF48"/>
      <c r="AOG48"/>
      <c r="AOH48"/>
      <c r="AOI48"/>
      <c r="AOJ48"/>
      <c r="AOK48"/>
      <c r="AOL48"/>
      <c r="AOM48"/>
      <c r="AON48"/>
      <c r="AOO48"/>
      <c r="AOP48"/>
      <c r="AOQ48"/>
      <c r="AOR48"/>
      <c r="AOS48"/>
      <c r="AOT48"/>
      <c r="AOU48"/>
      <c r="AOV48"/>
      <c r="AOW48"/>
      <c r="AOX48"/>
      <c r="AOY48"/>
      <c r="AOZ48"/>
      <c r="APA48"/>
      <c r="APB48"/>
      <c r="APC48"/>
      <c r="APD48"/>
      <c r="APE48"/>
      <c r="APF48"/>
      <c r="APG48"/>
      <c r="APH48"/>
      <c r="API48"/>
      <c r="APJ48"/>
      <c r="APK48"/>
      <c r="APL48"/>
      <c r="APM48"/>
      <c r="APN48"/>
      <c r="APO48"/>
      <c r="APP48"/>
      <c r="APQ48"/>
      <c r="APR48"/>
      <c r="APS48"/>
      <c r="APT48"/>
      <c r="APU48"/>
      <c r="APV48"/>
      <c r="APW48"/>
      <c r="APX48"/>
      <c r="APY48"/>
      <c r="APZ48"/>
      <c r="AQA48"/>
      <c r="AQB48"/>
      <c r="AQC48"/>
      <c r="AQD48"/>
      <c r="AQE48"/>
      <c r="AQF48"/>
      <c r="AQG48"/>
      <c r="AQH48"/>
      <c r="AQI48"/>
      <c r="AQJ48"/>
      <c r="AQK48"/>
      <c r="AQL48"/>
      <c r="AQM48"/>
      <c r="AQN48"/>
      <c r="AQO48"/>
      <c r="AQP48"/>
      <c r="AQQ48"/>
      <c r="AQR48"/>
      <c r="AQS48"/>
      <c r="AQT48"/>
      <c r="AQU48"/>
      <c r="AQV48"/>
      <c r="AQW48"/>
      <c r="AQX48"/>
      <c r="AQY48"/>
      <c r="AQZ48"/>
      <c r="ARA48"/>
      <c r="ARB48"/>
      <c r="ARC48"/>
      <c r="ARD48"/>
      <c r="ARE48"/>
      <c r="ARF48"/>
      <c r="ARG48"/>
      <c r="ARH48"/>
      <c r="ARI48"/>
      <c r="ARJ48"/>
      <c r="ARK48"/>
      <c r="ARL48"/>
      <c r="ARM48"/>
      <c r="ARN48"/>
      <c r="ARO48"/>
      <c r="ARP48"/>
      <c r="ARQ48"/>
      <c r="ARR48"/>
      <c r="ARS48"/>
      <c r="ART48"/>
      <c r="ARU48"/>
      <c r="ARV48"/>
      <c r="ARW48"/>
      <c r="ARX48"/>
      <c r="ARY48"/>
      <c r="ARZ48"/>
      <c r="ASA48"/>
      <c r="ASB48"/>
      <c r="ASC48"/>
      <c r="ASD48"/>
      <c r="ASE48"/>
      <c r="ASF48"/>
      <c r="ASG48"/>
      <c r="ASH48"/>
      <c r="ASI48"/>
      <c r="ASJ48"/>
      <c r="ASK48"/>
      <c r="ASL48"/>
      <c r="ASM48"/>
      <c r="ASN48"/>
      <c r="ASO48"/>
      <c r="ASP48"/>
      <c r="ASQ48"/>
      <c r="ASR48"/>
      <c r="ASS48"/>
      <c r="AST48"/>
      <c r="ASU48"/>
      <c r="ASV48"/>
      <c r="ASW48"/>
      <c r="ASX48"/>
      <c r="ASY48"/>
      <c r="ASZ48"/>
      <c r="ATA48"/>
      <c r="ATB48"/>
      <c r="ATC48"/>
      <c r="ATD48"/>
      <c r="ATE48"/>
      <c r="ATF48"/>
      <c r="ATG48"/>
      <c r="ATH48"/>
      <c r="ATI48"/>
      <c r="ATJ48"/>
      <c r="ATK48"/>
      <c r="ATL48"/>
      <c r="ATM48"/>
      <c r="ATN48"/>
      <c r="ATO48"/>
      <c r="ATP48"/>
      <c r="ATQ48"/>
      <c r="ATR48"/>
      <c r="ATS48"/>
      <c r="ATT48"/>
      <c r="ATU48"/>
      <c r="ATV48"/>
      <c r="ATW48"/>
      <c r="ATX48"/>
      <c r="ATY48"/>
      <c r="ATZ48"/>
      <c r="AUA48"/>
      <c r="AUB48"/>
      <c r="AUC48"/>
      <c r="AUD48"/>
      <c r="AUE48"/>
      <c r="AUF48"/>
      <c r="AUG48"/>
      <c r="AUH48"/>
      <c r="AUI48"/>
      <c r="AUJ48"/>
      <c r="AUK48"/>
      <c r="AUL48"/>
      <c r="AUM48"/>
      <c r="AUN48"/>
      <c r="AUO48"/>
      <c r="AUP48"/>
      <c r="AUQ48"/>
      <c r="AUR48"/>
      <c r="AUS48"/>
      <c r="AUT48"/>
      <c r="AUU48"/>
      <c r="AUV48"/>
      <c r="AUW48"/>
      <c r="AUX48"/>
      <c r="AUY48"/>
      <c r="AUZ48"/>
      <c r="AVA48"/>
      <c r="AVB48"/>
      <c r="AVC48"/>
      <c r="AVD48"/>
      <c r="AVE48"/>
      <c r="AVF48"/>
      <c r="AVG48"/>
      <c r="AVH48"/>
      <c r="AVI48"/>
      <c r="AVJ48"/>
      <c r="AVK48"/>
      <c r="AVL48"/>
      <c r="AVM48"/>
      <c r="AVN48"/>
      <c r="AVO48"/>
      <c r="AVP48"/>
      <c r="AVQ48"/>
      <c r="AVR48"/>
      <c r="AVS48"/>
      <c r="AVT48"/>
      <c r="AVU48"/>
      <c r="AVV48"/>
      <c r="AVW48"/>
      <c r="AVX48"/>
      <c r="AVY48"/>
      <c r="AVZ48"/>
      <c r="AWA48"/>
      <c r="AWB48"/>
      <c r="AWC48"/>
      <c r="AWD48"/>
      <c r="AWE48"/>
      <c r="AWF48"/>
      <c r="AWG48"/>
      <c r="AWH48"/>
      <c r="AWI48"/>
      <c r="AWJ48"/>
      <c r="AWK48"/>
      <c r="AWL48"/>
      <c r="AWM48"/>
      <c r="AWN48"/>
      <c r="AWO48"/>
      <c r="AWP48"/>
      <c r="AWQ48"/>
      <c r="AWR48"/>
      <c r="AWS48"/>
    </row>
    <row r="49" spans="1:1293" s="34" customFormat="1" x14ac:dyDescent="0.2">
      <c r="A49" s="105"/>
      <c r="B49" s="106" t="s">
        <v>207</v>
      </c>
      <c r="C49" s="117"/>
      <c r="D49" s="107" t="s">
        <v>208</v>
      </c>
      <c r="E49" s="206">
        <v>20517</v>
      </c>
      <c r="F49" s="206"/>
      <c r="G49" s="207"/>
      <c r="H49" s="29">
        <f t="shared" si="4"/>
        <v>0</v>
      </c>
      <c r="I49" s="29" t="e">
        <f t="shared" si="5"/>
        <v>#DIV/0!</v>
      </c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  <c r="GG49"/>
      <c r="GH49"/>
      <c r="GI49"/>
      <c r="GJ49"/>
      <c r="GK49"/>
      <c r="GL49"/>
      <c r="GM49"/>
      <c r="GN49"/>
      <c r="GO49"/>
      <c r="GP49"/>
      <c r="GQ49"/>
      <c r="GR49"/>
      <c r="GS49"/>
      <c r="GT49"/>
      <c r="GU49"/>
      <c r="GV49"/>
      <c r="GW49"/>
      <c r="GX49"/>
      <c r="GY49"/>
      <c r="GZ49"/>
      <c r="HA49"/>
      <c r="HB49"/>
      <c r="HC49"/>
      <c r="HD49"/>
      <c r="HE49"/>
      <c r="HF49"/>
      <c r="HG49"/>
      <c r="HH49"/>
      <c r="HI49"/>
      <c r="HJ49"/>
      <c r="HK49"/>
      <c r="HL49"/>
      <c r="HM49"/>
      <c r="HN49"/>
      <c r="HO49"/>
      <c r="HP49"/>
      <c r="HQ49"/>
      <c r="HR49"/>
      <c r="HS49"/>
      <c r="HT49"/>
      <c r="HU49"/>
      <c r="HV49"/>
      <c r="HW49"/>
      <c r="HX49"/>
      <c r="HY49"/>
      <c r="HZ49"/>
      <c r="IA49"/>
      <c r="IB49"/>
      <c r="IC49"/>
      <c r="ID49"/>
      <c r="IE49"/>
      <c r="IF49"/>
      <c r="IG49"/>
      <c r="IH49"/>
      <c r="II49"/>
      <c r="IJ49"/>
      <c r="IK49"/>
      <c r="IL49"/>
      <c r="IM49"/>
      <c r="IN49"/>
      <c r="IO49"/>
      <c r="IP49"/>
      <c r="IQ49"/>
      <c r="IR49"/>
      <c r="IS49"/>
      <c r="IT49"/>
      <c r="IU49"/>
      <c r="IV49"/>
      <c r="IW49"/>
      <c r="IX49"/>
      <c r="IY49"/>
      <c r="IZ49"/>
      <c r="JA49"/>
      <c r="JB49"/>
      <c r="JC49"/>
      <c r="JD49"/>
      <c r="JE49"/>
      <c r="JF49"/>
      <c r="JG49"/>
      <c r="JH49"/>
      <c r="JI49"/>
      <c r="JJ49"/>
      <c r="JK49"/>
      <c r="JL49"/>
      <c r="JM49"/>
      <c r="JN49"/>
      <c r="JO49"/>
      <c r="JP49"/>
      <c r="JQ49"/>
      <c r="JR49"/>
      <c r="JS49"/>
      <c r="JT49"/>
      <c r="JU49"/>
      <c r="JV49"/>
      <c r="JW49"/>
      <c r="JX49"/>
      <c r="JY49"/>
      <c r="JZ49"/>
      <c r="KA49"/>
      <c r="KB49"/>
      <c r="KC49"/>
      <c r="KD49"/>
      <c r="KE49"/>
      <c r="KF49"/>
      <c r="KG49"/>
      <c r="KH49"/>
      <c r="KI49"/>
      <c r="KJ49"/>
      <c r="KK49"/>
      <c r="KL49"/>
      <c r="KM49"/>
      <c r="KN49"/>
      <c r="KO49"/>
      <c r="KP49"/>
      <c r="KQ49"/>
      <c r="KR49"/>
      <c r="KS49"/>
      <c r="KT49"/>
      <c r="KU49"/>
      <c r="KV49"/>
      <c r="KW49"/>
      <c r="KX49"/>
      <c r="KY49"/>
      <c r="KZ49"/>
      <c r="LA49"/>
      <c r="LB49"/>
      <c r="LC49"/>
      <c r="LD49"/>
      <c r="LE49"/>
      <c r="LF49"/>
      <c r="LG49"/>
      <c r="LH49"/>
      <c r="LI49"/>
      <c r="LJ49"/>
      <c r="LK49"/>
      <c r="LL49"/>
      <c r="LM49"/>
      <c r="LN49"/>
      <c r="LO49"/>
      <c r="LP49"/>
      <c r="LQ49"/>
      <c r="LR49"/>
      <c r="LS49"/>
      <c r="LT49"/>
      <c r="LU49"/>
      <c r="LV49"/>
      <c r="LW49"/>
      <c r="LX49"/>
      <c r="LY49"/>
      <c r="LZ49"/>
      <c r="MA49"/>
      <c r="MB49"/>
      <c r="MC49"/>
      <c r="MD49"/>
      <c r="ME49"/>
      <c r="MF49"/>
      <c r="MG49"/>
      <c r="MH49"/>
      <c r="MI49"/>
      <c r="MJ49"/>
      <c r="MK49"/>
      <c r="ML49"/>
      <c r="MM49"/>
      <c r="MN49"/>
      <c r="MO49"/>
      <c r="MP49"/>
      <c r="MQ49"/>
      <c r="MR49"/>
      <c r="MS49"/>
      <c r="MT49"/>
      <c r="MU49"/>
      <c r="MV49"/>
      <c r="MW49"/>
      <c r="MX49"/>
      <c r="MY49"/>
      <c r="MZ49"/>
      <c r="NA49"/>
      <c r="NB49"/>
      <c r="NC49"/>
      <c r="ND49"/>
      <c r="NE49"/>
      <c r="NF49"/>
      <c r="NG49"/>
      <c r="NH49"/>
      <c r="NI49"/>
      <c r="NJ49"/>
      <c r="NK49"/>
      <c r="NL49"/>
      <c r="NM49"/>
      <c r="NN49"/>
      <c r="NO49"/>
      <c r="NP49"/>
      <c r="NQ49"/>
      <c r="NR49"/>
      <c r="NS49"/>
      <c r="NT49"/>
      <c r="NU49"/>
      <c r="NV49"/>
      <c r="NW49"/>
      <c r="NX49"/>
      <c r="NY49"/>
      <c r="NZ49"/>
      <c r="OA49"/>
      <c r="OB49"/>
      <c r="OC49"/>
      <c r="OD49"/>
      <c r="OE49"/>
      <c r="OF49"/>
      <c r="OG49"/>
      <c r="OH49"/>
      <c r="OI49"/>
      <c r="OJ49"/>
      <c r="OK49"/>
      <c r="OL49"/>
      <c r="OM49"/>
      <c r="ON49"/>
      <c r="OO49"/>
      <c r="OP49"/>
      <c r="OQ49"/>
      <c r="OR49"/>
      <c r="OS49"/>
      <c r="OT49"/>
      <c r="OU49"/>
      <c r="OV49"/>
      <c r="OW49"/>
      <c r="OX49"/>
      <c r="OY49"/>
      <c r="OZ49"/>
      <c r="PA49"/>
      <c r="PB49"/>
      <c r="PC49"/>
      <c r="PD49"/>
      <c r="PE49"/>
      <c r="PF49"/>
      <c r="PG49"/>
      <c r="PH49"/>
      <c r="PI49"/>
      <c r="PJ49"/>
      <c r="PK49"/>
      <c r="PL49"/>
      <c r="PM49"/>
      <c r="PN49"/>
      <c r="PO49"/>
      <c r="PP49"/>
      <c r="PQ49"/>
      <c r="PR49"/>
      <c r="PS49"/>
      <c r="PT49"/>
      <c r="PU49"/>
      <c r="PV49"/>
      <c r="PW49"/>
      <c r="PX49"/>
      <c r="PY49"/>
      <c r="PZ49"/>
      <c r="QA49"/>
      <c r="QB49"/>
      <c r="QC49"/>
      <c r="QD49"/>
      <c r="QE49"/>
      <c r="QF49"/>
      <c r="QG49"/>
      <c r="QH49"/>
      <c r="QI49"/>
      <c r="QJ49"/>
      <c r="QK49"/>
      <c r="QL49"/>
      <c r="QM49"/>
      <c r="QN49"/>
      <c r="QO49"/>
      <c r="QP49"/>
      <c r="QQ49"/>
      <c r="QR49"/>
      <c r="QS49"/>
      <c r="QT49"/>
      <c r="QU49"/>
      <c r="QV49"/>
      <c r="QW49"/>
      <c r="QX49"/>
      <c r="QY49"/>
      <c r="QZ49"/>
      <c r="RA49"/>
      <c r="RB49"/>
      <c r="RC49"/>
      <c r="RD49"/>
      <c r="RE49"/>
      <c r="RF49"/>
      <c r="RG49"/>
      <c r="RH49"/>
      <c r="RI49"/>
      <c r="RJ49"/>
      <c r="RK49"/>
      <c r="RL49"/>
      <c r="RM49"/>
      <c r="RN49"/>
      <c r="RO49"/>
      <c r="RP49"/>
      <c r="RQ49"/>
      <c r="RR49"/>
      <c r="RS49"/>
      <c r="RT49"/>
      <c r="RU49"/>
      <c r="RV49"/>
      <c r="RW49"/>
      <c r="RX49"/>
      <c r="RY49"/>
      <c r="RZ49"/>
      <c r="SA49"/>
      <c r="SB49"/>
      <c r="SC49"/>
      <c r="SD49"/>
      <c r="SE49"/>
      <c r="SF49"/>
      <c r="SG49"/>
      <c r="SH49"/>
      <c r="SI49"/>
      <c r="SJ49"/>
      <c r="SK49"/>
      <c r="SL49"/>
      <c r="SM49"/>
      <c r="SN49"/>
      <c r="SO49"/>
      <c r="SP49"/>
      <c r="SQ49"/>
      <c r="SR49"/>
      <c r="SS49"/>
      <c r="ST49"/>
      <c r="SU49"/>
      <c r="SV49"/>
      <c r="SW49"/>
      <c r="SX49"/>
      <c r="SY49"/>
      <c r="SZ49"/>
      <c r="TA49"/>
      <c r="TB49"/>
      <c r="TC49"/>
      <c r="TD49"/>
      <c r="TE49"/>
      <c r="TF49"/>
      <c r="TG49"/>
      <c r="TH49"/>
      <c r="TI49"/>
      <c r="TJ49"/>
      <c r="TK49"/>
      <c r="TL49"/>
      <c r="TM49"/>
      <c r="TN49"/>
      <c r="TO49"/>
      <c r="TP49"/>
      <c r="TQ49"/>
      <c r="TR49"/>
      <c r="TS49"/>
      <c r="TT49"/>
      <c r="TU49"/>
      <c r="TV49"/>
      <c r="TW49"/>
      <c r="TX49"/>
      <c r="TY49"/>
      <c r="TZ49"/>
      <c r="UA49"/>
      <c r="UB49"/>
      <c r="UC49"/>
      <c r="UD49"/>
      <c r="UE49"/>
      <c r="UF49"/>
      <c r="UG49"/>
      <c r="UH49"/>
      <c r="UI49"/>
      <c r="UJ49"/>
      <c r="UK49"/>
      <c r="UL49"/>
      <c r="UM49"/>
      <c r="UN49"/>
      <c r="UO49"/>
      <c r="UP49"/>
      <c r="UQ49"/>
      <c r="UR49"/>
      <c r="US49"/>
      <c r="UT49"/>
      <c r="UU49"/>
      <c r="UV49"/>
      <c r="UW49"/>
      <c r="UX49"/>
      <c r="UY49"/>
      <c r="UZ49"/>
      <c r="VA49"/>
      <c r="VB49"/>
      <c r="VC49"/>
      <c r="VD49"/>
      <c r="VE49"/>
      <c r="VF49"/>
      <c r="VG49"/>
      <c r="VH49"/>
      <c r="VI49"/>
      <c r="VJ49"/>
      <c r="VK49"/>
      <c r="VL49"/>
      <c r="VM49"/>
      <c r="VN49"/>
      <c r="VO49"/>
      <c r="VP49"/>
      <c r="VQ49"/>
      <c r="VR49"/>
      <c r="VS49"/>
      <c r="VT49"/>
      <c r="VU49"/>
      <c r="VV49"/>
      <c r="VW49"/>
      <c r="VX49"/>
      <c r="VY49"/>
      <c r="VZ49"/>
      <c r="WA49"/>
      <c r="WB49"/>
      <c r="WC49"/>
      <c r="WD49"/>
      <c r="WE49"/>
      <c r="WF49"/>
      <c r="WG49"/>
      <c r="WH49"/>
      <c r="WI49"/>
      <c r="WJ49"/>
      <c r="WK49"/>
      <c r="WL49"/>
      <c r="WM49"/>
      <c r="WN49"/>
      <c r="WO49"/>
      <c r="WP49"/>
      <c r="WQ49"/>
      <c r="WR49"/>
      <c r="WS49"/>
      <c r="WT49"/>
      <c r="WU49"/>
      <c r="WV49"/>
      <c r="WW49"/>
      <c r="WX49"/>
      <c r="WY49"/>
      <c r="WZ49"/>
      <c r="XA49"/>
      <c r="XB49"/>
      <c r="XC49"/>
      <c r="XD49"/>
      <c r="XE49"/>
      <c r="XF49"/>
      <c r="XG49"/>
      <c r="XH49"/>
      <c r="XI49"/>
      <c r="XJ49"/>
      <c r="XK49"/>
      <c r="XL49"/>
      <c r="XM49"/>
      <c r="XN49"/>
      <c r="XO49"/>
      <c r="XP49"/>
      <c r="XQ49"/>
      <c r="XR49"/>
      <c r="XS49"/>
      <c r="XT49"/>
      <c r="XU49"/>
      <c r="XV49"/>
      <c r="XW49"/>
      <c r="XX49"/>
      <c r="XY49"/>
      <c r="XZ49"/>
      <c r="YA49"/>
      <c r="YB49"/>
      <c r="YC49"/>
      <c r="YD49"/>
      <c r="YE49"/>
      <c r="YF49"/>
      <c r="YG49"/>
      <c r="YH49"/>
      <c r="YI49"/>
      <c r="YJ49"/>
      <c r="YK49"/>
      <c r="YL49"/>
      <c r="YM49"/>
      <c r="YN49"/>
      <c r="YO49"/>
      <c r="YP49"/>
      <c r="YQ49"/>
      <c r="YR49"/>
      <c r="YS49"/>
      <c r="YT49"/>
      <c r="YU49"/>
      <c r="YV49"/>
      <c r="YW49"/>
      <c r="YX49"/>
      <c r="YY49"/>
      <c r="YZ49"/>
      <c r="ZA49"/>
      <c r="ZB49"/>
      <c r="ZC49"/>
      <c r="ZD49"/>
      <c r="ZE49"/>
      <c r="ZF49"/>
      <c r="ZG49"/>
      <c r="ZH49"/>
      <c r="ZI49"/>
      <c r="ZJ49"/>
      <c r="ZK49"/>
      <c r="ZL49"/>
      <c r="ZM49"/>
      <c r="ZN49"/>
      <c r="ZO49"/>
      <c r="ZP49"/>
      <c r="ZQ49"/>
      <c r="ZR49"/>
      <c r="ZS49"/>
      <c r="ZT49"/>
      <c r="ZU49"/>
      <c r="ZV49"/>
      <c r="ZW49"/>
      <c r="ZX49"/>
      <c r="ZY49"/>
      <c r="ZZ49"/>
      <c r="AAA49"/>
      <c r="AAB49"/>
      <c r="AAC49"/>
      <c r="AAD49"/>
      <c r="AAE49"/>
      <c r="AAF49"/>
      <c r="AAG49"/>
      <c r="AAH49"/>
      <c r="AAI49"/>
      <c r="AAJ49"/>
      <c r="AAK49"/>
      <c r="AAL49"/>
      <c r="AAM49"/>
      <c r="AAN49"/>
      <c r="AAO49"/>
      <c r="AAP49"/>
      <c r="AAQ49"/>
      <c r="AAR49"/>
      <c r="AAS49"/>
      <c r="AAT49"/>
      <c r="AAU49"/>
      <c r="AAV49"/>
      <c r="AAW49"/>
      <c r="AAX49"/>
      <c r="AAY49"/>
      <c r="AAZ49"/>
      <c r="ABA49"/>
      <c r="ABB49"/>
      <c r="ABC49"/>
      <c r="ABD49"/>
      <c r="ABE49"/>
      <c r="ABF49"/>
      <c r="ABG49"/>
      <c r="ABH49"/>
      <c r="ABI49"/>
      <c r="ABJ49"/>
      <c r="ABK49"/>
      <c r="ABL49"/>
      <c r="ABM49"/>
      <c r="ABN49"/>
      <c r="ABO49"/>
      <c r="ABP49"/>
      <c r="ABQ49"/>
      <c r="ABR49"/>
      <c r="ABS49"/>
      <c r="ABT49"/>
      <c r="ABU49"/>
      <c r="ABV49"/>
      <c r="ABW49"/>
      <c r="ABX49"/>
      <c r="ABY49"/>
      <c r="ABZ49"/>
      <c r="ACA49"/>
      <c r="ACB49"/>
      <c r="ACC49"/>
      <c r="ACD49"/>
      <c r="ACE49"/>
      <c r="ACF49"/>
      <c r="ACG49"/>
      <c r="ACH49"/>
      <c r="ACI49"/>
      <c r="ACJ49"/>
      <c r="ACK49"/>
      <c r="ACL49"/>
      <c r="ACM49"/>
      <c r="ACN49"/>
      <c r="ACO49"/>
      <c r="ACP49"/>
      <c r="ACQ49"/>
      <c r="ACR49"/>
      <c r="ACS49"/>
      <c r="ACT49"/>
      <c r="ACU49"/>
      <c r="ACV49"/>
      <c r="ACW49"/>
      <c r="ACX49"/>
      <c r="ACY49"/>
      <c r="ACZ49"/>
      <c r="ADA49"/>
      <c r="ADB49"/>
      <c r="ADC49"/>
      <c r="ADD49"/>
      <c r="ADE49"/>
      <c r="ADF49"/>
      <c r="ADG49"/>
      <c r="ADH49"/>
      <c r="ADI49"/>
      <c r="ADJ49"/>
      <c r="ADK49"/>
      <c r="ADL49"/>
      <c r="ADM49"/>
      <c r="ADN49"/>
      <c r="ADO49"/>
      <c r="ADP49"/>
      <c r="ADQ49"/>
      <c r="ADR49"/>
      <c r="ADS49"/>
      <c r="ADT49"/>
      <c r="ADU49"/>
      <c r="ADV49"/>
      <c r="ADW49"/>
      <c r="ADX49"/>
      <c r="ADY49"/>
      <c r="ADZ49"/>
      <c r="AEA49"/>
      <c r="AEB49"/>
      <c r="AEC49"/>
      <c r="AED49"/>
      <c r="AEE49"/>
      <c r="AEF49"/>
      <c r="AEG49"/>
      <c r="AEH49"/>
      <c r="AEI49"/>
      <c r="AEJ49"/>
      <c r="AEK49"/>
      <c r="AEL49"/>
      <c r="AEM49"/>
      <c r="AEN49"/>
      <c r="AEO49"/>
      <c r="AEP49"/>
      <c r="AEQ49"/>
      <c r="AER49"/>
      <c r="AES49"/>
      <c r="AET49"/>
      <c r="AEU49"/>
      <c r="AEV49"/>
      <c r="AEW49"/>
      <c r="AEX49"/>
      <c r="AEY49"/>
      <c r="AEZ49"/>
      <c r="AFA49"/>
      <c r="AFB49"/>
      <c r="AFC49"/>
      <c r="AFD49"/>
      <c r="AFE49"/>
      <c r="AFF49"/>
      <c r="AFG49"/>
      <c r="AFH49"/>
      <c r="AFI49"/>
      <c r="AFJ49"/>
      <c r="AFK49"/>
      <c r="AFL49"/>
      <c r="AFM49"/>
      <c r="AFN49"/>
      <c r="AFO49"/>
      <c r="AFP49"/>
      <c r="AFQ49"/>
      <c r="AFR49"/>
      <c r="AFS49"/>
      <c r="AFT49"/>
      <c r="AFU49"/>
      <c r="AFV49"/>
      <c r="AFW49"/>
      <c r="AFX49"/>
      <c r="AFY49"/>
      <c r="AFZ49"/>
      <c r="AGA49"/>
      <c r="AGB49"/>
      <c r="AGC49"/>
      <c r="AGD49"/>
      <c r="AGE49"/>
      <c r="AGF49"/>
      <c r="AGG49"/>
      <c r="AGH49"/>
      <c r="AGI49"/>
      <c r="AGJ49"/>
      <c r="AGK49"/>
      <c r="AGL49"/>
      <c r="AGM49"/>
      <c r="AGN49"/>
      <c r="AGO49"/>
      <c r="AGP49"/>
      <c r="AGQ49"/>
      <c r="AGR49"/>
      <c r="AGS49"/>
      <c r="AGT49"/>
      <c r="AGU49"/>
      <c r="AGV49"/>
      <c r="AGW49"/>
      <c r="AGX49"/>
      <c r="AGY49"/>
      <c r="AGZ49"/>
      <c r="AHA49"/>
      <c r="AHB49"/>
      <c r="AHC49"/>
      <c r="AHD49"/>
      <c r="AHE49"/>
      <c r="AHF49"/>
      <c r="AHG49"/>
      <c r="AHH49"/>
      <c r="AHI49"/>
      <c r="AHJ49"/>
      <c r="AHK49"/>
      <c r="AHL49"/>
      <c r="AHM49"/>
      <c r="AHN49"/>
      <c r="AHO49"/>
      <c r="AHP49"/>
      <c r="AHQ49"/>
      <c r="AHR49"/>
      <c r="AHS49"/>
      <c r="AHT49"/>
      <c r="AHU49"/>
      <c r="AHV49"/>
      <c r="AHW49"/>
      <c r="AHX49"/>
      <c r="AHY49"/>
      <c r="AHZ49"/>
      <c r="AIA49"/>
      <c r="AIB49"/>
      <c r="AIC49"/>
      <c r="AID49"/>
      <c r="AIE49"/>
      <c r="AIF49"/>
      <c r="AIG49"/>
      <c r="AIH49"/>
      <c r="AII49"/>
      <c r="AIJ49"/>
      <c r="AIK49"/>
      <c r="AIL49"/>
      <c r="AIM49"/>
      <c r="AIN49"/>
      <c r="AIO49"/>
      <c r="AIP49"/>
      <c r="AIQ49"/>
      <c r="AIR49"/>
      <c r="AIS49"/>
      <c r="AIT49"/>
      <c r="AIU49"/>
      <c r="AIV49"/>
      <c r="AIW49"/>
      <c r="AIX49"/>
      <c r="AIY49"/>
      <c r="AIZ49"/>
      <c r="AJA49"/>
      <c r="AJB49"/>
      <c r="AJC49"/>
      <c r="AJD49"/>
      <c r="AJE49"/>
      <c r="AJF49"/>
      <c r="AJG49"/>
      <c r="AJH49"/>
      <c r="AJI49"/>
      <c r="AJJ49"/>
      <c r="AJK49"/>
      <c r="AJL49"/>
      <c r="AJM49"/>
      <c r="AJN49"/>
      <c r="AJO49"/>
      <c r="AJP49"/>
      <c r="AJQ49"/>
      <c r="AJR49"/>
      <c r="AJS49"/>
      <c r="AJT49"/>
      <c r="AJU49"/>
      <c r="AJV49"/>
      <c r="AJW49"/>
      <c r="AJX49"/>
      <c r="AJY49"/>
      <c r="AJZ49"/>
      <c r="AKA49"/>
      <c r="AKB49"/>
      <c r="AKC49"/>
      <c r="AKD49"/>
      <c r="AKE49"/>
      <c r="AKF49"/>
      <c r="AKG49"/>
      <c r="AKH49"/>
      <c r="AKI49"/>
      <c r="AKJ49"/>
      <c r="AKK49"/>
      <c r="AKL49"/>
      <c r="AKM49"/>
      <c r="AKN49"/>
      <c r="AKO49"/>
      <c r="AKP49"/>
      <c r="AKQ49"/>
      <c r="AKR49"/>
      <c r="AKS49"/>
      <c r="AKT49"/>
      <c r="AKU49"/>
      <c r="AKV49"/>
      <c r="AKW49"/>
      <c r="AKX49"/>
      <c r="AKY49"/>
      <c r="AKZ49"/>
      <c r="ALA49"/>
      <c r="ALB49"/>
      <c r="ALC49"/>
      <c r="ALD49"/>
      <c r="ALE49"/>
      <c r="ALF49"/>
      <c r="ALG49"/>
      <c r="ALH49"/>
      <c r="ALI49"/>
      <c r="ALJ49"/>
      <c r="ALK49"/>
      <c r="ALL49"/>
      <c r="ALM49"/>
      <c r="ALN49"/>
      <c r="ALO49"/>
      <c r="ALP49"/>
      <c r="ALQ49"/>
      <c r="ALR49"/>
      <c r="ALS49"/>
      <c r="ALT49"/>
      <c r="ALU49"/>
      <c r="ALV49"/>
      <c r="ALW49"/>
      <c r="ALX49"/>
      <c r="ALY49"/>
      <c r="ALZ49"/>
      <c r="AMA49"/>
      <c r="AMB49"/>
      <c r="AMC49"/>
      <c r="AMD49"/>
      <c r="AME49"/>
      <c r="AMF49"/>
      <c r="AMG49"/>
      <c r="AMH49"/>
      <c r="AMI49"/>
      <c r="AMJ49"/>
      <c r="AMK49"/>
      <c r="AML49"/>
      <c r="AMM49"/>
      <c r="AMN49"/>
      <c r="AMO49"/>
      <c r="AMP49"/>
      <c r="AMQ49"/>
      <c r="AMR49"/>
      <c r="AMS49"/>
      <c r="AMT49"/>
      <c r="AMU49"/>
      <c r="AMV49"/>
      <c r="AMW49"/>
      <c r="AMX49"/>
      <c r="AMY49"/>
      <c r="AMZ49"/>
      <c r="ANA49"/>
      <c r="ANB49"/>
      <c r="ANC49"/>
      <c r="AND49"/>
      <c r="ANE49"/>
      <c r="ANF49"/>
      <c r="ANG49"/>
      <c r="ANH49"/>
      <c r="ANI49"/>
      <c r="ANJ49"/>
      <c r="ANK49"/>
      <c r="ANL49"/>
      <c r="ANM49"/>
      <c r="ANN49"/>
      <c r="ANO49"/>
      <c r="ANP49"/>
      <c r="ANQ49"/>
      <c r="ANR49"/>
      <c r="ANS49"/>
      <c r="ANT49"/>
      <c r="ANU49"/>
      <c r="ANV49"/>
      <c r="ANW49"/>
      <c r="ANX49"/>
      <c r="ANY49"/>
      <c r="ANZ49"/>
      <c r="AOA49"/>
      <c r="AOB49"/>
      <c r="AOC49"/>
      <c r="AOD49"/>
      <c r="AOE49"/>
      <c r="AOF49"/>
      <c r="AOG49"/>
      <c r="AOH49"/>
      <c r="AOI49"/>
      <c r="AOJ49"/>
      <c r="AOK49"/>
      <c r="AOL49"/>
      <c r="AOM49"/>
      <c r="AON49"/>
      <c r="AOO49"/>
      <c r="AOP49"/>
      <c r="AOQ49"/>
      <c r="AOR49"/>
      <c r="AOS49"/>
      <c r="AOT49"/>
      <c r="AOU49"/>
      <c r="AOV49"/>
      <c r="AOW49"/>
      <c r="AOX49"/>
      <c r="AOY49"/>
      <c r="AOZ49"/>
      <c r="APA49"/>
      <c r="APB49"/>
      <c r="APC49"/>
      <c r="APD49"/>
      <c r="APE49"/>
      <c r="APF49"/>
      <c r="APG49"/>
      <c r="APH49"/>
      <c r="API49"/>
      <c r="APJ49"/>
      <c r="APK49"/>
      <c r="APL49"/>
      <c r="APM49"/>
      <c r="APN49"/>
      <c r="APO49"/>
      <c r="APP49"/>
      <c r="APQ49"/>
      <c r="APR49"/>
      <c r="APS49"/>
      <c r="APT49"/>
      <c r="APU49"/>
      <c r="APV49"/>
      <c r="APW49"/>
      <c r="APX49"/>
      <c r="APY49"/>
      <c r="APZ49"/>
      <c r="AQA49"/>
      <c r="AQB49"/>
      <c r="AQC49"/>
      <c r="AQD49"/>
      <c r="AQE49"/>
      <c r="AQF49"/>
      <c r="AQG49"/>
      <c r="AQH49"/>
      <c r="AQI49"/>
      <c r="AQJ49"/>
      <c r="AQK49"/>
      <c r="AQL49"/>
      <c r="AQM49"/>
      <c r="AQN49"/>
      <c r="AQO49"/>
      <c r="AQP49"/>
      <c r="AQQ49"/>
      <c r="AQR49"/>
      <c r="AQS49"/>
      <c r="AQT49"/>
      <c r="AQU49"/>
      <c r="AQV49"/>
      <c r="AQW49"/>
      <c r="AQX49"/>
      <c r="AQY49"/>
      <c r="AQZ49"/>
      <c r="ARA49"/>
      <c r="ARB49"/>
      <c r="ARC49"/>
      <c r="ARD49"/>
      <c r="ARE49"/>
      <c r="ARF49"/>
      <c r="ARG49"/>
      <c r="ARH49"/>
      <c r="ARI49"/>
      <c r="ARJ49"/>
      <c r="ARK49"/>
      <c r="ARL49"/>
      <c r="ARM49"/>
      <c r="ARN49"/>
      <c r="ARO49"/>
      <c r="ARP49"/>
      <c r="ARQ49"/>
      <c r="ARR49"/>
      <c r="ARS49"/>
      <c r="ART49"/>
      <c r="ARU49"/>
      <c r="ARV49"/>
      <c r="ARW49"/>
      <c r="ARX49"/>
      <c r="ARY49"/>
      <c r="ARZ49"/>
      <c r="ASA49"/>
      <c r="ASB49"/>
      <c r="ASC49"/>
      <c r="ASD49"/>
      <c r="ASE49"/>
      <c r="ASF49"/>
      <c r="ASG49"/>
      <c r="ASH49"/>
      <c r="ASI49"/>
      <c r="ASJ49"/>
      <c r="ASK49"/>
      <c r="ASL49"/>
      <c r="ASM49"/>
      <c r="ASN49"/>
      <c r="ASO49"/>
      <c r="ASP49"/>
      <c r="ASQ49"/>
      <c r="ASR49"/>
      <c r="ASS49"/>
      <c r="AST49"/>
      <c r="ASU49"/>
      <c r="ASV49"/>
      <c r="ASW49"/>
      <c r="ASX49"/>
      <c r="ASY49"/>
      <c r="ASZ49"/>
      <c r="ATA49"/>
      <c r="ATB49"/>
      <c r="ATC49"/>
      <c r="ATD49"/>
      <c r="ATE49"/>
      <c r="ATF49"/>
      <c r="ATG49"/>
      <c r="ATH49"/>
      <c r="ATI49"/>
      <c r="ATJ49"/>
      <c r="ATK49"/>
      <c r="ATL49"/>
      <c r="ATM49"/>
      <c r="ATN49"/>
      <c r="ATO49"/>
      <c r="ATP49"/>
      <c r="ATQ49"/>
      <c r="ATR49"/>
      <c r="ATS49"/>
      <c r="ATT49"/>
      <c r="ATU49"/>
      <c r="ATV49"/>
      <c r="ATW49"/>
      <c r="ATX49"/>
      <c r="ATY49"/>
      <c r="ATZ49"/>
      <c r="AUA49"/>
      <c r="AUB49"/>
      <c r="AUC49"/>
      <c r="AUD49"/>
      <c r="AUE49"/>
      <c r="AUF49"/>
      <c r="AUG49"/>
      <c r="AUH49"/>
      <c r="AUI49"/>
      <c r="AUJ49"/>
      <c r="AUK49"/>
      <c r="AUL49"/>
      <c r="AUM49"/>
      <c r="AUN49"/>
      <c r="AUO49"/>
      <c r="AUP49"/>
      <c r="AUQ49"/>
      <c r="AUR49"/>
      <c r="AUS49"/>
      <c r="AUT49"/>
      <c r="AUU49"/>
      <c r="AUV49"/>
      <c r="AUW49"/>
      <c r="AUX49"/>
      <c r="AUY49"/>
      <c r="AUZ49"/>
      <c r="AVA49"/>
      <c r="AVB49"/>
      <c r="AVC49"/>
      <c r="AVD49"/>
      <c r="AVE49"/>
      <c r="AVF49"/>
      <c r="AVG49"/>
      <c r="AVH49"/>
      <c r="AVI49"/>
      <c r="AVJ49"/>
      <c r="AVK49"/>
      <c r="AVL49"/>
      <c r="AVM49"/>
      <c r="AVN49"/>
      <c r="AVO49"/>
      <c r="AVP49"/>
      <c r="AVQ49"/>
      <c r="AVR49"/>
      <c r="AVS49"/>
      <c r="AVT49"/>
      <c r="AVU49"/>
      <c r="AVV49"/>
      <c r="AVW49"/>
      <c r="AVX49"/>
      <c r="AVY49"/>
      <c r="AVZ49"/>
      <c r="AWA49"/>
      <c r="AWB49"/>
      <c r="AWC49"/>
      <c r="AWD49"/>
      <c r="AWE49"/>
      <c r="AWF49"/>
      <c r="AWG49"/>
      <c r="AWH49"/>
      <c r="AWI49"/>
      <c r="AWJ49"/>
      <c r="AWK49"/>
      <c r="AWL49"/>
      <c r="AWM49"/>
      <c r="AWN49"/>
      <c r="AWO49"/>
      <c r="AWP49"/>
      <c r="AWQ49"/>
      <c r="AWR49"/>
      <c r="AWS49"/>
    </row>
    <row r="50" spans="1:1293" s="40" customFormat="1" x14ac:dyDescent="0.2">
      <c r="A50" s="295" t="s">
        <v>29</v>
      </c>
      <c r="B50" s="296"/>
      <c r="C50" s="296"/>
      <c r="D50" s="39" t="s">
        <v>28</v>
      </c>
      <c r="E50" s="204">
        <f t="shared" ref="E50:F50" si="40">E39+E43+E47</f>
        <v>1102957</v>
      </c>
      <c r="F50" s="204">
        <f t="shared" si="40"/>
        <v>548815</v>
      </c>
      <c r="G50" s="204">
        <f>G39+G43+G47</f>
        <v>549126.74</v>
      </c>
      <c r="H50" s="29">
        <f t="shared" si="4"/>
        <v>49.786776819041897</v>
      </c>
      <c r="I50" s="29">
        <f t="shared" si="5"/>
        <v>100.05680238331678</v>
      </c>
      <c r="J50"/>
      <c r="K50"/>
      <c r="L50"/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  <c r="GG50"/>
      <c r="GH50"/>
      <c r="GI50"/>
      <c r="GJ50"/>
      <c r="GK50"/>
      <c r="GL50"/>
      <c r="GM50"/>
      <c r="GN50"/>
      <c r="GO50"/>
      <c r="GP50"/>
      <c r="GQ50"/>
      <c r="GR50"/>
      <c r="GS50"/>
      <c r="GT50"/>
      <c r="GU50"/>
      <c r="GV50"/>
      <c r="GW50"/>
      <c r="GX50"/>
      <c r="GY50"/>
      <c r="GZ50"/>
      <c r="HA50"/>
      <c r="HB50"/>
      <c r="HC50"/>
      <c r="HD50"/>
      <c r="HE50"/>
      <c r="HF50"/>
      <c r="HG50"/>
      <c r="HH50"/>
      <c r="HI50"/>
      <c r="HJ50"/>
      <c r="HK50"/>
      <c r="HL50"/>
      <c r="HM50"/>
      <c r="HN50"/>
      <c r="HO50"/>
      <c r="HP50"/>
      <c r="HQ50"/>
      <c r="HR50"/>
      <c r="HS50"/>
      <c r="HT50"/>
      <c r="HU50"/>
      <c r="HV50"/>
      <c r="HW50"/>
      <c r="HX50"/>
      <c r="HY50"/>
      <c r="HZ50"/>
      <c r="IA50"/>
      <c r="IB50"/>
      <c r="IC50"/>
      <c r="ID50"/>
      <c r="IE50"/>
      <c r="IF50"/>
      <c r="IG50"/>
      <c r="IH50"/>
      <c r="II50"/>
      <c r="IJ50"/>
      <c r="IK50"/>
      <c r="IL50"/>
      <c r="IM50"/>
      <c r="IN50"/>
      <c r="IO50"/>
      <c r="IP50"/>
      <c r="IQ50"/>
      <c r="IR50"/>
      <c r="IS50"/>
      <c r="IT50"/>
      <c r="IU50"/>
      <c r="IV50"/>
      <c r="IW50"/>
      <c r="IX50"/>
      <c r="IY50"/>
      <c r="IZ50"/>
      <c r="JA50"/>
      <c r="JB50"/>
      <c r="JC50"/>
      <c r="JD50"/>
      <c r="JE50"/>
      <c r="JF50"/>
      <c r="JG50"/>
      <c r="JH50"/>
      <c r="JI50"/>
      <c r="JJ50"/>
      <c r="JK50"/>
      <c r="JL50"/>
      <c r="JM50"/>
      <c r="JN50"/>
      <c r="JO50"/>
      <c r="JP50"/>
      <c r="JQ50"/>
      <c r="JR50"/>
      <c r="JS50"/>
      <c r="JT50"/>
      <c r="JU50"/>
      <c r="JV50"/>
      <c r="JW50"/>
      <c r="JX50"/>
      <c r="JY50"/>
      <c r="JZ50"/>
      <c r="KA50"/>
      <c r="KB50"/>
      <c r="KC50"/>
      <c r="KD50"/>
      <c r="KE50"/>
      <c r="KF50"/>
      <c r="KG50"/>
      <c r="KH50"/>
      <c r="KI50"/>
      <c r="KJ50"/>
      <c r="KK50"/>
      <c r="KL50"/>
      <c r="KM50"/>
      <c r="KN50"/>
      <c r="KO50"/>
      <c r="KP50"/>
      <c r="KQ50"/>
      <c r="KR50"/>
      <c r="KS50"/>
      <c r="KT50"/>
      <c r="KU50"/>
      <c r="KV50"/>
      <c r="KW50"/>
      <c r="KX50"/>
      <c r="KY50"/>
      <c r="KZ50"/>
      <c r="LA50"/>
      <c r="LB50"/>
      <c r="LC50"/>
      <c r="LD50"/>
      <c r="LE50"/>
      <c r="LF50"/>
      <c r="LG50"/>
      <c r="LH50"/>
      <c r="LI50"/>
      <c r="LJ50"/>
      <c r="LK50"/>
      <c r="LL50"/>
      <c r="LM50"/>
      <c r="LN50"/>
      <c r="LO50"/>
      <c r="LP50"/>
      <c r="LQ50"/>
      <c r="LR50"/>
      <c r="LS50"/>
      <c r="LT50"/>
      <c r="LU50"/>
      <c r="LV50"/>
      <c r="LW50"/>
      <c r="LX50"/>
      <c r="LY50"/>
      <c r="LZ50"/>
      <c r="MA50"/>
      <c r="MB50"/>
      <c r="MC50"/>
      <c r="MD50"/>
      <c r="ME50"/>
      <c r="MF50"/>
      <c r="MG50"/>
      <c r="MH50"/>
      <c r="MI50"/>
      <c r="MJ50"/>
      <c r="MK50"/>
      <c r="ML50"/>
      <c r="MM50"/>
      <c r="MN50"/>
      <c r="MO50"/>
      <c r="MP50"/>
      <c r="MQ50"/>
      <c r="MR50"/>
      <c r="MS50"/>
      <c r="MT50"/>
      <c r="MU50"/>
      <c r="MV50"/>
      <c r="MW50"/>
      <c r="MX50"/>
      <c r="MY50"/>
      <c r="MZ50"/>
      <c r="NA50"/>
      <c r="NB50"/>
      <c r="NC50"/>
      <c r="ND50"/>
      <c r="NE50"/>
      <c r="NF50"/>
      <c r="NG50"/>
      <c r="NH50"/>
      <c r="NI50"/>
      <c r="NJ50"/>
      <c r="NK50"/>
      <c r="NL50"/>
      <c r="NM50"/>
      <c r="NN50"/>
      <c r="NO50"/>
      <c r="NP50"/>
      <c r="NQ50"/>
      <c r="NR50"/>
      <c r="NS50"/>
      <c r="NT50"/>
      <c r="NU50"/>
      <c r="NV50"/>
      <c r="NW50"/>
      <c r="NX50"/>
      <c r="NY50"/>
      <c r="NZ50"/>
      <c r="OA50"/>
      <c r="OB50"/>
      <c r="OC50"/>
      <c r="OD50"/>
      <c r="OE50"/>
      <c r="OF50"/>
      <c r="OG50"/>
      <c r="OH50"/>
      <c r="OI50"/>
      <c r="OJ50"/>
      <c r="OK50"/>
      <c r="OL50"/>
      <c r="OM50"/>
      <c r="ON50"/>
      <c r="OO50"/>
      <c r="OP50"/>
      <c r="OQ50"/>
      <c r="OR50"/>
      <c r="OS50"/>
      <c r="OT50"/>
      <c r="OU50"/>
      <c r="OV50"/>
      <c r="OW50"/>
      <c r="OX50"/>
      <c r="OY50"/>
      <c r="OZ50"/>
      <c r="PA50"/>
      <c r="PB50"/>
      <c r="PC50"/>
      <c r="PD50"/>
      <c r="PE50"/>
      <c r="PF50"/>
      <c r="PG50"/>
      <c r="PH50"/>
      <c r="PI50"/>
      <c r="PJ50"/>
      <c r="PK50"/>
      <c r="PL50"/>
      <c r="PM50"/>
      <c r="PN50"/>
      <c r="PO50"/>
      <c r="PP50"/>
      <c r="PQ50"/>
      <c r="PR50"/>
      <c r="PS50"/>
      <c r="PT50"/>
      <c r="PU50"/>
      <c r="PV50"/>
      <c r="PW50"/>
      <c r="PX50"/>
      <c r="PY50"/>
      <c r="PZ50"/>
      <c r="QA50"/>
      <c r="QB50"/>
      <c r="QC50"/>
      <c r="QD50"/>
      <c r="QE50"/>
      <c r="QF50"/>
      <c r="QG50"/>
      <c r="QH50"/>
      <c r="QI50"/>
      <c r="QJ50"/>
      <c r="QK50"/>
      <c r="QL50"/>
      <c r="QM50"/>
      <c r="QN50"/>
      <c r="QO50"/>
      <c r="QP50"/>
      <c r="QQ50"/>
      <c r="QR50"/>
      <c r="QS50"/>
      <c r="QT50"/>
      <c r="QU50"/>
      <c r="QV50"/>
      <c r="QW50"/>
      <c r="QX50"/>
      <c r="QY50"/>
      <c r="QZ50"/>
      <c r="RA50"/>
      <c r="RB50"/>
      <c r="RC50"/>
      <c r="RD50"/>
      <c r="RE50"/>
      <c r="RF50"/>
      <c r="RG50"/>
      <c r="RH50"/>
      <c r="RI50"/>
      <c r="RJ50"/>
      <c r="RK50"/>
      <c r="RL50"/>
      <c r="RM50"/>
      <c r="RN50"/>
      <c r="RO50"/>
      <c r="RP50"/>
      <c r="RQ50"/>
      <c r="RR50"/>
      <c r="RS50"/>
      <c r="RT50"/>
      <c r="RU50"/>
      <c r="RV50"/>
      <c r="RW50"/>
      <c r="RX50"/>
      <c r="RY50"/>
      <c r="RZ50"/>
      <c r="SA50"/>
      <c r="SB50"/>
      <c r="SC50"/>
      <c r="SD50"/>
      <c r="SE50"/>
      <c r="SF50"/>
      <c r="SG50"/>
      <c r="SH50"/>
      <c r="SI50"/>
      <c r="SJ50"/>
      <c r="SK50"/>
      <c r="SL50"/>
      <c r="SM50"/>
      <c r="SN50"/>
      <c r="SO50"/>
      <c r="SP50"/>
      <c r="SQ50"/>
      <c r="SR50"/>
      <c r="SS50"/>
      <c r="ST50"/>
      <c r="SU50"/>
      <c r="SV50"/>
      <c r="SW50"/>
      <c r="SX50"/>
      <c r="SY50"/>
      <c r="SZ50"/>
      <c r="TA50"/>
      <c r="TB50"/>
      <c r="TC50"/>
      <c r="TD50"/>
      <c r="TE50"/>
      <c r="TF50"/>
      <c r="TG50"/>
      <c r="TH50"/>
      <c r="TI50"/>
      <c r="TJ50"/>
      <c r="TK50"/>
      <c r="TL50"/>
      <c r="TM50"/>
      <c r="TN50"/>
      <c r="TO50"/>
      <c r="TP50"/>
      <c r="TQ50"/>
      <c r="TR50"/>
      <c r="TS50"/>
      <c r="TT50"/>
      <c r="TU50"/>
      <c r="TV50"/>
      <c r="TW50"/>
      <c r="TX50"/>
      <c r="TY50"/>
      <c r="TZ50"/>
      <c r="UA50"/>
      <c r="UB50"/>
      <c r="UC50"/>
      <c r="UD50"/>
      <c r="UE50"/>
      <c r="UF50"/>
      <c r="UG50"/>
      <c r="UH50"/>
      <c r="UI50"/>
      <c r="UJ50"/>
      <c r="UK50"/>
      <c r="UL50"/>
      <c r="UM50"/>
      <c r="UN50"/>
      <c r="UO50"/>
      <c r="UP50"/>
      <c r="UQ50"/>
      <c r="UR50"/>
      <c r="US50"/>
      <c r="UT50"/>
      <c r="UU50"/>
      <c r="UV50"/>
      <c r="UW50"/>
      <c r="UX50"/>
      <c r="UY50"/>
      <c r="UZ50"/>
      <c r="VA50"/>
      <c r="VB50"/>
      <c r="VC50"/>
      <c r="VD50"/>
      <c r="VE50"/>
      <c r="VF50"/>
      <c r="VG50"/>
      <c r="VH50"/>
      <c r="VI50"/>
      <c r="VJ50"/>
      <c r="VK50"/>
      <c r="VL50"/>
      <c r="VM50"/>
      <c r="VN50"/>
      <c r="VO50"/>
      <c r="VP50"/>
      <c r="VQ50"/>
      <c r="VR50"/>
      <c r="VS50"/>
      <c r="VT50"/>
      <c r="VU50"/>
      <c r="VV50"/>
      <c r="VW50"/>
      <c r="VX50"/>
      <c r="VY50"/>
      <c r="VZ50"/>
      <c r="WA50"/>
      <c r="WB50"/>
      <c r="WC50"/>
      <c r="WD50"/>
      <c r="WE50"/>
      <c r="WF50"/>
      <c r="WG50"/>
      <c r="WH50"/>
      <c r="WI50"/>
      <c r="WJ50"/>
      <c r="WK50"/>
      <c r="WL50"/>
      <c r="WM50"/>
      <c r="WN50"/>
      <c r="WO50"/>
      <c r="WP50"/>
      <c r="WQ50"/>
      <c r="WR50"/>
      <c r="WS50"/>
      <c r="WT50"/>
      <c r="WU50"/>
      <c r="WV50"/>
      <c r="WW50"/>
      <c r="WX50"/>
      <c r="WY50"/>
      <c r="WZ50"/>
      <c r="XA50"/>
      <c r="XB50"/>
      <c r="XC50"/>
      <c r="XD50"/>
      <c r="XE50"/>
      <c r="XF50"/>
      <c r="XG50"/>
      <c r="XH50"/>
      <c r="XI50"/>
      <c r="XJ50"/>
      <c r="XK50"/>
      <c r="XL50"/>
      <c r="XM50"/>
      <c r="XN50"/>
      <c r="XO50"/>
      <c r="XP50"/>
      <c r="XQ50"/>
      <c r="XR50"/>
      <c r="XS50"/>
      <c r="XT50"/>
      <c r="XU50"/>
      <c r="XV50"/>
      <c r="XW50"/>
      <c r="XX50"/>
      <c r="XY50"/>
      <c r="XZ50"/>
      <c r="YA50"/>
      <c r="YB50"/>
      <c r="YC50"/>
      <c r="YD50"/>
      <c r="YE50"/>
      <c r="YF50"/>
      <c r="YG50"/>
      <c r="YH50"/>
      <c r="YI50"/>
      <c r="YJ50"/>
      <c r="YK50"/>
      <c r="YL50"/>
      <c r="YM50"/>
      <c r="YN50"/>
      <c r="YO50"/>
      <c r="YP50"/>
      <c r="YQ50"/>
      <c r="YR50"/>
      <c r="YS50"/>
      <c r="YT50"/>
      <c r="YU50"/>
      <c r="YV50"/>
      <c r="YW50"/>
      <c r="YX50"/>
      <c r="YY50"/>
      <c r="YZ50"/>
      <c r="ZA50"/>
      <c r="ZB50"/>
      <c r="ZC50"/>
      <c r="ZD50"/>
      <c r="ZE50"/>
      <c r="ZF50"/>
      <c r="ZG50"/>
      <c r="ZH50"/>
      <c r="ZI50"/>
      <c r="ZJ50"/>
      <c r="ZK50"/>
      <c r="ZL50"/>
      <c r="ZM50"/>
      <c r="ZN50"/>
      <c r="ZO50"/>
      <c r="ZP50"/>
      <c r="ZQ50"/>
      <c r="ZR50"/>
      <c r="ZS50"/>
      <c r="ZT50"/>
      <c r="ZU50"/>
      <c r="ZV50"/>
      <c r="ZW50"/>
      <c r="ZX50"/>
      <c r="ZY50"/>
      <c r="ZZ50"/>
      <c r="AAA50"/>
      <c r="AAB50"/>
      <c r="AAC50"/>
      <c r="AAD50"/>
      <c r="AAE50"/>
      <c r="AAF50"/>
      <c r="AAG50"/>
      <c r="AAH50"/>
      <c r="AAI50"/>
      <c r="AAJ50"/>
      <c r="AAK50"/>
      <c r="AAL50"/>
      <c r="AAM50"/>
      <c r="AAN50"/>
      <c r="AAO50"/>
      <c r="AAP50"/>
      <c r="AAQ50"/>
      <c r="AAR50"/>
      <c r="AAS50"/>
      <c r="AAT50"/>
      <c r="AAU50"/>
      <c r="AAV50"/>
      <c r="AAW50"/>
      <c r="AAX50"/>
      <c r="AAY50"/>
      <c r="AAZ50"/>
      <c r="ABA50"/>
      <c r="ABB50"/>
      <c r="ABC50"/>
      <c r="ABD50"/>
      <c r="ABE50"/>
      <c r="ABF50"/>
      <c r="ABG50"/>
      <c r="ABH50"/>
      <c r="ABI50"/>
      <c r="ABJ50"/>
      <c r="ABK50"/>
      <c r="ABL50"/>
      <c r="ABM50"/>
      <c r="ABN50"/>
      <c r="ABO50"/>
      <c r="ABP50"/>
      <c r="ABQ50"/>
      <c r="ABR50"/>
      <c r="ABS50"/>
      <c r="ABT50"/>
      <c r="ABU50"/>
      <c r="ABV50"/>
      <c r="ABW50"/>
      <c r="ABX50"/>
      <c r="ABY50"/>
      <c r="ABZ50"/>
      <c r="ACA50"/>
      <c r="ACB50"/>
      <c r="ACC50"/>
      <c r="ACD50"/>
      <c r="ACE50"/>
      <c r="ACF50"/>
      <c r="ACG50"/>
      <c r="ACH50"/>
      <c r="ACI50"/>
      <c r="ACJ50"/>
      <c r="ACK50"/>
      <c r="ACL50"/>
      <c r="ACM50"/>
      <c r="ACN50"/>
      <c r="ACO50"/>
      <c r="ACP50"/>
      <c r="ACQ50"/>
      <c r="ACR50"/>
      <c r="ACS50"/>
      <c r="ACT50"/>
      <c r="ACU50"/>
      <c r="ACV50"/>
      <c r="ACW50"/>
      <c r="ACX50"/>
      <c r="ACY50"/>
      <c r="ACZ50"/>
      <c r="ADA50"/>
      <c r="ADB50"/>
      <c r="ADC50"/>
      <c r="ADD50"/>
      <c r="ADE50"/>
      <c r="ADF50"/>
      <c r="ADG50"/>
      <c r="ADH50"/>
      <c r="ADI50"/>
      <c r="ADJ50"/>
      <c r="ADK50"/>
      <c r="ADL50"/>
      <c r="ADM50"/>
      <c r="ADN50"/>
      <c r="ADO50"/>
      <c r="ADP50"/>
      <c r="ADQ50"/>
      <c r="ADR50"/>
      <c r="ADS50"/>
      <c r="ADT50"/>
      <c r="ADU50"/>
      <c r="ADV50"/>
      <c r="ADW50"/>
      <c r="ADX50"/>
      <c r="ADY50"/>
      <c r="ADZ50"/>
      <c r="AEA50"/>
      <c r="AEB50"/>
      <c r="AEC50"/>
      <c r="AED50"/>
      <c r="AEE50"/>
      <c r="AEF50"/>
      <c r="AEG50"/>
      <c r="AEH50"/>
      <c r="AEI50"/>
      <c r="AEJ50"/>
      <c r="AEK50"/>
      <c r="AEL50"/>
      <c r="AEM50"/>
      <c r="AEN50"/>
      <c r="AEO50"/>
      <c r="AEP50"/>
      <c r="AEQ50"/>
      <c r="AER50"/>
      <c r="AES50"/>
      <c r="AET50"/>
      <c r="AEU50"/>
      <c r="AEV50"/>
      <c r="AEW50"/>
      <c r="AEX50"/>
      <c r="AEY50"/>
      <c r="AEZ50"/>
      <c r="AFA50"/>
      <c r="AFB50"/>
      <c r="AFC50"/>
      <c r="AFD50"/>
      <c r="AFE50"/>
      <c r="AFF50"/>
      <c r="AFG50"/>
      <c r="AFH50"/>
      <c r="AFI50"/>
      <c r="AFJ50"/>
      <c r="AFK50"/>
      <c r="AFL50"/>
      <c r="AFM50"/>
      <c r="AFN50"/>
      <c r="AFO50"/>
      <c r="AFP50"/>
      <c r="AFQ50"/>
      <c r="AFR50"/>
      <c r="AFS50"/>
      <c r="AFT50"/>
      <c r="AFU50"/>
      <c r="AFV50"/>
      <c r="AFW50"/>
      <c r="AFX50"/>
      <c r="AFY50"/>
      <c r="AFZ50"/>
      <c r="AGA50"/>
      <c r="AGB50"/>
      <c r="AGC50"/>
      <c r="AGD50"/>
      <c r="AGE50"/>
      <c r="AGF50"/>
      <c r="AGG50"/>
      <c r="AGH50"/>
      <c r="AGI50"/>
      <c r="AGJ50"/>
      <c r="AGK50"/>
      <c r="AGL50"/>
      <c r="AGM50"/>
      <c r="AGN50"/>
      <c r="AGO50"/>
      <c r="AGP50"/>
      <c r="AGQ50"/>
      <c r="AGR50"/>
      <c r="AGS50"/>
      <c r="AGT50"/>
      <c r="AGU50"/>
      <c r="AGV50"/>
      <c r="AGW50"/>
      <c r="AGX50"/>
      <c r="AGY50"/>
      <c r="AGZ50"/>
      <c r="AHA50"/>
      <c r="AHB50"/>
      <c r="AHC50"/>
      <c r="AHD50"/>
      <c r="AHE50"/>
      <c r="AHF50"/>
      <c r="AHG50"/>
      <c r="AHH50"/>
      <c r="AHI50"/>
      <c r="AHJ50"/>
      <c r="AHK50"/>
      <c r="AHL50"/>
      <c r="AHM50"/>
      <c r="AHN50"/>
      <c r="AHO50"/>
      <c r="AHP50"/>
      <c r="AHQ50"/>
      <c r="AHR50"/>
      <c r="AHS50"/>
      <c r="AHT50"/>
      <c r="AHU50"/>
      <c r="AHV50"/>
      <c r="AHW50"/>
      <c r="AHX50"/>
      <c r="AHY50"/>
      <c r="AHZ50"/>
      <c r="AIA50"/>
      <c r="AIB50"/>
      <c r="AIC50"/>
      <c r="AID50"/>
      <c r="AIE50"/>
      <c r="AIF50"/>
      <c r="AIG50"/>
      <c r="AIH50"/>
      <c r="AII50"/>
      <c r="AIJ50"/>
      <c r="AIK50"/>
      <c r="AIL50"/>
      <c r="AIM50"/>
      <c r="AIN50"/>
      <c r="AIO50"/>
      <c r="AIP50"/>
      <c r="AIQ50"/>
      <c r="AIR50"/>
      <c r="AIS50"/>
      <c r="AIT50"/>
      <c r="AIU50"/>
      <c r="AIV50"/>
      <c r="AIW50"/>
      <c r="AIX50"/>
      <c r="AIY50"/>
      <c r="AIZ50"/>
      <c r="AJA50"/>
      <c r="AJB50"/>
      <c r="AJC50"/>
      <c r="AJD50"/>
      <c r="AJE50"/>
      <c r="AJF50"/>
      <c r="AJG50"/>
      <c r="AJH50"/>
      <c r="AJI50"/>
      <c r="AJJ50"/>
      <c r="AJK50"/>
      <c r="AJL50"/>
      <c r="AJM50"/>
      <c r="AJN50"/>
      <c r="AJO50"/>
      <c r="AJP50"/>
      <c r="AJQ50"/>
      <c r="AJR50"/>
      <c r="AJS50"/>
      <c r="AJT50"/>
      <c r="AJU50"/>
      <c r="AJV50"/>
      <c r="AJW50"/>
      <c r="AJX50"/>
      <c r="AJY50"/>
      <c r="AJZ50"/>
      <c r="AKA50"/>
      <c r="AKB50"/>
      <c r="AKC50"/>
      <c r="AKD50"/>
      <c r="AKE50"/>
      <c r="AKF50"/>
      <c r="AKG50"/>
      <c r="AKH50"/>
      <c r="AKI50"/>
      <c r="AKJ50"/>
      <c r="AKK50"/>
      <c r="AKL50"/>
      <c r="AKM50"/>
      <c r="AKN50"/>
      <c r="AKO50"/>
      <c r="AKP50"/>
      <c r="AKQ50"/>
      <c r="AKR50"/>
      <c r="AKS50"/>
      <c r="AKT50"/>
      <c r="AKU50"/>
      <c r="AKV50"/>
      <c r="AKW50"/>
      <c r="AKX50"/>
      <c r="AKY50"/>
      <c r="AKZ50"/>
      <c r="ALA50"/>
      <c r="ALB50"/>
      <c r="ALC50"/>
      <c r="ALD50"/>
      <c r="ALE50"/>
      <c r="ALF50"/>
      <c r="ALG50"/>
      <c r="ALH50"/>
      <c r="ALI50"/>
      <c r="ALJ50"/>
      <c r="ALK50"/>
      <c r="ALL50"/>
      <c r="ALM50"/>
      <c r="ALN50"/>
      <c r="ALO50"/>
      <c r="ALP50"/>
      <c r="ALQ50"/>
      <c r="ALR50"/>
      <c r="ALS50"/>
      <c r="ALT50"/>
      <c r="ALU50"/>
      <c r="ALV50"/>
      <c r="ALW50"/>
      <c r="ALX50"/>
      <c r="ALY50"/>
      <c r="ALZ50"/>
      <c r="AMA50"/>
      <c r="AMB50"/>
      <c r="AMC50"/>
      <c r="AMD50"/>
      <c r="AME50"/>
      <c r="AMF50"/>
      <c r="AMG50"/>
      <c r="AMH50"/>
      <c r="AMI50"/>
      <c r="AMJ50"/>
      <c r="AMK50"/>
      <c r="AML50"/>
      <c r="AMM50"/>
      <c r="AMN50"/>
      <c r="AMO50"/>
      <c r="AMP50"/>
      <c r="AMQ50"/>
      <c r="AMR50"/>
      <c r="AMS50"/>
      <c r="AMT50"/>
      <c r="AMU50"/>
      <c r="AMV50"/>
      <c r="AMW50"/>
      <c r="AMX50"/>
      <c r="AMY50"/>
      <c r="AMZ50"/>
      <c r="ANA50"/>
      <c r="ANB50"/>
      <c r="ANC50"/>
      <c r="AND50"/>
      <c r="ANE50"/>
      <c r="ANF50"/>
      <c r="ANG50"/>
      <c r="ANH50"/>
      <c r="ANI50"/>
      <c r="ANJ50"/>
      <c r="ANK50"/>
      <c r="ANL50"/>
      <c r="ANM50"/>
      <c r="ANN50"/>
      <c r="ANO50"/>
      <c r="ANP50"/>
      <c r="ANQ50"/>
      <c r="ANR50"/>
      <c r="ANS50"/>
      <c r="ANT50"/>
      <c r="ANU50"/>
      <c r="ANV50"/>
      <c r="ANW50"/>
      <c r="ANX50"/>
      <c r="ANY50"/>
      <c r="ANZ50"/>
      <c r="AOA50"/>
      <c r="AOB50"/>
      <c r="AOC50"/>
      <c r="AOD50"/>
      <c r="AOE50"/>
      <c r="AOF50"/>
      <c r="AOG50"/>
      <c r="AOH50"/>
      <c r="AOI50"/>
      <c r="AOJ50"/>
      <c r="AOK50"/>
      <c r="AOL50"/>
      <c r="AOM50"/>
      <c r="AON50"/>
      <c r="AOO50"/>
      <c r="AOP50"/>
      <c r="AOQ50"/>
      <c r="AOR50"/>
      <c r="AOS50"/>
      <c r="AOT50"/>
      <c r="AOU50"/>
      <c r="AOV50"/>
      <c r="AOW50"/>
      <c r="AOX50"/>
      <c r="AOY50"/>
      <c r="AOZ50"/>
      <c r="APA50"/>
      <c r="APB50"/>
      <c r="APC50"/>
      <c r="APD50"/>
      <c r="APE50"/>
      <c r="APF50"/>
      <c r="APG50"/>
      <c r="APH50"/>
      <c r="API50"/>
      <c r="APJ50"/>
      <c r="APK50"/>
      <c r="APL50"/>
      <c r="APM50"/>
      <c r="APN50"/>
      <c r="APO50"/>
      <c r="APP50"/>
      <c r="APQ50"/>
      <c r="APR50"/>
      <c r="APS50"/>
      <c r="APT50"/>
      <c r="APU50"/>
      <c r="APV50"/>
      <c r="APW50"/>
      <c r="APX50"/>
      <c r="APY50"/>
      <c r="APZ50"/>
      <c r="AQA50"/>
      <c r="AQB50"/>
      <c r="AQC50"/>
      <c r="AQD50"/>
      <c r="AQE50"/>
      <c r="AQF50"/>
      <c r="AQG50"/>
      <c r="AQH50"/>
      <c r="AQI50"/>
      <c r="AQJ50"/>
      <c r="AQK50"/>
      <c r="AQL50"/>
      <c r="AQM50"/>
      <c r="AQN50"/>
      <c r="AQO50"/>
      <c r="AQP50"/>
      <c r="AQQ50"/>
      <c r="AQR50"/>
      <c r="AQS50"/>
      <c r="AQT50"/>
      <c r="AQU50"/>
      <c r="AQV50"/>
      <c r="AQW50"/>
      <c r="AQX50"/>
      <c r="AQY50"/>
      <c r="AQZ50"/>
      <c r="ARA50"/>
      <c r="ARB50"/>
      <c r="ARC50"/>
      <c r="ARD50"/>
      <c r="ARE50"/>
      <c r="ARF50"/>
      <c r="ARG50"/>
      <c r="ARH50"/>
      <c r="ARI50"/>
      <c r="ARJ50"/>
      <c r="ARK50"/>
      <c r="ARL50"/>
      <c r="ARM50"/>
      <c r="ARN50"/>
      <c r="ARO50"/>
      <c r="ARP50"/>
      <c r="ARQ50"/>
      <c r="ARR50"/>
      <c r="ARS50"/>
      <c r="ART50"/>
      <c r="ARU50"/>
      <c r="ARV50"/>
      <c r="ARW50"/>
      <c r="ARX50"/>
      <c r="ARY50"/>
      <c r="ARZ50"/>
      <c r="ASA50"/>
      <c r="ASB50"/>
      <c r="ASC50"/>
      <c r="ASD50"/>
      <c r="ASE50"/>
      <c r="ASF50"/>
      <c r="ASG50"/>
      <c r="ASH50"/>
      <c r="ASI50"/>
      <c r="ASJ50"/>
      <c r="ASK50"/>
      <c r="ASL50"/>
      <c r="ASM50"/>
      <c r="ASN50"/>
      <c r="ASO50"/>
      <c r="ASP50"/>
      <c r="ASQ50"/>
      <c r="ASR50"/>
      <c r="ASS50"/>
      <c r="AST50"/>
      <c r="ASU50"/>
      <c r="ASV50"/>
      <c r="ASW50"/>
      <c r="ASX50"/>
      <c r="ASY50"/>
      <c r="ASZ50"/>
      <c r="ATA50"/>
      <c r="ATB50"/>
      <c r="ATC50"/>
      <c r="ATD50"/>
      <c r="ATE50"/>
      <c r="ATF50"/>
      <c r="ATG50"/>
      <c r="ATH50"/>
      <c r="ATI50"/>
      <c r="ATJ50"/>
      <c r="ATK50"/>
      <c r="ATL50"/>
      <c r="ATM50"/>
      <c r="ATN50"/>
      <c r="ATO50"/>
      <c r="ATP50"/>
      <c r="ATQ50"/>
      <c r="ATR50"/>
      <c r="ATS50"/>
      <c r="ATT50"/>
      <c r="ATU50"/>
      <c r="ATV50"/>
      <c r="ATW50"/>
      <c r="ATX50"/>
      <c r="ATY50"/>
      <c r="ATZ50"/>
      <c r="AUA50"/>
      <c r="AUB50"/>
      <c r="AUC50"/>
      <c r="AUD50"/>
      <c r="AUE50"/>
      <c r="AUF50"/>
      <c r="AUG50"/>
      <c r="AUH50"/>
      <c r="AUI50"/>
      <c r="AUJ50"/>
      <c r="AUK50"/>
      <c r="AUL50"/>
      <c r="AUM50"/>
      <c r="AUN50"/>
      <c r="AUO50"/>
      <c r="AUP50"/>
      <c r="AUQ50"/>
      <c r="AUR50"/>
      <c r="AUS50"/>
      <c r="AUT50"/>
      <c r="AUU50"/>
      <c r="AUV50"/>
      <c r="AUW50"/>
      <c r="AUX50"/>
      <c r="AUY50"/>
      <c r="AUZ50"/>
      <c r="AVA50"/>
      <c r="AVB50"/>
      <c r="AVC50"/>
      <c r="AVD50"/>
      <c r="AVE50"/>
      <c r="AVF50"/>
      <c r="AVG50"/>
      <c r="AVH50"/>
      <c r="AVI50"/>
      <c r="AVJ50"/>
      <c r="AVK50"/>
      <c r="AVL50"/>
      <c r="AVM50"/>
      <c r="AVN50"/>
      <c r="AVO50"/>
      <c r="AVP50"/>
      <c r="AVQ50"/>
      <c r="AVR50"/>
      <c r="AVS50"/>
      <c r="AVT50"/>
      <c r="AVU50"/>
      <c r="AVV50"/>
      <c r="AVW50"/>
      <c r="AVX50"/>
      <c r="AVY50"/>
      <c r="AVZ50"/>
      <c r="AWA50"/>
      <c r="AWB50"/>
      <c r="AWC50"/>
      <c r="AWD50"/>
      <c r="AWE50"/>
      <c r="AWF50"/>
      <c r="AWG50"/>
      <c r="AWH50"/>
      <c r="AWI50"/>
      <c r="AWJ50"/>
      <c r="AWK50"/>
      <c r="AWL50"/>
      <c r="AWM50"/>
      <c r="AWN50"/>
      <c r="AWO50"/>
      <c r="AWP50"/>
      <c r="AWQ50"/>
      <c r="AWR50"/>
      <c r="AWS50"/>
    </row>
    <row r="51" spans="1:1293" s="40" customFormat="1" ht="30" x14ac:dyDescent="0.2">
      <c r="A51" s="118"/>
      <c r="B51" s="193">
        <v>63</v>
      </c>
      <c r="C51" s="119"/>
      <c r="D51" s="120" t="s">
        <v>21</v>
      </c>
      <c r="E51" s="209">
        <f t="shared" ref="E51:G52" si="41">E52</f>
        <v>0</v>
      </c>
      <c r="F51" s="209">
        <f t="shared" si="41"/>
        <v>0</v>
      </c>
      <c r="G51" s="209">
        <f t="shared" si="41"/>
        <v>0</v>
      </c>
      <c r="H51" s="29" t="e">
        <f t="shared" si="4"/>
        <v>#DIV/0!</v>
      </c>
      <c r="I51" s="29" t="e">
        <f t="shared" si="5"/>
        <v>#DIV/0!</v>
      </c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  <c r="GG51"/>
      <c r="GH51"/>
      <c r="GI51"/>
      <c r="GJ51"/>
      <c r="GK51"/>
      <c r="GL51"/>
      <c r="GM51"/>
      <c r="GN51"/>
      <c r="GO51"/>
      <c r="GP51"/>
      <c r="GQ51"/>
      <c r="GR51"/>
      <c r="GS51"/>
      <c r="GT51"/>
      <c r="GU51"/>
      <c r="GV51"/>
      <c r="GW51"/>
      <c r="GX51"/>
      <c r="GY51"/>
      <c r="GZ51"/>
      <c r="HA51"/>
      <c r="HB51"/>
      <c r="HC51"/>
      <c r="HD51"/>
      <c r="HE51"/>
      <c r="HF51"/>
      <c r="HG51"/>
      <c r="HH51"/>
      <c r="HI51"/>
      <c r="HJ51"/>
      <c r="HK51"/>
      <c r="HL51"/>
      <c r="HM51"/>
      <c r="HN51"/>
      <c r="HO51"/>
      <c r="HP51"/>
      <c r="HQ51"/>
      <c r="HR51"/>
      <c r="HS51"/>
      <c r="HT51"/>
      <c r="HU51"/>
      <c r="HV51"/>
      <c r="HW51"/>
      <c r="HX51"/>
      <c r="HY51"/>
      <c r="HZ51"/>
      <c r="IA51"/>
      <c r="IB51"/>
      <c r="IC51"/>
      <c r="ID51"/>
      <c r="IE51"/>
      <c r="IF51"/>
      <c r="IG51"/>
      <c r="IH51"/>
      <c r="II51"/>
      <c r="IJ51"/>
      <c r="IK51"/>
      <c r="IL51"/>
      <c r="IM51"/>
      <c r="IN51"/>
      <c r="IO51"/>
      <c r="IP51"/>
      <c r="IQ51"/>
      <c r="IR51"/>
      <c r="IS51"/>
      <c r="IT51"/>
      <c r="IU51"/>
      <c r="IV51"/>
      <c r="IW51"/>
      <c r="IX51"/>
      <c r="IY51"/>
      <c r="IZ51"/>
      <c r="JA51"/>
      <c r="JB51"/>
      <c r="JC51"/>
      <c r="JD51"/>
      <c r="JE51"/>
      <c r="JF51"/>
      <c r="JG51"/>
      <c r="JH51"/>
      <c r="JI51"/>
      <c r="JJ51"/>
      <c r="JK51"/>
      <c r="JL51"/>
      <c r="JM51"/>
      <c r="JN51"/>
      <c r="JO51"/>
      <c r="JP51"/>
      <c r="JQ51"/>
      <c r="JR51"/>
      <c r="JS51"/>
      <c r="JT51"/>
      <c r="JU51"/>
      <c r="JV51"/>
      <c r="JW51"/>
      <c r="JX51"/>
      <c r="JY51"/>
      <c r="JZ51"/>
      <c r="KA51"/>
      <c r="KB51"/>
      <c r="KC51"/>
      <c r="KD51"/>
      <c r="KE51"/>
      <c r="KF51"/>
      <c r="KG51"/>
      <c r="KH51"/>
      <c r="KI51"/>
      <c r="KJ51"/>
      <c r="KK51"/>
      <c r="KL51"/>
      <c r="KM51"/>
      <c r="KN51"/>
      <c r="KO51"/>
      <c r="KP51"/>
      <c r="KQ51"/>
      <c r="KR51"/>
      <c r="KS51"/>
      <c r="KT51"/>
      <c r="KU51"/>
      <c r="KV51"/>
      <c r="KW51"/>
      <c r="KX51"/>
      <c r="KY51"/>
      <c r="KZ51"/>
      <c r="LA51"/>
      <c r="LB51"/>
      <c r="LC51"/>
      <c r="LD51"/>
      <c r="LE51"/>
      <c r="LF51"/>
      <c r="LG51"/>
      <c r="LH51"/>
      <c r="LI51"/>
      <c r="LJ51"/>
      <c r="LK51"/>
      <c r="LL51"/>
      <c r="LM51"/>
      <c r="LN51"/>
      <c r="LO51"/>
      <c r="LP51"/>
      <c r="LQ51"/>
      <c r="LR51"/>
      <c r="LS51"/>
      <c r="LT51"/>
      <c r="LU51"/>
      <c r="LV51"/>
      <c r="LW51"/>
      <c r="LX51"/>
      <c r="LY51"/>
      <c r="LZ51"/>
      <c r="MA51"/>
      <c r="MB51"/>
      <c r="MC51"/>
      <c r="MD51"/>
      <c r="ME51"/>
      <c r="MF51"/>
      <c r="MG51"/>
      <c r="MH51"/>
      <c r="MI51"/>
      <c r="MJ51"/>
      <c r="MK51"/>
      <c r="ML51"/>
      <c r="MM51"/>
      <c r="MN51"/>
      <c r="MO51"/>
      <c r="MP51"/>
      <c r="MQ51"/>
      <c r="MR51"/>
      <c r="MS51"/>
      <c r="MT51"/>
      <c r="MU51"/>
      <c r="MV51"/>
      <c r="MW51"/>
      <c r="MX51"/>
      <c r="MY51"/>
      <c r="MZ51"/>
      <c r="NA51"/>
      <c r="NB51"/>
      <c r="NC51"/>
      <c r="ND51"/>
      <c r="NE51"/>
      <c r="NF51"/>
      <c r="NG51"/>
      <c r="NH51"/>
      <c r="NI51"/>
      <c r="NJ51"/>
      <c r="NK51"/>
      <c r="NL51"/>
      <c r="NM51"/>
      <c r="NN51"/>
      <c r="NO51"/>
      <c r="NP51"/>
      <c r="NQ51"/>
      <c r="NR51"/>
      <c r="NS51"/>
      <c r="NT51"/>
      <c r="NU51"/>
      <c r="NV51"/>
      <c r="NW51"/>
      <c r="NX51"/>
      <c r="NY51"/>
      <c r="NZ51"/>
      <c r="OA51"/>
      <c r="OB51"/>
      <c r="OC51"/>
      <c r="OD51"/>
      <c r="OE51"/>
      <c r="OF51"/>
      <c r="OG51"/>
      <c r="OH51"/>
      <c r="OI51"/>
      <c r="OJ51"/>
      <c r="OK51"/>
      <c r="OL51"/>
      <c r="OM51"/>
      <c r="ON51"/>
      <c r="OO51"/>
      <c r="OP51"/>
      <c r="OQ51"/>
      <c r="OR51"/>
      <c r="OS51"/>
      <c r="OT51"/>
      <c r="OU51"/>
      <c r="OV51"/>
      <c r="OW51"/>
      <c r="OX51"/>
      <c r="OY51"/>
      <c r="OZ51"/>
      <c r="PA51"/>
      <c r="PB51"/>
      <c r="PC51"/>
      <c r="PD51"/>
      <c r="PE51"/>
      <c r="PF51"/>
      <c r="PG51"/>
      <c r="PH51"/>
      <c r="PI51"/>
      <c r="PJ51"/>
      <c r="PK51"/>
      <c r="PL51"/>
      <c r="PM51"/>
      <c r="PN51"/>
      <c r="PO51"/>
      <c r="PP51"/>
      <c r="PQ51"/>
      <c r="PR51"/>
      <c r="PS51"/>
      <c r="PT51"/>
      <c r="PU51"/>
      <c r="PV51"/>
      <c r="PW51"/>
      <c r="PX51"/>
      <c r="PY51"/>
      <c r="PZ51"/>
      <c r="QA51"/>
      <c r="QB51"/>
      <c r="QC51"/>
      <c r="QD51"/>
      <c r="QE51"/>
      <c r="QF51"/>
      <c r="QG51"/>
      <c r="QH51"/>
      <c r="QI51"/>
      <c r="QJ51"/>
      <c r="QK51"/>
      <c r="QL51"/>
      <c r="QM51"/>
      <c r="QN51"/>
      <c r="QO51"/>
      <c r="QP51"/>
      <c r="QQ51"/>
      <c r="QR51"/>
      <c r="QS51"/>
      <c r="QT51"/>
      <c r="QU51"/>
      <c r="QV51"/>
      <c r="QW51"/>
      <c r="QX51"/>
      <c r="QY51"/>
      <c r="QZ51"/>
      <c r="RA51"/>
      <c r="RB51"/>
      <c r="RC51"/>
      <c r="RD51"/>
      <c r="RE51"/>
      <c r="RF51"/>
      <c r="RG51"/>
      <c r="RH51"/>
      <c r="RI51"/>
      <c r="RJ51"/>
      <c r="RK51"/>
      <c r="RL51"/>
      <c r="RM51"/>
      <c r="RN51"/>
      <c r="RO51"/>
      <c r="RP51"/>
      <c r="RQ51"/>
      <c r="RR51"/>
      <c r="RS51"/>
      <c r="RT51"/>
      <c r="RU51"/>
      <c r="RV51"/>
      <c r="RW51"/>
      <c r="RX51"/>
      <c r="RY51"/>
      <c r="RZ51"/>
      <c r="SA51"/>
      <c r="SB51"/>
      <c r="SC51"/>
      <c r="SD51"/>
      <c r="SE51"/>
      <c r="SF51"/>
      <c r="SG51"/>
      <c r="SH51"/>
      <c r="SI51"/>
      <c r="SJ51"/>
      <c r="SK51"/>
      <c r="SL51"/>
      <c r="SM51"/>
      <c r="SN51"/>
      <c r="SO51"/>
      <c r="SP51"/>
      <c r="SQ51"/>
      <c r="SR51"/>
      <c r="SS51"/>
      <c r="ST51"/>
      <c r="SU51"/>
      <c r="SV51"/>
      <c r="SW51"/>
      <c r="SX51"/>
      <c r="SY51"/>
      <c r="SZ51"/>
      <c r="TA51"/>
      <c r="TB51"/>
      <c r="TC51"/>
      <c r="TD51"/>
      <c r="TE51"/>
      <c r="TF51"/>
      <c r="TG51"/>
      <c r="TH51"/>
      <c r="TI51"/>
      <c r="TJ51"/>
      <c r="TK51"/>
      <c r="TL51"/>
      <c r="TM51"/>
      <c r="TN51"/>
      <c r="TO51"/>
      <c r="TP51"/>
      <c r="TQ51"/>
      <c r="TR51"/>
      <c r="TS51"/>
      <c r="TT51"/>
      <c r="TU51"/>
      <c r="TV51"/>
      <c r="TW51"/>
      <c r="TX51"/>
      <c r="TY51"/>
      <c r="TZ51"/>
      <c r="UA51"/>
      <c r="UB51"/>
      <c r="UC51"/>
      <c r="UD51"/>
      <c r="UE51"/>
      <c r="UF51"/>
      <c r="UG51"/>
      <c r="UH51"/>
      <c r="UI51"/>
      <c r="UJ51"/>
      <c r="UK51"/>
      <c r="UL51"/>
      <c r="UM51"/>
      <c r="UN51"/>
      <c r="UO51"/>
      <c r="UP51"/>
      <c r="UQ51"/>
      <c r="UR51"/>
      <c r="US51"/>
      <c r="UT51"/>
      <c r="UU51"/>
      <c r="UV51"/>
      <c r="UW51"/>
      <c r="UX51"/>
      <c r="UY51"/>
      <c r="UZ51"/>
      <c r="VA51"/>
      <c r="VB51"/>
      <c r="VC51"/>
      <c r="VD51"/>
      <c r="VE51"/>
      <c r="VF51"/>
      <c r="VG51"/>
      <c r="VH51"/>
      <c r="VI51"/>
      <c r="VJ51"/>
      <c r="VK51"/>
      <c r="VL51"/>
      <c r="VM51"/>
      <c r="VN51"/>
      <c r="VO51"/>
      <c r="VP51"/>
      <c r="VQ51"/>
      <c r="VR51"/>
      <c r="VS51"/>
      <c r="VT51"/>
      <c r="VU51"/>
      <c r="VV51"/>
      <c r="VW51"/>
      <c r="VX51"/>
      <c r="VY51"/>
      <c r="VZ51"/>
      <c r="WA51"/>
      <c r="WB51"/>
      <c r="WC51"/>
      <c r="WD51"/>
      <c r="WE51"/>
      <c r="WF51"/>
      <c r="WG51"/>
      <c r="WH51"/>
      <c r="WI51"/>
      <c r="WJ51"/>
      <c r="WK51"/>
      <c r="WL51"/>
      <c r="WM51"/>
      <c r="WN51"/>
      <c r="WO51"/>
      <c r="WP51"/>
      <c r="WQ51"/>
      <c r="WR51"/>
      <c r="WS51"/>
      <c r="WT51"/>
      <c r="WU51"/>
      <c r="WV51"/>
      <c r="WW51"/>
      <c r="WX51"/>
      <c r="WY51"/>
      <c r="WZ51"/>
      <c r="XA51"/>
      <c r="XB51"/>
      <c r="XC51"/>
      <c r="XD51"/>
      <c r="XE51"/>
      <c r="XF51"/>
      <c r="XG51"/>
      <c r="XH51"/>
      <c r="XI51"/>
      <c r="XJ51"/>
      <c r="XK51"/>
      <c r="XL51"/>
      <c r="XM51"/>
      <c r="XN51"/>
      <c r="XO51"/>
      <c r="XP51"/>
      <c r="XQ51"/>
      <c r="XR51"/>
      <c r="XS51"/>
      <c r="XT51"/>
      <c r="XU51"/>
      <c r="XV51"/>
      <c r="XW51"/>
      <c r="XX51"/>
      <c r="XY51"/>
      <c r="XZ51"/>
      <c r="YA51"/>
      <c r="YB51"/>
      <c r="YC51"/>
      <c r="YD51"/>
      <c r="YE51"/>
      <c r="YF51"/>
      <c r="YG51"/>
      <c r="YH51"/>
      <c r="YI51"/>
      <c r="YJ51"/>
      <c r="YK51"/>
      <c r="YL51"/>
      <c r="YM51"/>
      <c r="YN51"/>
      <c r="YO51"/>
      <c r="YP51"/>
      <c r="YQ51"/>
      <c r="YR51"/>
      <c r="YS51"/>
      <c r="YT51"/>
      <c r="YU51"/>
      <c r="YV51"/>
      <c r="YW51"/>
      <c r="YX51"/>
      <c r="YY51"/>
      <c r="YZ51"/>
      <c r="ZA51"/>
      <c r="ZB51"/>
      <c r="ZC51"/>
      <c r="ZD51"/>
      <c r="ZE51"/>
      <c r="ZF51"/>
      <c r="ZG51"/>
      <c r="ZH51"/>
      <c r="ZI51"/>
      <c r="ZJ51"/>
      <c r="ZK51"/>
      <c r="ZL51"/>
      <c r="ZM51"/>
      <c r="ZN51"/>
      <c r="ZO51"/>
      <c r="ZP51"/>
      <c r="ZQ51"/>
      <c r="ZR51"/>
      <c r="ZS51"/>
      <c r="ZT51"/>
      <c r="ZU51"/>
      <c r="ZV51"/>
      <c r="ZW51"/>
      <c r="ZX51"/>
      <c r="ZY51"/>
      <c r="ZZ51"/>
      <c r="AAA51"/>
      <c r="AAB51"/>
      <c r="AAC51"/>
      <c r="AAD51"/>
      <c r="AAE51"/>
      <c r="AAF51"/>
      <c r="AAG51"/>
      <c r="AAH51"/>
      <c r="AAI51"/>
      <c r="AAJ51"/>
      <c r="AAK51"/>
      <c r="AAL51"/>
      <c r="AAM51"/>
      <c r="AAN51"/>
      <c r="AAO51"/>
      <c r="AAP51"/>
      <c r="AAQ51"/>
      <c r="AAR51"/>
      <c r="AAS51"/>
      <c r="AAT51"/>
      <c r="AAU51"/>
      <c r="AAV51"/>
      <c r="AAW51"/>
      <c r="AAX51"/>
      <c r="AAY51"/>
      <c r="AAZ51"/>
      <c r="ABA51"/>
      <c r="ABB51"/>
      <c r="ABC51"/>
      <c r="ABD51"/>
      <c r="ABE51"/>
      <c r="ABF51"/>
      <c r="ABG51"/>
      <c r="ABH51"/>
      <c r="ABI51"/>
      <c r="ABJ51"/>
      <c r="ABK51"/>
      <c r="ABL51"/>
      <c r="ABM51"/>
      <c r="ABN51"/>
      <c r="ABO51"/>
      <c r="ABP51"/>
      <c r="ABQ51"/>
      <c r="ABR51"/>
      <c r="ABS51"/>
      <c r="ABT51"/>
      <c r="ABU51"/>
      <c r="ABV51"/>
      <c r="ABW51"/>
      <c r="ABX51"/>
      <c r="ABY51"/>
      <c r="ABZ51"/>
      <c r="ACA51"/>
      <c r="ACB51"/>
      <c r="ACC51"/>
      <c r="ACD51"/>
      <c r="ACE51"/>
      <c r="ACF51"/>
      <c r="ACG51"/>
      <c r="ACH51"/>
      <c r="ACI51"/>
      <c r="ACJ51"/>
      <c r="ACK51"/>
      <c r="ACL51"/>
      <c r="ACM51"/>
      <c r="ACN51"/>
      <c r="ACO51"/>
      <c r="ACP51"/>
      <c r="ACQ51"/>
      <c r="ACR51"/>
      <c r="ACS51"/>
      <c r="ACT51"/>
      <c r="ACU51"/>
      <c r="ACV51"/>
      <c r="ACW51"/>
      <c r="ACX51"/>
      <c r="ACY51"/>
      <c r="ACZ51"/>
      <c r="ADA51"/>
      <c r="ADB51"/>
      <c r="ADC51"/>
      <c r="ADD51"/>
      <c r="ADE51"/>
      <c r="ADF51"/>
      <c r="ADG51"/>
      <c r="ADH51"/>
      <c r="ADI51"/>
      <c r="ADJ51"/>
      <c r="ADK51"/>
      <c r="ADL51"/>
      <c r="ADM51"/>
      <c r="ADN51"/>
      <c r="ADO51"/>
      <c r="ADP51"/>
      <c r="ADQ51"/>
      <c r="ADR51"/>
      <c r="ADS51"/>
      <c r="ADT51"/>
      <c r="ADU51"/>
      <c r="ADV51"/>
      <c r="ADW51"/>
      <c r="ADX51"/>
      <c r="ADY51"/>
      <c r="ADZ51"/>
      <c r="AEA51"/>
      <c r="AEB51"/>
      <c r="AEC51"/>
      <c r="AED51"/>
      <c r="AEE51"/>
      <c r="AEF51"/>
      <c r="AEG51"/>
      <c r="AEH51"/>
      <c r="AEI51"/>
      <c r="AEJ51"/>
      <c r="AEK51"/>
      <c r="AEL51"/>
      <c r="AEM51"/>
      <c r="AEN51"/>
      <c r="AEO51"/>
      <c r="AEP51"/>
      <c r="AEQ51"/>
      <c r="AER51"/>
      <c r="AES51"/>
      <c r="AET51"/>
      <c r="AEU51"/>
      <c r="AEV51"/>
      <c r="AEW51"/>
      <c r="AEX51"/>
      <c r="AEY51"/>
      <c r="AEZ51"/>
      <c r="AFA51"/>
      <c r="AFB51"/>
      <c r="AFC51"/>
      <c r="AFD51"/>
      <c r="AFE51"/>
      <c r="AFF51"/>
      <c r="AFG51"/>
      <c r="AFH51"/>
      <c r="AFI51"/>
      <c r="AFJ51"/>
      <c r="AFK51"/>
      <c r="AFL51"/>
      <c r="AFM51"/>
      <c r="AFN51"/>
      <c r="AFO51"/>
      <c r="AFP51"/>
      <c r="AFQ51"/>
      <c r="AFR51"/>
      <c r="AFS51"/>
      <c r="AFT51"/>
      <c r="AFU51"/>
      <c r="AFV51"/>
      <c r="AFW51"/>
      <c r="AFX51"/>
      <c r="AFY51"/>
      <c r="AFZ51"/>
      <c r="AGA51"/>
      <c r="AGB51"/>
      <c r="AGC51"/>
      <c r="AGD51"/>
      <c r="AGE51"/>
      <c r="AGF51"/>
      <c r="AGG51"/>
      <c r="AGH51"/>
      <c r="AGI51"/>
      <c r="AGJ51"/>
      <c r="AGK51"/>
      <c r="AGL51"/>
      <c r="AGM51"/>
      <c r="AGN51"/>
      <c r="AGO51"/>
      <c r="AGP51"/>
      <c r="AGQ51"/>
      <c r="AGR51"/>
      <c r="AGS51"/>
      <c r="AGT51"/>
      <c r="AGU51"/>
      <c r="AGV51"/>
      <c r="AGW51"/>
      <c r="AGX51"/>
      <c r="AGY51"/>
      <c r="AGZ51"/>
      <c r="AHA51"/>
      <c r="AHB51"/>
      <c r="AHC51"/>
      <c r="AHD51"/>
      <c r="AHE51"/>
      <c r="AHF51"/>
      <c r="AHG51"/>
      <c r="AHH51"/>
      <c r="AHI51"/>
      <c r="AHJ51"/>
      <c r="AHK51"/>
      <c r="AHL51"/>
      <c r="AHM51"/>
      <c r="AHN51"/>
      <c r="AHO51"/>
      <c r="AHP51"/>
      <c r="AHQ51"/>
      <c r="AHR51"/>
      <c r="AHS51"/>
      <c r="AHT51"/>
      <c r="AHU51"/>
      <c r="AHV51"/>
      <c r="AHW51"/>
      <c r="AHX51"/>
      <c r="AHY51"/>
      <c r="AHZ51"/>
      <c r="AIA51"/>
      <c r="AIB51"/>
      <c r="AIC51"/>
      <c r="AID51"/>
      <c r="AIE51"/>
      <c r="AIF51"/>
      <c r="AIG51"/>
      <c r="AIH51"/>
      <c r="AII51"/>
      <c r="AIJ51"/>
      <c r="AIK51"/>
      <c r="AIL51"/>
      <c r="AIM51"/>
      <c r="AIN51"/>
      <c r="AIO51"/>
      <c r="AIP51"/>
      <c r="AIQ51"/>
      <c r="AIR51"/>
      <c r="AIS51"/>
      <c r="AIT51"/>
      <c r="AIU51"/>
      <c r="AIV51"/>
      <c r="AIW51"/>
      <c r="AIX51"/>
      <c r="AIY51"/>
      <c r="AIZ51"/>
      <c r="AJA51"/>
      <c r="AJB51"/>
      <c r="AJC51"/>
      <c r="AJD51"/>
      <c r="AJE51"/>
      <c r="AJF51"/>
      <c r="AJG51"/>
      <c r="AJH51"/>
      <c r="AJI51"/>
      <c r="AJJ51"/>
      <c r="AJK51"/>
      <c r="AJL51"/>
      <c r="AJM51"/>
      <c r="AJN51"/>
      <c r="AJO51"/>
      <c r="AJP51"/>
      <c r="AJQ51"/>
      <c r="AJR51"/>
      <c r="AJS51"/>
      <c r="AJT51"/>
      <c r="AJU51"/>
      <c r="AJV51"/>
      <c r="AJW51"/>
      <c r="AJX51"/>
      <c r="AJY51"/>
      <c r="AJZ51"/>
      <c r="AKA51"/>
      <c r="AKB51"/>
      <c r="AKC51"/>
      <c r="AKD51"/>
      <c r="AKE51"/>
      <c r="AKF51"/>
      <c r="AKG51"/>
      <c r="AKH51"/>
      <c r="AKI51"/>
      <c r="AKJ51"/>
      <c r="AKK51"/>
      <c r="AKL51"/>
      <c r="AKM51"/>
      <c r="AKN51"/>
      <c r="AKO51"/>
      <c r="AKP51"/>
      <c r="AKQ51"/>
      <c r="AKR51"/>
      <c r="AKS51"/>
      <c r="AKT51"/>
      <c r="AKU51"/>
      <c r="AKV51"/>
      <c r="AKW51"/>
      <c r="AKX51"/>
      <c r="AKY51"/>
      <c r="AKZ51"/>
      <c r="ALA51"/>
      <c r="ALB51"/>
      <c r="ALC51"/>
      <c r="ALD51"/>
      <c r="ALE51"/>
      <c r="ALF51"/>
      <c r="ALG51"/>
      <c r="ALH51"/>
      <c r="ALI51"/>
      <c r="ALJ51"/>
      <c r="ALK51"/>
      <c r="ALL51"/>
      <c r="ALM51"/>
      <c r="ALN51"/>
      <c r="ALO51"/>
      <c r="ALP51"/>
      <c r="ALQ51"/>
      <c r="ALR51"/>
      <c r="ALS51"/>
      <c r="ALT51"/>
      <c r="ALU51"/>
      <c r="ALV51"/>
      <c r="ALW51"/>
      <c r="ALX51"/>
      <c r="ALY51"/>
      <c r="ALZ51"/>
      <c r="AMA51"/>
      <c r="AMB51"/>
      <c r="AMC51"/>
      <c r="AMD51"/>
      <c r="AME51"/>
      <c r="AMF51"/>
      <c r="AMG51"/>
      <c r="AMH51"/>
      <c r="AMI51"/>
      <c r="AMJ51"/>
      <c r="AMK51"/>
      <c r="AML51"/>
      <c r="AMM51"/>
      <c r="AMN51"/>
      <c r="AMO51"/>
      <c r="AMP51"/>
      <c r="AMQ51"/>
      <c r="AMR51"/>
      <c r="AMS51"/>
      <c r="AMT51"/>
      <c r="AMU51"/>
      <c r="AMV51"/>
      <c r="AMW51"/>
      <c r="AMX51"/>
      <c r="AMY51"/>
      <c r="AMZ51"/>
      <c r="ANA51"/>
      <c r="ANB51"/>
      <c r="ANC51"/>
      <c r="AND51"/>
      <c r="ANE51"/>
      <c r="ANF51"/>
      <c r="ANG51"/>
      <c r="ANH51"/>
      <c r="ANI51"/>
      <c r="ANJ51"/>
      <c r="ANK51"/>
      <c r="ANL51"/>
      <c r="ANM51"/>
      <c r="ANN51"/>
      <c r="ANO51"/>
      <c r="ANP51"/>
      <c r="ANQ51"/>
      <c r="ANR51"/>
      <c r="ANS51"/>
      <c r="ANT51"/>
      <c r="ANU51"/>
      <c r="ANV51"/>
      <c r="ANW51"/>
      <c r="ANX51"/>
      <c r="ANY51"/>
      <c r="ANZ51"/>
      <c r="AOA51"/>
      <c r="AOB51"/>
      <c r="AOC51"/>
      <c r="AOD51"/>
      <c r="AOE51"/>
      <c r="AOF51"/>
      <c r="AOG51"/>
      <c r="AOH51"/>
      <c r="AOI51"/>
      <c r="AOJ51"/>
      <c r="AOK51"/>
      <c r="AOL51"/>
      <c r="AOM51"/>
      <c r="AON51"/>
      <c r="AOO51"/>
      <c r="AOP51"/>
      <c r="AOQ51"/>
      <c r="AOR51"/>
      <c r="AOS51"/>
      <c r="AOT51"/>
      <c r="AOU51"/>
      <c r="AOV51"/>
      <c r="AOW51"/>
      <c r="AOX51"/>
      <c r="AOY51"/>
      <c r="AOZ51"/>
      <c r="APA51"/>
      <c r="APB51"/>
      <c r="APC51"/>
      <c r="APD51"/>
      <c r="APE51"/>
      <c r="APF51"/>
      <c r="APG51"/>
      <c r="APH51"/>
      <c r="API51"/>
      <c r="APJ51"/>
      <c r="APK51"/>
      <c r="APL51"/>
      <c r="APM51"/>
      <c r="APN51"/>
      <c r="APO51"/>
      <c r="APP51"/>
      <c r="APQ51"/>
      <c r="APR51"/>
      <c r="APS51"/>
      <c r="APT51"/>
      <c r="APU51"/>
      <c r="APV51"/>
      <c r="APW51"/>
      <c r="APX51"/>
      <c r="APY51"/>
      <c r="APZ51"/>
      <c r="AQA51"/>
      <c r="AQB51"/>
      <c r="AQC51"/>
      <c r="AQD51"/>
      <c r="AQE51"/>
      <c r="AQF51"/>
      <c r="AQG51"/>
      <c r="AQH51"/>
      <c r="AQI51"/>
      <c r="AQJ51"/>
      <c r="AQK51"/>
      <c r="AQL51"/>
      <c r="AQM51"/>
      <c r="AQN51"/>
      <c r="AQO51"/>
      <c r="AQP51"/>
      <c r="AQQ51"/>
      <c r="AQR51"/>
      <c r="AQS51"/>
      <c r="AQT51"/>
      <c r="AQU51"/>
      <c r="AQV51"/>
      <c r="AQW51"/>
      <c r="AQX51"/>
      <c r="AQY51"/>
      <c r="AQZ51"/>
      <c r="ARA51"/>
      <c r="ARB51"/>
      <c r="ARC51"/>
      <c r="ARD51"/>
      <c r="ARE51"/>
      <c r="ARF51"/>
      <c r="ARG51"/>
      <c r="ARH51"/>
      <c r="ARI51"/>
      <c r="ARJ51"/>
      <c r="ARK51"/>
      <c r="ARL51"/>
      <c r="ARM51"/>
      <c r="ARN51"/>
      <c r="ARO51"/>
      <c r="ARP51"/>
      <c r="ARQ51"/>
      <c r="ARR51"/>
      <c r="ARS51"/>
      <c r="ART51"/>
      <c r="ARU51"/>
      <c r="ARV51"/>
      <c r="ARW51"/>
      <c r="ARX51"/>
      <c r="ARY51"/>
      <c r="ARZ51"/>
      <c r="ASA51"/>
      <c r="ASB51"/>
      <c r="ASC51"/>
      <c r="ASD51"/>
      <c r="ASE51"/>
      <c r="ASF51"/>
      <c r="ASG51"/>
      <c r="ASH51"/>
      <c r="ASI51"/>
      <c r="ASJ51"/>
      <c r="ASK51"/>
      <c r="ASL51"/>
      <c r="ASM51"/>
      <c r="ASN51"/>
      <c r="ASO51"/>
      <c r="ASP51"/>
      <c r="ASQ51"/>
      <c r="ASR51"/>
      <c r="ASS51"/>
      <c r="AST51"/>
      <c r="ASU51"/>
      <c r="ASV51"/>
      <c r="ASW51"/>
      <c r="ASX51"/>
      <c r="ASY51"/>
      <c r="ASZ51"/>
      <c r="ATA51"/>
      <c r="ATB51"/>
      <c r="ATC51"/>
      <c r="ATD51"/>
      <c r="ATE51"/>
      <c r="ATF51"/>
      <c r="ATG51"/>
      <c r="ATH51"/>
      <c r="ATI51"/>
      <c r="ATJ51"/>
      <c r="ATK51"/>
      <c r="ATL51"/>
      <c r="ATM51"/>
      <c r="ATN51"/>
      <c r="ATO51"/>
      <c r="ATP51"/>
      <c r="ATQ51"/>
      <c r="ATR51"/>
      <c r="ATS51"/>
      <c r="ATT51"/>
      <c r="ATU51"/>
      <c r="ATV51"/>
      <c r="ATW51"/>
      <c r="ATX51"/>
      <c r="ATY51"/>
      <c r="ATZ51"/>
      <c r="AUA51"/>
      <c r="AUB51"/>
      <c r="AUC51"/>
      <c r="AUD51"/>
      <c r="AUE51"/>
      <c r="AUF51"/>
      <c r="AUG51"/>
      <c r="AUH51"/>
      <c r="AUI51"/>
      <c r="AUJ51"/>
      <c r="AUK51"/>
      <c r="AUL51"/>
      <c r="AUM51"/>
      <c r="AUN51"/>
      <c r="AUO51"/>
      <c r="AUP51"/>
      <c r="AUQ51"/>
      <c r="AUR51"/>
      <c r="AUS51"/>
      <c r="AUT51"/>
      <c r="AUU51"/>
      <c r="AUV51"/>
      <c r="AUW51"/>
      <c r="AUX51"/>
      <c r="AUY51"/>
      <c r="AUZ51"/>
      <c r="AVA51"/>
      <c r="AVB51"/>
      <c r="AVC51"/>
      <c r="AVD51"/>
      <c r="AVE51"/>
      <c r="AVF51"/>
      <c r="AVG51"/>
      <c r="AVH51"/>
      <c r="AVI51"/>
      <c r="AVJ51"/>
      <c r="AVK51"/>
      <c r="AVL51"/>
      <c r="AVM51"/>
      <c r="AVN51"/>
      <c r="AVO51"/>
      <c r="AVP51"/>
      <c r="AVQ51"/>
      <c r="AVR51"/>
      <c r="AVS51"/>
      <c r="AVT51"/>
      <c r="AVU51"/>
      <c r="AVV51"/>
      <c r="AVW51"/>
      <c r="AVX51"/>
      <c r="AVY51"/>
      <c r="AVZ51"/>
      <c r="AWA51"/>
      <c r="AWB51"/>
      <c r="AWC51"/>
      <c r="AWD51"/>
      <c r="AWE51"/>
      <c r="AWF51"/>
      <c r="AWG51"/>
      <c r="AWH51"/>
      <c r="AWI51"/>
      <c r="AWJ51"/>
      <c r="AWK51"/>
      <c r="AWL51"/>
      <c r="AWM51"/>
      <c r="AWN51"/>
      <c r="AWO51"/>
      <c r="AWP51"/>
      <c r="AWQ51"/>
      <c r="AWR51"/>
      <c r="AWS51"/>
    </row>
    <row r="52" spans="1:1293" s="40" customFormat="1" ht="30" x14ac:dyDescent="0.2">
      <c r="A52" s="118"/>
      <c r="B52" s="193">
        <v>636</v>
      </c>
      <c r="C52" s="119"/>
      <c r="D52" s="120" t="s">
        <v>210</v>
      </c>
      <c r="E52" s="209">
        <f t="shared" si="41"/>
        <v>0</v>
      </c>
      <c r="F52" s="209">
        <f t="shared" si="41"/>
        <v>0</v>
      </c>
      <c r="G52" s="209">
        <f t="shared" si="41"/>
        <v>0</v>
      </c>
      <c r="H52" s="29" t="e">
        <f t="shared" si="4"/>
        <v>#DIV/0!</v>
      </c>
      <c r="I52" s="29" t="e">
        <f t="shared" si="5"/>
        <v>#DIV/0!</v>
      </c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  <c r="GG52"/>
      <c r="GH52"/>
      <c r="GI52"/>
      <c r="GJ52"/>
      <c r="GK52"/>
      <c r="GL52"/>
      <c r="GM52"/>
      <c r="GN52"/>
      <c r="GO52"/>
      <c r="GP52"/>
      <c r="GQ52"/>
      <c r="GR52"/>
      <c r="GS52"/>
      <c r="GT52"/>
      <c r="GU52"/>
      <c r="GV52"/>
      <c r="GW52"/>
      <c r="GX52"/>
      <c r="GY52"/>
      <c r="GZ52"/>
      <c r="HA52"/>
      <c r="HB52"/>
      <c r="HC52"/>
      <c r="HD52"/>
      <c r="HE52"/>
      <c r="HF52"/>
      <c r="HG52"/>
      <c r="HH52"/>
      <c r="HI52"/>
      <c r="HJ52"/>
      <c r="HK52"/>
      <c r="HL52"/>
      <c r="HM52"/>
      <c r="HN52"/>
      <c r="HO52"/>
      <c r="HP52"/>
      <c r="HQ52"/>
      <c r="HR52"/>
      <c r="HS52"/>
      <c r="HT52"/>
      <c r="HU52"/>
      <c r="HV52"/>
      <c r="HW52"/>
      <c r="HX52"/>
      <c r="HY52"/>
      <c r="HZ52"/>
      <c r="IA52"/>
      <c r="IB52"/>
      <c r="IC52"/>
      <c r="ID52"/>
      <c r="IE52"/>
      <c r="IF52"/>
      <c r="IG52"/>
      <c r="IH52"/>
      <c r="II52"/>
      <c r="IJ52"/>
      <c r="IK52"/>
      <c r="IL52"/>
      <c r="IM52"/>
      <c r="IN52"/>
      <c r="IO52"/>
      <c r="IP52"/>
      <c r="IQ52"/>
      <c r="IR52"/>
      <c r="IS52"/>
      <c r="IT52"/>
      <c r="IU52"/>
      <c r="IV52"/>
      <c r="IW52"/>
      <c r="IX52"/>
      <c r="IY52"/>
      <c r="IZ52"/>
      <c r="JA52"/>
      <c r="JB52"/>
      <c r="JC52"/>
      <c r="JD52"/>
      <c r="JE52"/>
      <c r="JF52"/>
      <c r="JG52"/>
      <c r="JH52"/>
      <c r="JI52"/>
      <c r="JJ52"/>
      <c r="JK52"/>
      <c r="JL52"/>
      <c r="JM52"/>
      <c r="JN52"/>
      <c r="JO52"/>
      <c r="JP52"/>
      <c r="JQ52"/>
      <c r="JR52"/>
      <c r="JS52"/>
      <c r="JT52"/>
      <c r="JU52"/>
      <c r="JV52"/>
      <c r="JW52"/>
      <c r="JX52"/>
      <c r="JY52"/>
      <c r="JZ52"/>
      <c r="KA52"/>
      <c r="KB52"/>
      <c r="KC52"/>
      <c r="KD52"/>
      <c r="KE52"/>
      <c r="KF52"/>
      <c r="KG52"/>
      <c r="KH52"/>
      <c r="KI52"/>
      <c r="KJ52"/>
      <c r="KK52"/>
      <c r="KL52"/>
      <c r="KM52"/>
      <c r="KN52"/>
      <c r="KO52"/>
      <c r="KP52"/>
      <c r="KQ52"/>
      <c r="KR52"/>
      <c r="KS52"/>
      <c r="KT52"/>
      <c r="KU52"/>
      <c r="KV52"/>
      <c r="KW52"/>
      <c r="KX52"/>
      <c r="KY52"/>
      <c r="KZ52"/>
      <c r="LA52"/>
      <c r="LB52"/>
      <c r="LC52"/>
      <c r="LD52"/>
      <c r="LE52"/>
      <c r="LF52"/>
      <c r="LG52"/>
      <c r="LH52"/>
      <c r="LI52"/>
      <c r="LJ52"/>
      <c r="LK52"/>
      <c r="LL52"/>
      <c r="LM52"/>
      <c r="LN52"/>
      <c r="LO52"/>
      <c r="LP52"/>
      <c r="LQ52"/>
      <c r="LR52"/>
      <c r="LS52"/>
      <c r="LT52"/>
      <c r="LU52"/>
      <c r="LV52"/>
      <c r="LW52"/>
      <c r="LX52"/>
      <c r="LY52"/>
      <c r="LZ52"/>
      <c r="MA52"/>
      <c r="MB52"/>
      <c r="MC52"/>
      <c r="MD52"/>
      <c r="ME52"/>
      <c r="MF52"/>
      <c r="MG52"/>
      <c r="MH52"/>
      <c r="MI52"/>
      <c r="MJ52"/>
      <c r="MK52"/>
      <c r="ML52"/>
      <c r="MM52"/>
      <c r="MN52"/>
      <c r="MO52"/>
      <c r="MP52"/>
      <c r="MQ52"/>
      <c r="MR52"/>
      <c r="MS52"/>
      <c r="MT52"/>
      <c r="MU52"/>
      <c r="MV52"/>
      <c r="MW52"/>
      <c r="MX52"/>
      <c r="MY52"/>
      <c r="MZ52"/>
      <c r="NA52"/>
      <c r="NB52"/>
      <c r="NC52"/>
      <c r="ND52"/>
      <c r="NE52"/>
      <c r="NF52"/>
      <c r="NG52"/>
      <c r="NH52"/>
      <c r="NI52"/>
      <c r="NJ52"/>
      <c r="NK52"/>
      <c r="NL52"/>
      <c r="NM52"/>
      <c r="NN52"/>
      <c r="NO52"/>
      <c r="NP52"/>
      <c r="NQ52"/>
      <c r="NR52"/>
      <c r="NS52"/>
      <c r="NT52"/>
      <c r="NU52"/>
      <c r="NV52"/>
      <c r="NW52"/>
      <c r="NX52"/>
      <c r="NY52"/>
      <c r="NZ52"/>
      <c r="OA52"/>
      <c r="OB52"/>
      <c r="OC52"/>
      <c r="OD52"/>
      <c r="OE52"/>
      <c r="OF52"/>
      <c r="OG52"/>
      <c r="OH52"/>
      <c r="OI52"/>
      <c r="OJ52"/>
      <c r="OK52"/>
      <c r="OL52"/>
      <c r="OM52"/>
      <c r="ON52"/>
      <c r="OO52"/>
      <c r="OP52"/>
      <c r="OQ52"/>
      <c r="OR52"/>
      <c r="OS52"/>
      <c r="OT52"/>
      <c r="OU52"/>
      <c r="OV52"/>
      <c r="OW52"/>
      <c r="OX52"/>
      <c r="OY52"/>
      <c r="OZ52"/>
      <c r="PA52"/>
      <c r="PB52"/>
      <c r="PC52"/>
      <c r="PD52"/>
      <c r="PE52"/>
      <c r="PF52"/>
      <c r="PG52"/>
      <c r="PH52"/>
      <c r="PI52"/>
      <c r="PJ52"/>
      <c r="PK52"/>
      <c r="PL52"/>
      <c r="PM52"/>
      <c r="PN52"/>
      <c r="PO52"/>
      <c r="PP52"/>
      <c r="PQ52"/>
      <c r="PR52"/>
      <c r="PS52"/>
      <c r="PT52"/>
      <c r="PU52"/>
      <c r="PV52"/>
      <c r="PW52"/>
      <c r="PX52"/>
      <c r="PY52"/>
      <c r="PZ52"/>
      <c r="QA52"/>
      <c r="QB52"/>
      <c r="QC52"/>
      <c r="QD52"/>
      <c r="QE52"/>
      <c r="QF52"/>
      <c r="QG52"/>
      <c r="QH52"/>
      <c r="QI52"/>
      <c r="QJ52"/>
      <c r="QK52"/>
      <c r="QL52"/>
      <c r="QM52"/>
      <c r="QN52"/>
      <c r="QO52"/>
      <c r="QP52"/>
      <c r="QQ52"/>
      <c r="QR52"/>
      <c r="QS52"/>
      <c r="QT52"/>
      <c r="QU52"/>
      <c r="QV52"/>
      <c r="QW52"/>
      <c r="QX52"/>
      <c r="QY52"/>
      <c r="QZ52"/>
      <c r="RA52"/>
      <c r="RB52"/>
      <c r="RC52"/>
      <c r="RD52"/>
      <c r="RE52"/>
      <c r="RF52"/>
      <c r="RG52"/>
      <c r="RH52"/>
      <c r="RI52"/>
      <c r="RJ52"/>
      <c r="RK52"/>
      <c r="RL52"/>
      <c r="RM52"/>
      <c r="RN52"/>
      <c r="RO52"/>
      <c r="RP52"/>
      <c r="RQ52"/>
      <c r="RR52"/>
      <c r="RS52"/>
      <c r="RT52"/>
      <c r="RU52"/>
      <c r="RV52"/>
      <c r="RW52"/>
      <c r="RX52"/>
      <c r="RY52"/>
      <c r="RZ52"/>
      <c r="SA52"/>
      <c r="SB52"/>
      <c r="SC52"/>
      <c r="SD52"/>
      <c r="SE52"/>
      <c r="SF52"/>
      <c r="SG52"/>
      <c r="SH52"/>
      <c r="SI52"/>
      <c r="SJ52"/>
      <c r="SK52"/>
      <c r="SL52"/>
      <c r="SM52"/>
      <c r="SN52"/>
      <c r="SO52"/>
      <c r="SP52"/>
      <c r="SQ52"/>
      <c r="SR52"/>
      <c r="SS52"/>
      <c r="ST52"/>
      <c r="SU52"/>
      <c r="SV52"/>
      <c r="SW52"/>
      <c r="SX52"/>
      <c r="SY52"/>
      <c r="SZ52"/>
      <c r="TA52"/>
      <c r="TB52"/>
      <c r="TC52"/>
      <c r="TD52"/>
      <c r="TE52"/>
      <c r="TF52"/>
      <c r="TG52"/>
      <c r="TH52"/>
      <c r="TI52"/>
      <c r="TJ52"/>
      <c r="TK52"/>
      <c r="TL52"/>
      <c r="TM52"/>
      <c r="TN52"/>
      <c r="TO52"/>
      <c r="TP52"/>
      <c r="TQ52"/>
      <c r="TR52"/>
      <c r="TS52"/>
      <c r="TT52"/>
      <c r="TU52"/>
      <c r="TV52"/>
      <c r="TW52"/>
      <c r="TX52"/>
      <c r="TY52"/>
      <c r="TZ52"/>
      <c r="UA52"/>
      <c r="UB52"/>
      <c r="UC52"/>
      <c r="UD52"/>
      <c r="UE52"/>
      <c r="UF52"/>
      <c r="UG52"/>
      <c r="UH52"/>
      <c r="UI52"/>
      <c r="UJ52"/>
      <c r="UK52"/>
      <c r="UL52"/>
      <c r="UM52"/>
      <c r="UN52"/>
      <c r="UO52"/>
      <c r="UP52"/>
      <c r="UQ52"/>
      <c r="UR52"/>
      <c r="US52"/>
      <c r="UT52"/>
      <c r="UU52"/>
      <c r="UV52"/>
      <c r="UW52"/>
      <c r="UX52"/>
      <c r="UY52"/>
      <c r="UZ52"/>
      <c r="VA52"/>
      <c r="VB52"/>
      <c r="VC52"/>
      <c r="VD52"/>
      <c r="VE52"/>
      <c r="VF52"/>
      <c r="VG52"/>
      <c r="VH52"/>
      <c r="VI52"/>
      <c r="VJ52"/>
      <c r="VK52"/>
      <c r="VL52"/>
      <c r="VM52"/>
      <c r="VN52"/>
      <c r="VO52"/>
      <c r="VP52"/>
      <c r="VQ52"/>
      <c r="VR52"/>
      <c r="VS52"/>
      <c r="VT52"/>
      <c r="VU52"/>
      <c r="VV52"/>
      <c r="VW52"/>
      <c r="VX52"/>
      <c r="VY52"/>
      <c r="VZ52"/>
      <c r="WA52"/>
      <c r="WB52"/>
      <c r="WC52"/>
      <c r="WD52"/>
      <c r="WE52"/>
      <c r="WF52"/>
      <c r="WG52"/>
      <c r="WH52"/>
      <c r="WI52"/>
      <c r="WJ52"/>
      <c r="WK52"/>
      <c r="WL52"/>
      <c r="WM52"/>
      <c r="WN52"/>
      <c r="WO52"/>
      <c r="WP52"/>
      <c r="WQ52"/>
      <c r="WR52"/>
      <c r="WS52"/>
      <c r="WT52"/>
      <c r="WU52"/>
      <c r="WV52"/>
      <c r="WW52"/>
      <c r="WX52"/>
      <c r="WY52"/>
      <c r="WZ52"/>
      <c r="XA52"/>
      <c r="XB52"/>
      <c r="XC52"/>
      <c r="XD52"/>
      <c r="XE52"/>
      <c r="XF52"/>
      <c r="XG52"/>
      <c r="XH52"/>
      <c r="XI52"/>
      <c r="XJ52"/>
      <c r="XK52"/>
      <c r="XL52"/>
      <c r="XM52"/>
      <c r="XN52"/>
      <c r="XO52"/>
      <c r="XP52"/>
      <c r="XQ52"/>
      <c r="XR52"/>
      <c r="XS52"/>
      <c r="XT52"/>
      <c r="XU52"/>
      <c r="XV52"/>
      <c r="XW52"/>
      <c r="XX52"/>
      <c r="XY52"/>
      <c r="XZ52"/>
      <c r="YA52"/>
      <c r="YB52"/>
      <c r="YC52"/>
      <c r="YD52"/>
      <c r="YE52"/>
      <c r="YF52"/>
      <c r="YG52"/>
      <c r="YH52"/>
      <c r="YI52"/>
      <c r="YJ52"/>
      <c r="YK52"/>
      <c r="YL52"/>
      <c r="YM52"/>
      <c r="YN52"/>
      <c r="YO52"/>
      <c r="YP52"/>
      <c r="YQ52"/>
      <c r="YR52"/>
      <c r="YS52"/>
      <c r="YT52"/>
      <c r="YU52"/>
      <c r="YV52"/>
      <c r="YW52"/>
      <c r="YX52"/>
      <c r="YY52"/>
      <c r="YZ52"/>
      <c r="ZA52"/>
      <c r="ZB52"/>
      <c r="ZC52"/>
      <c r="ZD52"/>
      <c r="ZE52"/>
      <c r="ZF52"/>
      <c r="ZG52"/>
      <c r="ZH52"/>
      <c r="ZI52"/>
      <c r="ZJ52"/>
      <c r="ZK52"/>
      <c r="ZL52"/>
      <c r="ZM52"/>
      <c r="ZN52"/>
      <c r="ZO52"/>
      <c r="ZP52"/>
      <c r="ZQ52"/>
      <c r="ZR52"/>
      <c r="ZS52"/>
      <c r="ZT52"/>
      <c r="ZU52"/>
      <c r="ZV52"/>
      <c r="ZW52"/>
      <c r="ZX52"/>
      <c r="ZY52"/>
      <c r="ZZ52"/>
      <c r="AAA52"/>
      <c r="AAB52"/>
      <c r="AAC52"/>
      <c r="AAD52"/>
      <c r="AAE52"/>
      <c r="AAF52"/>
      <c r="AAG52"/>
      <c r="AAH52"/>
      <c r="AAI52"/>
      <c r="AAJ52"/>
      <c r="AAK52"/>
      <c r="AAL52"/>
      <c r="AAM52"/>
      <c r="AAN52"/>
      <c r="AAO52"/>
      <c r="AAP52"/>
      <c r="AAQ52"/>
      <c r="AAR52"/>
      <c r="AAS52"/>
      <c r="AAT52"/>
      <c r="AAU52"/>
      <c r="AAV52"/>
      <c r="AAW52"/>
      <c r="AAX52"/>
      <c r="AAY52"/>
      <c r="AAZ52"/>
      <c r="ABA52"/>
      <c r="ABB52"/>
      <c r="ABC52"/>
      <c r="ABD52"/>
      <c r="ABE52"/>
      <c r="ABF52"/>
      <c r="ABG52"/>
      <c r="ABH52"/>
      <c r="ABI52"/>
      <c r="ABJ52"/>
      <c r="ABK52"/>
      <c r="ABL52"/>
      <c r="ABM52"/>
      <c r="ABN52"/>
      <c r="ABO52"/>
      <c r="ABP52"/>
      <c r="ABQ52"/>
      <c r="ABR52"/>
      <c r="ABS52"/>
      <c r="ABT52"/>
      <c r="ABU52"/>
      <c r="ABV52"/>
      <c r="ABW52"/>
      <c r="ABX52"/>
      <c r="ABY52"/>
      <c r="ABZ52"/>
      <c r="ACA52"/>
      <c r="ACB52"/>
      <c r="ACC52"/>
      <c r="ACD52"/>
      <c r="ACE52"/>
      <c r="ACF52"/>
      <c r="ACG52"/>
      <c r="ACH52"/>
      <c r="ACI52"/>
      <c r="ACJ52"/>
      <c r="ACK52"/>
      <c r="ACL52"/>
      <c r="ACM52"/>
      <c r="ACN52"/>
      <c r="ACO52"/>
      <c r="ACP52"/>
      <c r="ACQ52"/>
      <c r="ACR52"/>
      <c r="ACS52"/>
      <c r="ACT52"/>
      <c r="ACU52"/>
      <c r="ACV52"/>
      <c r="ACW52"/>
      <c r="ACX52"/>
      <c r="ACY52"/>
      <c r="ACZ52"/>
      <c r="ADA52"/>
      <c r="ADB52"/>
      <c r="ADC52"/>
      <c r="ADD52"/>
      <c r="ADE52"/>
      <c r="ADF52"/>
      <c r="ADG52"/>
      <c r="ADH52"/>
      <c r="ADI52"/>
      <c r="ADJ52"/>
      <c r="ADK52"/>
      <c r="ADL52"/>
      <c r="ADM52"/>
      <c r="ADN52"/>
      <c r="ADO52"/>
      <c r="ADP52"/>
      <c r="ADQ52"/>
      <c r="ADR52"/>
      <c r="ADS52"/>
      <c r="ADT52"/>
      <c r="ADU52"/>
      <c r="ADV52"/>
      <c r="ADW52"/>
      <c r="ADX52"/>
      <c r="ADY52"/>
      <c r="ADZ52"/>
      <c r="AEA52"/>
      <c r="AEB52"/>
      <c r="AEC52"/>
      <c r="AED52"/>
      <c r="AEE52"/>
      <c r="AEF52"/>
      <c r="AEG52"/>
      <c r="AEH52"/>
      <c r="AEI52"/>
      <c r="AEJ52"/>
      <c r="AEK52"/>
      <c r="AEL52"/>
      <c r="AEM52"/>
      <c r="AEN52"/>
      <c r="AEO52"/>
      <c r="AEP52"/>
      <c r="AEQ52"/>
      <c r="AER52"/>
      <c r="AES52"/>
      <c r="AET52"/>
      <c r="AEU52"/>
      <c r="AEV52"/>
      <c r="AEW52"/>
      <c r="AEX52"/>
      <c r="AEY52"/>
      <c r="AEZ52"/>
      <c r="AFA52"/>
      <c r="AFB52"/>
      <c r="AFC52"/>
      <c r="AFD52"/>
      <c r="AFE52"/>
      <c r="AFF52"/>
      <c r="AFG52"/>
      <c r="AFH52"/>
      <c r="AFI52"/>
      <c r="AFJ52"/>
      <c r="AFK52"/>
      <c r="AFL52"/>
      <c r="AFM52"/>
      <c r="AFN52"/>
      <c r="AFO52"/>
      <c r="AFP52"/>
      <c r="AFQ52"/>
      <c r="AFR52"/>
      <c r="AFS52"/>
      <c r="AFT52"/>
      <c r="AFU52"/>
      <c r="AFV52"/>
      <c r="AFW52"/>
      <c r="AFX52"/>
      <c r="AFY52"/>
      <c r="AFZ52"/>
      <c r="AGA52"/>
      <c r="AGB52"/>
      <c r="AGC52"/>
      <c r="AGD52"/>
      <c r="AGE52"/>
      <c r="AGF52"/>
      <c r="AGG52"/>
      <c r="AGH52"/>
      <c r="AGI52"/>
      <c r="AGJ52"/>
      <c r="AGK52"/>
      <c r="AGL52"/>
      <c r="AGM52"/>
      <c r="AGN52"/>
      <c r="AGO52"/>
      <c r="AGP52"/>
      <c r="AGQ52"/>
      <c r="AGR52"/>
      <c r="AGS52"/>
      <c r="AGT52"/>
      <c r="AGU52"/>
      <c r="AGV52"/>
      <c r="AGW52"/>
      <c r="AGX52"/>
      <c r="AGY52"/>
      <c r="AGZ52"/>
      <c r="AHA52"/>
      <c r="AHB52"/>
      <c r="AHC52"/>
      <c r="AHD52"/>
      <c r="AHE52"/>
      <c r="AHF52"/>
      <c r="AHG52"/>
      <c r="AHH52"/>
      <c r="AHI52"/>
      <c r="AHJ52"/>
      <c r="AHK52"/>
      <c r="AHL52"/>
      <c r="AHM52"/>
      <c r="AHN52"/>
      <c r="AHO52"/>
      <c r="AHP52"/>
      <c r="AHQ52"/>
      <c r="AHR52"/>
      <c r="AHS52"/>
      <c r="AHT52"/>
      <c r="AHU52"/>
      <c r="AHV52"/>
      <c r="AHW52"/>
      <c r="AHX52"/>
      <c r="AHY52"/>
      <c r="AHZ52"/>
      <c r="AIA52"/>
      <c r="AIB52"/>
      <c r="AIC52"/>
      <c r="AID52"/>
      <c r="AIE52"/>
      <c r="AIF52"/>
      <c r="AIG52"/>
      <c r="AIH52"/>
      <c r="AII52"/>
      <c r="AIJ52"/>
      <c r="AIK52"/>
      <c r="AIL52"/>
      <c r="AIM52"/>
      <c r="AIN52"/>
      <c r="AIO52"/>
      <c r="AIP52"/>
      <c r="AIQ52"/>
      <c r="AIR52"/>
      <c r="AIS52"/>
      <c r="AIT52"/>
      <c r="AIU52"/>
      <c r="AIV52"/>
      <c r="AIW52"/>
      <c r="AIX52"/>
      <c r="AIY52"/>
      <c r="AIZ52"/>
      <c r="AJA52"/>
      <c r="AJB52"/>
      <c r="AJC52"/>
      <c r="AJD52"/>
      <c r="AJE52"/>
      <c r="AJF52"/>
      <c r="AJG52"/>
      <c r="AJH52"/>
      <c r="AJI52"/>
      <c r="AJJ52"/>
      <c r="AJK52"/>
      <c r="AJL52"/>
      <c r="AJM52"/>
      <c r="AJN52"/>
      <c r="AJO52"/>
      <c r="AJP52"/>
      <c r="AJQ52"/>
      <c r="AJR52"/>
      <c r="AJS52"/>
      <c r="AJT52"/>
      <c r="AJU52"/>
      <c r="AJV52"/>
      <c r="AJW52"/>
      <c r="AJX52"/>
      <c r="AJY52"/>
      <c r="AJZ52"/>
      <c r="AKA52"/>
      <c r="AKB52"/>
      <c r="AKC52"/>
      <c r="AKD52"/>
      <c r="AKE52"/>
      <c r="AKF52"/>
      <c r="AKG52"/>
      <c r="AKH52"/>
      <c r="AKI52"/>
      <c r="AKJ52"/>
      <c r="AKK52"/>
      <c r="AKL52"/>
      <c r="AKM52"/>
      <c r="AKN52"/>
      <c r="AKO52"/>
      <c r="AKP52"/>
      <c r="AKQ52"/>
      <c r="AKR52"/>
      <c r="AKS52"/>
      <c r="AKT52"/>
      <c r="AKU52"/>
      <c r="AKV52"/>
      <c r="AKW52"/>
      <c r="AKX52"/>
      <c r="AKY52"/>
      <c r="AKZ52"/>
      <c r="ALA52"/>
      <c r="ALB52"/>
      <c r="ALC52"/>
      <c r="ALD52"/>
      <c r="ALE52"/>
      <c r="ALF52"/>
      <c r="ALG52"/>
      <c r="ALH52"/>
      <c r="ALI52"/>
      <c r="ALJ52"/>
      <c r="ALK52"/>
      <c r="ALL52"/>
      <c r="ALM52"/>
      <c r="ALN52"/>
      <c r="ALO52"/>
      <c r="ALP52"/>
      <c r="ALQ52"/>
      <c r="ALR52"/>
      <c r="ALS52"/>
      <c r="ALT52"/>
      <c r="ALU52"/>
      <c r="ALV52"/>
      <c r="ALW52"/>
      <c r="ALX52"/>
      <c r="ALY52"/>
      <c r="ALZ52"/>
      <c r="AMA52"/>
      <c r="AMB52"/>
      <c r="AMC52"/>
      <c r="AMD52"/>
      <c r="AME52"/>
      <c r="AMF52"/>
      <c r="AMG52"/>
      <c r="AMH52"/>
      <c r="AMI52"/>
      <c r="AMJ52"/>
      <c r="AMK52"/>
      <c r="AML52"/>
      <c r="AMM52"/>
      <c r="AMN52"/>
      <c r="AMO52"/>
      <c r="AMP52"/>
      <c r="AMQ52"/>
      <c r="AMR52"/>
      <c r="AMS52"/>
      <c r="AMT52"/>
      <c r="AMU52"/>
      <c r="AMV52"/>
      <c r="AMW52"/>
      <c r="AMX52"/>
      <c r="AMY52"/>
      <c r="AMZ52"/>
      <c r="ANA52"/>
      <c r="ANB52"/>
      <c r="ANC52"/>
      <c r="AND52"/>
      <c r="ANE52"/>
      <c r="ANF52"/>
      <c r="ANG52"/>
      <c r="ANH52"/>
      <c r="ANI52"/>
      <c r="ANJ52"/>
      <c r="ANK52"/>
      <c r="ANL52"/>
      <c r="ANM52"/>
      <c r="ANN52"/>
      <c r="ANO52"/>
      <c r="ANP52"/>
      <c r="ANQ52"/>
      <c r="ANR52"/>
      <c r="ANS52"/>
      <c r="ANT52"/>
      <c r="ANU52"/>
      <c r="ANV52"/>
      <c r="ANW52"/>
      <c r="ANX52"/>
      <c r="ANY52"/>
      <c r="ANZ52"/>
      <c r="AOA52"/>
      <c r="AOB52"/>
      <c r="AOC52"/>
      <c r="AOD52"/>
      <c r="AOE52"/>
      <c r="AOF52"/>
      <c r="AOG52"/>
      <c r="AOH52"/>
      <c r="AOI52"/>
      <c r="AOJ52"/>
      <c r="AOK52"/>
      <c r="AOL52"/>
      <c r="AOM52"/>
      <c r="AON52"/>
      <c r="AOO52"/>
      <c r="AOP52"/>
      <c r="AOQ52"/>
      <c r="AOR52"/>
      <c r="AOS52"/>
      <c r="AOT52"/>
      <c r="AOU52"/>
      <c r="AOV52"/>
      <c r="AOW52"/>
      <c r="AOX52"/>
      <c r="AOY52"/>
      <c r="AOZ52"/>
      <c r="APA52"/>
      <c r="APB52"/>
      <c r="APC52"/>
      <c r="APD52"/>
      <c r="APE52"/>
      <c r="APF52"/>
      <c r="APG52"/>
      <c r="APH52"/>
      <c r="API52"/>
      <c r="APJ52"/>
      <c r="APK52"/>
      <c r="APL52"/>
      <c r="APM52"/>
      <c r="APN52"/>
      <c r="APO52"/>
      <c r="APP52"/>
      <c r="APQ52"/>
      <c r="APR52"/>
      <c r="APS52"/>
      <c r="APT52"/>
      <c r="APU52"/>
      <c r="APV52"/>
      <c r="APW52"/>
      <c r="APX52"/>
      <c r="APY52"/>
      <c r="APZ52"/>
      <c r="AQA52"/>
      <c r="AQB52"/>
      <c r="AQC52"/>
      <c r="AQD52"/>
      <c r="AQE52"/>
      <c r="AQF52"/>
      <c r="AQG52"/>
      <c r="AQH52"/>
      <c r="AQI52"/>
      <c r="AQJ52"/>
      <c r="AQK52"/>
      <c r="AQL52"/>
      <c r="AQM52"/>
      <c r="AQN52"/>
      <c r="AQO52"/>
      <c r="AQP52"/>
      <c r="AQQ52"/>
      <c r="AQR52"/>
      <c r="AQS52"/>
      <c r="AQT52"/>
      <c r="AQU52"/>
      <c r="AQV52"/>
      <c r="AQW52"/>
      <c r="AQX52"/>
      <c r="AQY52"/>
      <c r="AQZ52"/>
      <c r="ARA52"/>
      <c r="ARB52"/>
      <c r="ARC52"/>
      <c r="ARD52"/>
      <c r="ARE52"/>
      <c r="ARF52"/>
      <c r="ARG52"/>
      <c r="ARH52"/>
      <c r="ARI52"/>
      <c r="ARJ52"/>
      <c r="ARK52"/>
      <c r="ARL52"/>
      <c r="ARM52"/>
      <c r="ARN52"/>
      <c r="ARO52"/>
      <c r="ARP52"/>
      <c r="ARQ52"/>
      <c r="ARR52"/>
      <c r="ARS52"/>
      <c r="ART52"/>
      <c r="ARU52"/>
      <c r="ARV52"/>
      <c r="ARW52"/>
      <c r="ARX52"/>
      <c r="ARY52"/>
      <c r="ARZ52"/>
      <c r="ASA52"/>
      <c r="ASB52"/>
      <c r="ASC52"/>
      <c r="ASD52"/>
      <c r="ASE52"/>
      <c r="ASF52"/>
      <c r="ASG52"/>
      <c r="ASH52"/>
      <c r="ASI52"/>
      <c r="ASJ52"/>
      <c r="ASK52"/>
      <c r="ASL52"/>
      <c r="ASM52"/>
      <c r="ASN52"/>
      <c r="ASO52"/>
      <c r="ASP52"/>
      <c r="ASQ52"/>
      <c r="ASR52"/>
      <c r="ASS52"/>
      <c r="AST52"/>
      <c r="ASU52"/>
      <c r="ASV52"/>
      <c r="ASW52"/>
      <c r="ASX52"/>
      <c r="ASY52"/>
      <c r="ASZ52"/>
      <c r="ATA52"/>
      <c r="ATB52"/>
      <c r="ATC52"/>
      <c r="ATD52"/>
      <c r="ATE52"/>
      <c r="ATF52"/>
      <c r="ATG52"/>
      <c r="ATH52"/>
      <c r="ATI52"/>
      <c r="ATJ52"/>
      <c r="ATK52"/>
      <c r="ATL52"/>
      <c r="ATM52"/>
      <c r="ATN52"/>
      <c r="ATO52"/>
      <c r="ATP52"/>
      <c r="ATQ52"/>
      <c r="ATR52"/>
      <c r="ATS52"/>
      <c r="ATT52"/>
      <c r="ATU52"/>
      <c r="ATV52"/>
      <c r="ATW52"/>
      <c r="ATX52"/>
      <c r="ATY52"/>
      <c r="ATZ52"/>
      <c r="AUA52"/>
      <c r="AUB52"/>
      <c r="AUC52"/>
      <c r="AUD52"/>
      <c r="AUE52"/>
      <c r="AUF52"/>
      <c r="AUG52"/>
      <c r="AUH52"/>
      <c r="AUI52"/>
      <c r="AUJ52"/>
      <c r="AUK52"/>
      <c r="AUL52"/>
      <c r="AUM52"/>
      <c r="AUN52"/>
      <c r="AUO52"/>
      <c r="AUP52"/>
      <c r="AUQ52"/>
      <c r="AUR52"/>
      <c r="AUS52"/>
      <c r="AUT52"/>
      <c r="AUU52"/>
      <c r="AUV52"/>
      <c r="AUW52"/>
      <c r="AUX52"/>
      <c r="AUY52"/>
      <c r="AUZ52"/>
      <c r="AVA52"/>
      <c r="AVB52"/>
      <c r="AVC52"/>
      <c r="AVD52"/>
      <c r="AVE52"/>
      <c r="AVF52"/>
      <c r="AVG52"/>
      <c r="AVH52"/>
      <c r="AVI52"/>
      <c r="AVJ52"/>
      <c r="AVK52"/>
      <c r="AVL52"/>
      <c r="AVM52"/>
      <c r="AVN52"/>
      <c r="AVO52"/>
      <c r="AVP52"/>
      <c r="AVQ52"/>
      <c r="AVR52"/>
      <c r="AVS52"/>
      <c r="AVT52"/>
      <c r="AVU52"/>
      <c r="AVV52"/>
      <c r="AVW52"/>
      <c r="AVX52"/>
      <c r="AVY52"/>
      <c r="AVZ52"/>
      <c r="AWA52"/>
      <c r="AWB52"/>
      <c r="AWC52"/>
      <c r="AWD52"/>
      <c r="AWE52"/>
      <c r="AWF52"/>
      <c r="AWG52"/>
      <c r="AWH52"/>
      <c r="AWI52"/>
      <c r="AWJ52"/>
      <c r="AWK52"/>
      <c r="AWL52"/>
      <c r="AWM52"/>
      <c r="AWN52"/>
      <c r="AWO52"/>
      <c r="AWP52"/>
      <c r="AWQ52"/>
      <c r="AWR52"/>
      <c r="AWS52"/>
    </row>
    <row r="53" spans="1:1293" s="40" customFormat="1" ht="30" x14ac:dyDescent="0.2">
      <c r="A53" s="118"/>
      <c r="B53" s="146">
        <v>6361</v>
      </c>
      <c r="C53" s="121"/>
      <c r="D53" s="122" t="s">
        <v>126</v>
      </c>
      <c r="E53" s="210"/>
      <c r="F53" s="210"/>
      <c r="G53" s="210"/>
      <c r="H53" s="29" t="e">
        <f t="shared" si="4"/>
        <v>#DIV/0!</v>
      </c>
      <c r="I53" s="29" t="e">
        <f t="shared" si="5"/>
        <v>#DIV/0!</v>
      </c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  <c r="GG53"/>
      <c r="GH53"/>
      <c r="GI53"/>
      <c r="GJ53"/>
      <c r="GK53"/>
      <c r="GL53"/>
      <c r="GM53"/>
      <c r="GN53"/>
      <c r="GO53"/>
      <c r="GP53"/>
      <c r="GQ53"/>
      <c r="GR53"/>
      <c r="GS53"/>
      <c r="GT53"/>
      <c r="GU53"/>
      <c r="GV53"/>
      <c r="GW53"/>
      <c r="GX53"/>
      <c r="GY53"/>
      <c r="GZ53"/>
      <c r="HA53"/>
      <c r="HB53"/>
      <c r="HC53"/>
      <c r="HD53"/>
      <c r="HE53"/>
      <c r="HF53"/>
      <c r="HG53"/>
      <c r="HH53"/>
      <c r="HI53"/>
      <c r="HJ53"/>
      <c r="HK53"/>
      <c r="HL53"/>
      <c r="HM53"/>
      <c r="HN53"/>
      <c r="HO53"/>
      <c r="HP53"/>
      <c r="HQ53"/>
      <c r="HR53"/>
      <c r="HS53"/>
      <c r="HT53"/>
      <c r="HU53"/>
      <c r="HV53"/>
      <c r="HW53"/>
      <c r="HX53"/>
      <c r="HY53"/>
      <c r="HZ53"/>
      <c r="IA53"/>
      <c r="IB53"/>
      <c r="IC53"/>
      <c r="ID53"/>
      <c r="IE53"/>
      <c r="IF53"/>
      <c r="IG53"/>
      <c r="IH53"/>
      <c r="II53"/>
      <c r="IJ53"/>
      <c r="IK53"/>
      <c r="IL53"/>
      <c r="IM53"/>
      <c r="IN53"/>
      <c r="IO53"/>
      <c r="IP53"/>
      <c r="IQ53"/>
      <c r="IR53"/>
      <c r="IS53"/>
      <c r="IT53"/>
      <c r="IU53"/>
      <c r="IV53"/>
      <c r="IW53"/>
      <c r="IX53"/>
      <c r="IY53"/>
      <c r="IZ53"/>
      <c r="JA53"/>
      <c r="JB53"/>
      <c r="JC53"/>
      <c r="JD53"/>
      <c r="JE53"/>
      <c r="JF53"/>
      <c r="JG53"/>
      <c r="JH53"/>
      <c r="JI53"/>
      <c r="JJ53"/>
      <c r="JK53"/>
      <c r="JL53"/>
      <c r="JM53"/>
      <c r="JN53"/>
      <c r="JO53"/>
      <c r="JP53"/>
      <c r="JQ53"/>
      <c r="JR53"/>
      <c r="JS53"/>
      <c r="JT53"/>
      <c r="JU53"/>
      <c r="JV53"/>
      <c r="JW53"/>
      <c r="JX53"/>
      <c r="JY53"/>
      <c r="JZ53"/>
      <c r="KA53"/>
      <c r="KB53"/>
      <c r="KC53"/>
      <c r="KD53"/>
      <c r="KE53"/>
      <c r="KF53"/>
      <c r="KG53"/>
      <c r="KH53"/>
      <c r="KI53"/>
      <c r="KJ53"/>
      <c r="KK53"/>
      <c r="KL53"/>
      <c r="KM53"/>
      <c r="KN53"/>
      <c r="KO53"/>
      <c r="KP53"/>
      <c r="KQ53"/>
      <c r="KR53"/>
      <c r="KS53"/>
      <c r="KT53"/>
      <c r="KU53"/>
      <c r="KV53"/>
      <c r="KW53"/>
      <c r="KX53"/>
      <c r="KY53"/>
      <c r="KZ53"/>
      <c r="LA53"/>
      <c r="LB53"/>
      <c r="LC53"/>
      <c r="LD53"/>
      <c r="LE53"/>
      <c r="LF53"/>
      <c r="LG53"/>
      <c r="LH53"/>
      <c r="LI53"/>
      <c r="LJ53"/>
      <c r="LK53"/>
      <c r="LL53"/>
      <c r="LM53"/>
      <c r="LN53"/>
      <c r="LO53"/>
      <c r="LP53"/>
      <c r="LQ53"/>
      <c r="LR53"/>
      <c r="LS53"/>
      <c r="LT53"/>
      <c r="LU53"/>
      <c r="LV53"/>
      <c r="LW53"/>
      <c r="LX53"/>
      <c r="LY53"/>
      <c r="LZ53"/>
      <c r="MA53"/>
      <c r="MB53"/>
      <c r="MC53"/>
      <c r="MD53"/>
      <c r="ME53"/>
      <c r="MF53"/>
      <c r="MG53"/>
      <c r="MH53"/>
      <c r="MI53"/>
      <c r="MJ53"/>
      <c r="MK53"/>
      <c r="ML53"/>
      <c r="MM53"/>
      <c r="MN53"/>
      <c r="MO53"/>
      <c r="MP53"/>
      <c r="MQ53"/>
      <c r="MR53"/>
      <c r="MS53"/>
      <c r="MT53"/>
      <c r="MU53"/>
      <c r="MV53"/>
      <c r="MW53"/>
      <c r="MX53"/>
      <c r="MY53"/>
      <c r="MZ53"/>
      <c r="NA53"/>
      <c r="NB53"/>
      <c r="NC53"/>
      <c r="ND53"/>
      <c r="NE53"/>
      <c r="NF53"/>
      <c r="NG53"/>
      <c r="NH53"/>
      <c r="NI53"/>
      <c r="NJ53"/>
      <c r="NK53"/>
      <c r="NL53"/>
      <c r="NM53"/>
      <c r="NN53"/>
      <c r="NO53"/>
      <c r="NP53"/>
      <c r="NQ53"/>
      <c r="NR53"/>
      <c r="NS53"/>
      <c r="NT53"/>
      <c r="NU53"/>
      <c r="NV53"/>
      <c r="NW53"/>
      <c r="NX53"/>
      <c r="NY53"/>
      <c r="NZ53"/>
      <c r="OA53"/>
      <c r="OB53"/>
      <c r="OC53"/>
      <c r="OD53"/>
      <c r="OE53"/>
      <c r="OF53"/>
      <c r="OG53"/>
      <c r="OH53"/>
      <c r="OI53"/>
      <c r="OJ53"/>
      <c r="OK53"/>
      <c r="OL53"/>
      <c r="OM53"/>
      <c r="ON53"/>
      <c r="OO53"/>
      <c r="OP53"/>
      <c r="OQ53"/>
      <c r="OR53"/>
      <c r="OS53"/>
      <c r="OT53"/>
      <c r="OU53"/>
      <c r="OV53"/>
      <c r="OW53"/>
      <c r="OX53"/>
      <c r="OY53"/>
      <c r="OZ53"/>
      <c r="PA53"/>
      <c r="PB53"/>
      <c r="PC53"/>
      <c r="PD53"/>
      <c r="PE53"/>
      <c r="PF53"/>
      <c r="PG53"/>
      <c r="PH53"/>
      <c r="PI53"/>
      <c r="PJ53"/>
      <c r="PK53"/>
      <c r="PL53"/>
      <c r="PM53"/>
      <c r="PN53"/>
      <c r="PO53"/>
      <c r="PP53"/>
      <c r="PQ53"/>
      <c r="PR53"/>
      <c r="PS53"/>
      <c r="PT53"/>
      <c r="PU53"/>
      <c r="PV53"/>
      <c r="PW53"/>
      <c r="PX53"/>
      <c r="PY53"/>
      <c r="PZ53"/>
      <c r="QA53"/>
      <c r="QB53"/>
      <c r="QC53"/>
      <c r="QD53"/>
      <c r="QE53"/>
      <c r="QF53"/>
      <c r="QG53"/>
      <c r="QH53"/>
      <c r="QI53"/>
      <c r="QJ53"/>
      <c r="QK53"/>
      <c r="QL53"/>
      <c r="QM53"/>
      <c r="QN53"/>
      <c r="QO53"/>
      <c r="QP53"/>
      <c r="QQ53"/>
      <c r="QR53"/>
      <c r="QS53"/>
      <c r="QT53"/>
      <c r="QU53"/>
      <c r="QV53"/>
      <c r="QW53"/>
      <c r="QX53"/>
      <c r="QY53"/>
      <c r="QZ53"/>
      <c r="RA53"/>
      <c r="RB53"/>
      <c r="RC53"/>
      <c r="RD53"/>
      <c r="RE53"/>
      <c r="RF53"/>
      <c r="RG53"/>
      <c r="RH53"/>
      <c r="RI53"/>
      <c r="RJ53"/>
      <c r="RK53"/>
      <c r="RL53"/>
      <c r="RM53"/>
      <c r="RN53"/>
      <c r="RO53"/>
      <c r="RP53"/>
      <c r="RQ53"/>
      <c r="RR53"/>
      <c r="RS53"/>
      <c r="RT53"/>
      <c r="RU53"/>
      <c r="RV53"/>
      <c r="RW53"/>
      <c r="RX53"/>
      <c r="RY53"/>
      <c r="RZ53"/>
      <c r="SA53"/>
      <c r="SB53"/>
      <c r="SC53"/>
      <c r="SD53"/>
      <c r="SE53"/>
      <c r="SF53"/>
      <c r="SG53"/>
      <c r="SH53"/>
      <c r="SI53"/>
      <c r="SJ53"/>
      <c r="SK53"/>
      <c r="SL53"/>
      <c r="SM53"/>
      <c r="SN53"/>
      <c r="SO53"/>
      <c r="SP53"/>
      <c r="SQ53"/>
      <c r="SR53"/>
      <c r="SS53"/>
      <c r="ST53"/>
      <c r="SU53"/>
      <c r="SV53"/>
      <c r="SW53"/>
      <c r="SX53"/>
      <c r="SY53"/>
      <c r="SZ53"/>
      <c r="TA53"/>
      <c r="TB53"/>
      <c r="TC53"/>
      <c r="TD53"/>
      <c r="TE53"/>
      <c r="TF53"/>
      <c r="TG53"/>
      <c r="TH53"/>
      <c r="TI53"/>
      <c r="TJ53"/>
      <c r="TK53"/>
      <c r="TL53"/>
      <c r="TM53"/>
      <c r="TN53"/>
      <c r="TO53"/>
      <c r="TP53"/>
      <c r="TQ53"/>
      <c r="TR53"/>
      <c r="TS53"/>
      <c r="TT53"/>
      <c r="TU53"/>
      <c r="TV53"/>
      <c r="TW53"/>
      <c r="TX53"/>
      <c r="TY53"/>
      <c r="TZ53"/>
      <c r="UA53"/>
      <c r="UB53"/>
      <c r="UC53"/>
      <c r="UD53"/>
      <c r="UE53"/>
      <c r="UF53"/>
      <c r="UG53"/>
      <c r="UH53"/>
      <c r="UI53"/>
      <c r="UJ53"/>
      <c r="UK53"/>
      <c r="UL53"/>
      <c r="UM53"/>
      <c r="UN53"/>
      <c r="UO53"/>
      <c r="UP53"/>
      <c r="UQ53"/>
      <c r="UR53"/>
      <c r="US53"/>
      <c r="UT53"/>
      <c r="UU53"/>
      <c r="UV53"/>
      <c r="UW53"/>
      <c r="UX53"/>
      <c r="UY53"/>
      <c r="UZ53"/>
      <c r="VA53"/>
      <c r="VB53"/>
      <c r="VC53"/>
      <c r="VD53"/>
      <c r="VE53"/>
      <c r="VF53"/>
      <c r="VG53"/>
      <c r="VH53"/>
      <c r="VI53"/>
      <c r="VJ53"/>
      <c r="VK53"/>
      <c r="VL53"/>
      <c r="VM53"/>
      <c r="VN53"/>
      <c r="VO53"/>
      <c r="VP53"/>
      <c r="VQ53"/>
      <c r="VR53"/>
      <c r="VS53"/>
      <c r="VT53"/>
      <c r="VU53"/>
      <c r="VV53"/>
      <c r="VW53"/>
      <c r="VX53"/>
      <c r="VY53"/>
      <c r="VZ53"/>
      <c r="WA53"/>
      <c r="WB53"/>
      <c r="WC53"/>
      <c r="WD53"/>
      <c r="WE53"/>
      <c r="WF53"/>
      <c r="WG53"/>
      <c r="WH53"/>
      <c r="WI53"/>
      <c r="WJ53"/>
      <c r="WK53"/>
      <c r="WL53"/>
      <c r="WM53"/>
      <c r="WN53"/>
      <c r="WO53"/>
      <c r="WP53"/>
      <c r="WQ53"/>
      <c r="WR53"/>
      <c r="WS53"/>
      <c r="WT53"/>
      <c r="WU53"/>
      <c r="WV53"/>
      <c r="WW53"/>
      <c r="WX53"/>
      <c r="WY53"/>
      <c r="WZ53"/>
      <c r="XA53"/>
      <c r="XB53"/>
      <c r="XC53"/>
      <c r="XD53"/>
      <c r="XE53"/>
      <c r="XF53"/>
      <c r="XG53"/>
      <c r="XH53"/>
      <c r="XI53"/>
      <c r="XJ53"/>
      <c r="XK53"/>
      <c r="XL53"/>
      <c r="XM53"/>
      <c r="XN53"/>
      <c r="XO53"/>
      <c r="XP53"/>
      <c r="XQ53"/>
      <c r="XR53"/>
      <c r="XS53"/>
      <c r="XT53"/>
      <c r="XU53"/>
      <c r="XV53"/>
      <c r="XW53"/>
      <c r="XX53"/>
      <c r="XY53"/>
      <c r="XZ53"/>
      <c r="YA53"/>
      <c r="YB53"/>
      <c r="YC53"/>
      <c r="YD53"/>
      <c r="YE53"/>
      <c r="YF53"/>
      <c r="YG53"/>
      <c r="YH53"/>
      <c r="YI53"/>
      <c r="YJ53"/>
      <c r="YK53"/>
      <c r="YL53"/>
      <c r="YM53"/>
      <c r="YN53"/>
      <c r="YO53"/>
      <c r="YP53"/>
      <c r="YQ53"/>
      <c r="YR53"/>
      <c r="YS53"/>
      <c r="YT53"/>
      <c r="YU53"/>
      <c r="YV53"/>
      <c r="YW53"/>
      <c r="YX53"/>
      <c r="YY53"/>
      <c r="YZ53"/>
      <c r="ZA53"/>
      <c r="ZB53"/>
      <c r="ZC53"/>
      <c r="ZD53"/>
      <c r="ZE53"/>
      <c r="ZF53"/>
      <c r="ZG53"/>
      <c r="ZH53"/>
      <c r="ZI53"/>
      <c r="ZJ53"/>
      <c r="ZK53"/>
      <c r="ZL53"/>
      <c r="ZM53"/>
      <c r="ZN53"/>
      <c r="ZO53"/>
      <c r="ZP53"/>
      <c r="ZQ53"/>
      <c r="ZR53"/>
      <c r="ZS53"/>
      <c r="ZT53"/>
      <c r="ZU53"/>
      <c r="ZV53"/>
      <c r="ZW53"/>
      <c r="ZX53"/>
      <c r="ZY53"/>
      <c r="ZZ53"/>
      <c r="AAA53"/>
      <c r="AAB53"/>
      <c r="AAC53"/>
      <c r="AAD53"/>
      <c r="AAE53"/>
      <c r="AAF53"/>
      <c r="AAG53"/>
      <c r="AAH53"/>
      <c r="AAI53"/>
      <c r="AAJ53"/>
      <c r="AAK53"/>
      <c r="AAL53"/>
      <c r="AAM53"/>
      <c r="AAN53"/>
      <c r="AAO53"/>
      <c r="AAP53"/>
      <c r="AAQ53"/>
      <c r="AAR53"/>
      <c r="AAS53"/>
      <c r="AAT53"/>
      <c r="AAU53"/>
      <c r="AAV53"/>
      <c r="AAW53"/>
      <c r="AAX53"/>
      <c r="AAY53"/>
      <c r="AAZ53"/>
      <c r="ABA53"/>
      <c r="ABB53"/>
      <c r="ABC53"/>
      <c r="ABD53"/>
      <c r="ABE53"/>
      <c r="ABF53"/>
      <c r="ABG53"/>
      <c r="ABH53"/>
      <c r="ABI53"/>
      <c r="ABJ53"/>
      <c r="ABK53"/>
      <c r="ABL53"/>
      <c r="ABM53"/>
      <c r="ABN53"/>
      <c r="ABO53"/>
      <c r="ABP53"/>
      <c r="ABQ53"/>
      <c r="ABR53"/>
      <c r="ABS53"/>
      <c r="ABT53"/>
      <c r="ABU53"/>
      <c r="ABV53"/>
      <c r="ABW53"/>
      <c r="ABX53"/>
      <c r="ABY53"/>
      <c r="ABZ53"/>
      <c r="ACA53"/>
      <c r="ACB53"/>
      <c r="ACC53"/>
      <c r="ACD53"/>
      <c r="ACE53"/>
      <c r="ACF53"/>
      <c r="ACG53"/>
      <c r="ACH53"/>
      <c r="ACI53"/>
      <c r="ACJ53"/>
      <c r="ACK53"/>
      <c r="ACL53"/>
      <c r="ACM53"/>
      <c r="ACN53"/>
      <c r="ACO53"/>
      <c r="ACP53"/>
      <c r="ACQ53"/>
      <c r="ACR53"/>
      <c r="ACS53"/>
      <c r="ACT53"/>
      <c r="ACU53"/>
      <c r="ACV53"/>
      <c r="ACW53"/>
      <c r="ACX53"/>
      <c r="ACY53"/>
      <c r="ACZ53"/>
      <c r="ADA53"/>
      <c r="ADB53"/>
      <c r="ADC53"/>
      <c r="ADD53"/>
      <c r="ADE53"/>
      <c r="ADF53"/>
      <c r="ADG53"/>
      <c r="ADH53"/>
      <c r="ADI53"/>
      <c r="ADJ53"/>
      <c r="ADK53"/>
      <c r="ADL53"/>
      <c r="ADM53"/>
      <c r="ADN53"/>
      <c r="ADO53"/>
      <c r="ADP53"/>
      <c r="ADQ53"/>
      <c r="ADR53"/>
      <c r="ADS53"/>
      <c r="ADT53"/>
      <c r="ADU53"/>
      <c r="ADV53"/>
      <c r="ADW53"/>
      <c r="ADX53"/>
      <c r="ADY53"/>
      <c r="ADZ53"/>
      <c r="AEA53"/>
      <c r="AEB53"/>
      <c r="AEC53"/>
      <c r="AED53"/>
      <c r="AEE53"/>
      <c r="AEF53"/>
      <c r="AEG53"/>
      <c r="AEH53"/>
      <c r="AEI53"/>
      <c r="AEJ53"/>
      <c r="AEK53"/>
      <c r="AEL53"/>
      <c r="AEM53"/>
      <c r="AEN53"/>
      <c r="AEO53"/>
      <c r="AEP53"/>
      <c r="AEQ53"/>
      <c r="AER53"/>
      <c r="AES53"/>
      <c r="AET53"/>
      <c r="AEU53"/>
      <c r="AEV53"/>
      <c r="AEW53"/>
      <c r="AEX53"/>
      <c r="AEY53"/>
      <c r="AEZ53"/>
      <c r="AFA53"/>
      <c r="AFB53"/>
      <c r="AFC53"/>
      <c r="AFD53"/>
      <c r="AFE53"/>
      <c r="AFF53"/>
      <c r="AFG53"/>
      <c r="AFH53"/>
      <c r="AFI53"/>
      <c r="AFJ53"/>
      <c r="AFK53"/>
      <c r="AFL53"/>
      <c r="AFM53"/>
      <c r="AFN53"/>
      <c r="AFO53"/>
      <c r="AFP53"/>
      <c r="AFQ53"/>
      <c r="AFR53"/>
      <c r="AFS53"/>
      <c r="AFT53"/>
      <c r="AFU53"/>
      <c r="AFV53"/>
      <c r="AFW53"/>
      <c r="AFX53"/>
      <c r="AFY53"/>
      <c r="AFZ53"/>
      <c r="AGA53"/>
      <c r="AGB53"/>
      <c r="AGC53"/>
      <c r="AGD53"/>
      <c r="AGE53"/>
      <c r="AGF53"/>
      <c r="AGG53"/>
      <c r="AGH53"/>
      <c r="AGI53"/>
      <c r="AGJ53"/>
      <c r="AGK53"/>
      <c r="AGL53"/>
      <c r="AGM53"/>
      <c r="AGN53"/>
      <c r="AGO53"/>
      <c r="AGP53"/>
      <c r="AGQ53"/>
      <c r="AGR53"/>
      <c r="AGS53"/>
      <c r="AGT53"/>
      <c r="AGU53"/>
      <c r="AGV53"/>
      <c r="AGW53"/>
      <c r="AGX53"/>
      <c r="AGY53"/>
      <c r="AGZ53"/>
      <c r="AHA53"/>
      <c r="AHB53"/>
      <c r="AHC53"/>
      <c r="AHD53"/>
      <c r="AHE53"/>
      <c r="AHF53"/>
      <c r="AHG53"/>
      <c r="AHH53"/>
      <c r="AHI53"/>
      <c r="AHJ53"/>
      <c r="AHK53"/>
      <c r="AHL53"/>
      <c r="AHM53"/>
      <c r="AHN53"/>
      <c r="AHO53"/>
      <c r="AHP53"/>
      <c r="AHQ53"/>
      <c r="AHR53"/>
      <c r="AHS53"/>
      <c r="AHT53"/>
      <c r="AHU53"/>
      <c r="AHV53"/>
      <c r="AHW53"/>
      <c r="AHX53"/>
      <c r="AHY53"/>
      <c r="AHZ53"/>
      <c r="AIA53"/>
      <c r="AIB53"/>
      <c r="AIC53"/>
      <c r="AID53"/>
      <c r="AIE53"/>
      <c r="AIF53"/>
      <c r="AIG53"/>
      <c r="AIH53"/>
      <c r="AII53"/>
      <c r="AIJ53"/>
      <c r="AIK53"/>
      <c r="AIL53"/>
      <c r="AIM53"/>
      <c r="AIN53"/>
      <c r="AIO53"/>
      <c r="AIP53"/>
      <c r="AIQ53"/>
      <c r="AIR53"/>
      <c r="AIS53"/>
      <c r="AIT53"/>
      <c r="AIU53"/>
      <c r="AIV53"/>
      <c r="AIW53"/>
      <c r="AIX53"/>
      <c r="AIY53"/>
      <c r="AIZ53"/>
      <c r="AJA53"/>
      <c r="AJB53"/>
      <c r="AJC53"/>
      <c r="AJD53"/>
      <c r="AJE53"/>
      <c r="AJF53"/>
      <c r="AJG53"/>
      <c r="AJH53"/>
      <c r="AJI53"/>
      <c r="AJJ53"/>
      <c r="AJK53"/>
      <c r="AJL53"/>
      <c r="AJM53"/>
      <c r="AJN53"/>
      <c r="AJO53"/>
      <c r="AJP53"/>
      <c r="AJQ53"/>
      <c r="AJR53"/>
      <c r="AJS53"/>
      <c r="AJT53"/>
      <c r="AJU53"/>
      <c r="AJV53"/>
      <c r="AJW53"/>
      <c r="AJX53"/>
      <c r="AJY53"/>
      <c r="AJZ53"/>
      <c r="AKA53"/>
      <c r="AKB53"/>
      <c r="AKC53"/>
      <c r="AKD53"/>
      <c r="AKE53"/>
      <c r="AKF53"/>
      <c r="AKG53"/>
      <c r="AKH53"/>
      <c r="AKI53"/>
      <c r="AKJ53"/>
      <c r="AKK53"/>
      <c r="AKL53"/>
      <c r="AKM53"/>
      <c r="AKN53"/>
      <c r="AKO53"/>
      <c r="AKP53"/>
      <c r="AKQ53"/>
      <c r="AKR53"/>
      <c r="AKS53"/>
      <c r="AKT53"/>
      <c r="AKU53"/>
      <c r="AKV53"/>
      <c r="AKW53"/>
      <c r="AKX53"/>
      <c r="AKY53"/>
      <c r="AKZ53"/>
      <c r="ALA53"/>
      <c r="ALB53"/>
      <c r="ALC53"/>
      <c r="ALD53"/>
      <c r="ALE53"/>
      <c r="ALF53"/>
      <c r="ALG53"/>
      <c r="ALH53"/>
      <c r="ALI53"/>
      <c r="ALJ53"/>
      <c r="ALK53"/>
      <c r="ALL53"/>
      <c r="ALM53"/>
      <c r="ALN53"/>
      <c r="ALO53"/>
      <c r="ALP53"/>
      <c r="ALQ53"/>
      <c r="ALR53"/>
      <c r="ALS53"/>
      <c r="ALT53"/>
      <c r="ALU53"/>
      <c r="ALV53"/>
      <c r="ALW53"/>
      <c r="ALX53"/>
      <c r="ALY53"/>
      <c r="ALZ53"/>
      <c r="AMA53"/>
      <c r="AMB53"/>
      <c r="AMC53"/>
      <c r="AMD53"/>
      <c r="AME53"/>
      <c r="AMF53"/>
      <c r="AMG53"/>
      <c r="AMH53"/>
      <c r="AMI53"/>
      <c r="AMJ53"/>
      <c r="AMK53"/>
      <c r="AML53"/>
      <c r="AMM53"/>
      <c r="AMN53"/>
      <c r="AMO53"/>
      <c r="AMP53"/>
      <c r="AMQ53"/>
      <c r="AMR53"/>
      <c r="AMS53"/>
      <c r="AMT53"/>
      <c r="AMU53"/>
      <c r="AMV53"/>
      <c r="AMW53"/>
      <c r="AMX53"/>
      <c r="AMY53"/>
      <c r="AMZ53"/>
      <c r="ANA53"/>
      <c r="ANB53"/>
      <c r="ANC53"/>
      <c r="AND53"/>
      <c r="ANE53"/>
      <c r="ANF53"/>
      <c r="ANG53"/>
      <c r="ANH53"/>
      <c r="ANI53"/>
      <c r="ANJ53"/>
      <c r="ANK53"/>
      <c r="ANL53"/>
      <c r="ANM53"/>
      <c r="ANN53"/>
      <c r="ANO53"/>
      <c r="ANP53"/>
      <c r="ANQ53"/>
      <c r="ANR53"/>
      <c r="ANS53"/>
      <c r="ANT53"/>
      <c r="ANU53"/>
      <c r="ANV53"/>
      <c r="ANW53"/>
      <c r="ANX53"/>
      <c r="ANY53"/>
      <c r="ANZ53"/>
      <c r="AOA53"/>
      <c r="AOB53"/>
      <c r="AOC53"/>
      <c r="AOD53"/>
      <c r="AOE53"/>
      <c r="AOF53"/>
      <c r="AOG53"/>
      <c r="AOH53"/>
      <c r="AOI53"/>
      <c r="AOJ53"/>
      <c r="AOK53"/>
      <c r="AOL53"/>
      <c r="AOM53"/>
      <c r="AON53"/>
      <c r="AOO53"/>
      <c r="AOP53"/>
      <c r="AOQ53"/>
      <c r="AOR53"/>
      <c r="AOS53"/>
      <c r="AOT53"/>
      <c r="AOU53"/>
      <c r="AOV53"/>
      <c r="AOW53"/>
      <c r="AOX53"/>
      <c r="AOY53"/>
      <c r="AOZ53"/>
      <c r="APA53"/>
      <c r="APB53"/>
      <c r="APC53"/>
      <c r="APD53"/>
      <c r="APE53"/>
      <c r="APF53"/>
      <c r="APG53"/>
      <c r="APH53"/>
      <c r="API53"/>
      <c r="APJ53"/>
      <c r="APK53"/>
      <c r="APL53"/>
      <c r="APM53"/>
      <c r="APN53"/>
      <c r="APO53"/>
      <c r="APP53"/>
      <c r="APQ53"/>
      <c r="APR53"/>
      <c r="APS53"/>
      <c r="APT53"/>
      <c r="APU53"/>
      <c r="APV53"/>
      <c r="APW53"/>
      <c r="APX53"/>
      <c r="APY53"/>
      <c r="APZ53"/>
      <c r="AQA53"/>
      <c r="AQB53"/>
      <c r="AQC53"/>
      <c r="AQD53"/>
      <c r="AQE53"/>
      <c r="AQF53"/>
      <c r="AQG53"/>
      <c r="AQH53"/>
      <c r="AQI53"/>
      <c r="AQJ53"/>
      <c r="AQK53"/>
      <c r="AQL53"/>
      <c r="AQM53"/>
      <c r="AQN53"/>
      <c r="AQO53"/>
      <c r="AQP53"/>
      <c r="AQQ53"/>
      <c r="AQR53"/>
      <c r="AQS53"/>
      <c r="AQT53"/>
      <c r="AQU53"/>
      <c r="AQV53"/>
      <c r="AQW53"/>
      <c r="AQX53"/>
      <c r="AQY53"/>
      <c r="AQZ53"/>
      <c r="ARA53"/>
      <c r="ARB53"/>
      <c r="ARC53"/>
      <c r="ARD53"/>
      <c r="ARE53"/>
      <c r="ARF53"/>
      <c r="ARG53"/>
      <c r="ARH53"/>
      <c r="ARI53"/>
      <c r="ARJ53"/>
      <c r="ARK53"/>
      <c r="ARL53"/>
      <c r="ARM53"/>
      <c r="ARN53"/>
      <c r="ARO53"/>
      <c r="ARP53"/>
      <c r="ARQ53"/>
      <c r="ARR53"/>
      <c r="ARS53"/>
      <c r="ART53"/>
      <c r="ARU53"/>
      <c r="ARV53"/>
      <c r="ARW53"/>
      <c r="ARX53"/>
      <c r="ARY53"/>
      <c r="ARZ53"/>
      <c r="ASA53"/>
      <c r="ASB53"/>
      <c r="ASC53"/>
      <c r="ASD53"/>
      <c r="ASE53"/>
      <c r="ASF53"/>
      <c r="ASG53"/>
      <c r="ASH53"/>
      <c r="ASI53"/>
      <c r="ASJ53"/>
      <c r="ASK53"/>
      <c r="ASL53"/>
      <c r="ASM53"/>
      <c r="ASN53"/>
      <c r="ASO53"/>
      <c r="ASP53"/>
      <c r="ASQ53"/>
      <c r="ASR53"/>
      <c r="ASS53"/>
      <c r="AST53"/>
      <c r="ASU53"/>
      <c r="ASV53"/>
      <c r="ASW53"/>
      <c r="ASX53"/>
      <c r="ASY53"/>
      <c r="ASZ53"/>
      <c r="ATA53"/>
      <c r="ATB53"/>
      <c r="ATC53"/>
      <c r="ATD53"/>
      <c r="ATE53"/>
      <c r="ATF53"/>
      <c r="ATG53"/>
      <c r="ATH53"/>
      <c r="ATI53"/>
      <c r="ATJ53"/>
      <c r="ATK53"/>
      <c r="ATL53"/>
      <c r="ATM53"/>
      <c r="ATN53"/>
      <c r="ATO53"/>
      <c r="ATP53"/>
      <c r="ATQ53"/>
      <c r="ATR53"/>
      <c r="ATS53"/>
      <c r="ATT53"/>
      <c r="ATU53"/>
      <c r="ATV53"/>
      <c r="ATW53"/>
      <c r="ATX53"/>
      <c r="ATY53"/>
      <c r="ATZ53"/>
      <c r="AUA53"/>
      <c r="AUB53"/>
      <c r="AUC53"/>
      <c r="AUD53"/>
      <c r="AUE53"/>
      <c r="AUF53"/>
      <c r="AUG53"/>
      <c r="AUH53"/>
      <c r="AUI53"/>
      <c r="AUJ53"/>
      <c r="AUK53"/>
      <c r="AUL53"/>
      <c r="AUM53"/>
      <c r="AUN53"/>
      <c r="AUO53"/>
      <c r="AUP53"/>
      <c r="AUQ53"/>
      <c r="AUR53"/>
      <c r="AUS53"/>
      <c r="AUT53"/>
      <c r="AUU53"/>
      <c r="AUV53"/>
      <c r="AUW53"/>
      <c r="AUX53"/>
      <c r="AUY53"/>
      <c r="AUZ53"/>
      <c r="AVA53"/>
      <c r="AVB53"/>
      <c r="AVC53"/>
      <c r="AVD53"/>
      <c r="AVE53"/>
      <c r="AVF53"/>
      <c r="AVG53"/>
      <c r="AVH53"/>
      <c r="AVI53"/>
      <c r="AVJ53"/>
      <c r="AVK53"/>
      <c r="AVL53"/>
      <c r="AVM53"/>
      <c r="AVN53"/>
      <c r="AVO53"/>
      <c r="AVP53"/>
      <c r="AVQ53"/>
      <c r="AVR53"/>
      <c r="AVS53"/>
      <c r="AVT53"/>
      <c r="AVU53"/>
      <c r="AVV53"/>
      <c r="AVW53"/>
      <c r="AVX53"/>
      <c r="AVY53"/>
      <c r="AVZ53"/>
      <c r="AWA53"/>
      <c r="AWB53"/>
      <c r="AWC53"/>
      <c r="AWD53"/>
      <c r="AWE53"/>
      <c r="AWF53"/>
      <c r="AWG53"/>
      <c r="AWH53"/>
      <c r="AWI53"/>
      <c r="AWJ53"/>
      <c r="AWK53"/>
      <c r="AWL53"/>
      <c r="AWM53"/>
      <c r="AWN53"/>
      <c r="AWO53"/>
      <c r="AWP53"/>
      <c r="AWQ53"/>
      <c r="AWR53"/>
      <c r="AWS53"/>
    </row>
    <row r="54" spans="1:1293" s="40" customFormat="1" ht="30" x14ac:dyDescent="0.2">
      <c r="A54" s="118"/>
      <c r="B54" s="100">
        <v>66</v>
      </c>
      <c r="C54" s="101"/>
      <c r="D54" s="102" t="s">
        <v>17</v>
      </c>
      <c r="E54" s="209">
        <f>E55</f>
        <v>199157</v>
      </c>
      <c r="F54" s="209">
        <f>F55</f>
        <v>40037</v>
      </c>
      <c r="G54" s="209">
        <f>G55</f>
        <v>44036.36</v>
      </c>
      <c r="H54" s="29">
        <f t="shared" si="4"/>
        <v>22.111379464442628</v>
      </c>
      <c r="I54" s="29">
        <f t="shared" si="5"/>
        <v>109.98916002697506</v>
      </c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  <c r="GG54"/>
      <c r="GH54"/>
      <c r="GI54"/>
      <c r="GJ54"/>
      <c r="GK54"/>
      <c r="GL54"/>
      <c r="GM54"/>
      <c r="GN54"/>
      <c r="GO54"/>
      <c r="GP54"/>
      <c r="GQ54"/>
      <c r="GR54"/>
      <c r="GS54"/>
      <c r="GT54"/>
      <c r="GU54"/>
      <c r="GV54"/>
      <c r="GW54"/>
      <c r="GX54"/>
      <c r="GY54"/>
      <c r="GZ54"/>
      <c r="HA54"/>
      <c r="HB54"/>
      <c r="HC54"/>
      <c r="HD54"/>
      <c r="HE54"/>
      <c r="HF54"/>
      <c r="HG54"/>
      <c r="HH54"/>
      <c r="HI54"/>
      <c r="HJ54"/>
      <c r="HK54"/>
      <c r="HL54"/>
      <c r="HM54"/>
      <c r="HN54"/>
      <c r="HO54"/>
      <c r="HP54"/>
      <c r="HQ54"/>
      <c r="HR54"/>
      <c r="HS54"/>
      <c r="HT54"/>
      <c r="HU54"/>
      <c r="HV54"/>
      <c r="HW54"/>
      <c r="HX54"/>
      <c r="HY54"/>
      <c r="HZ54"/>
      <c r="IA54"/>
      <c r="IB54"/>
      <c r="IC54"/>
      <c r="ID54"/>
      <c r="IE54"/>
      <c r="IF54"/>
      <c r="IG54"/>
      <c r="IH54"/>
      <c r="II54"/>
      <c r="IJ54"/>
      <c r="IK54"/>
      <c r="IL54"/>
      <c r="IM54"/>
      <c r="IN54"/>
      <c r="IO54"/>
      <c r="IP54"/>
      <c r="IQ54"/>
      <c r="IR54"/>
      <c r="IS54"/>
      <c r="IT54"/>
      <c r="IU54"/>
      <c r="IV54"/>
      <c r="IW54"/>
      <c r="IX54"/>
      <c r="IY54"/>
      <c r="IZ54"/>
      <c r="JA54"/>
      <c r="JB54"/>
      <c r="JC54"/>
      <c r="JD54"/>
      <c r="JE54"/>
      <c r="JF54"/>
      <c r="JG54"/>
      <c r="JH54"/>
      <c r="JI54"/>
      <c r="JJ54"/>
      <c r="JK54"/>
      <c r="JL54"/>
      <c r="JM54"/>
      <c r="JN54"/>
      <c r="JO54"/>
      <c r="JP54"/>
      <c r="JQ54"/>
      <c r="JR54"/>
      <c r="JS54"/>
      <c r="JT54"/>
      <c r="JU54"/>
      <c r="JV54"/>
      <c r="JW54"/>
      <c r="JX54"/>
      <c r="JY54"/>
      <c r="JZ54"/>
      <c r="KA54"/>
      <c r="KB54"/>
      <c r="KC54"/>
      <c r="KD54"/>
      <c r="KE54"/>
      <c r="KF54"/>
      <c r="KG54"/>
      <c r="KH54"/>
      <c r="KI54"/>
      <c r="KJ54"/>
      <c r="KK54"/>
      <c r="KL54"/>
      <c r="KM54"/>
      <c r="KN54"/>
      <c r="KO54"/>
      <c r="KP54"/>
      <c r="KQ54"/>
      <c r="KR54"/>
      <c r="KS54"/>
      <c r="KT54"/>
      <c r="KU54"/>
      <c r="KV54"/>
      <c r="KW54"/>
      <c r="KX54"/>
      <c r="KY54"/>
      <c r="KZ54"/>
      <c r="LA54"/>
      <c r="LB54"/>
      <c r="LC54"/>
      <c r="LD54"/>
      <c r="LE54"/>
      <c r="LF54"/>
      <c r="LG54"/>
      <c r="LH54"/>
      <c r="LI54"/>
      <c r="LJ54"/>
      <c r="LK54"/>
      <c r="LL54"/>
      <c r="LM54"/>
      <c r="LN54"/>
      <c r="LO54"/>
      <c r="LP54"/>
      <c r="LQ54"/>
      <c r="LR54"/>
      <c r="LS54"/>
      <c r="LT54"/>
      <c r="LU54"/>
      <c r="LV54"/>
      <c r="LW54"/>
      <c r="LX54"/>
      <c r="LY54"/>
      <c r="LZ54"/>
      <c r="MA54"/>
      <c r="MB54"/>
      <c r="MC54"/>
      <c r="MD54"/>
      <c r="ME54"/>
      <c r="MF54"/>
      <c r="MG54"/>
      <c r="MH54"/>
      <c r="MI54"/>
      <c r="MJ54"/>
      <c r="MK54"/>
      <c r="ML54"/>
      <c r="MM54"/>
      <c r="MN54"/>
      <c r="MO54"/>
      <c r="MP54"/>
      <c r="MQ54"/>
      <c r="MR54"/>
      <c r="MS54"/>
      <c r="MT54"/>
      <c r="MU54"/>
      <c r="MV54"/>
      <c r="MW54"/>
      <c r="MX54"/>
      <c r="MY54"/>
      <c r="MZ54"/>
      <c r="NA54"/>
      <c r="NB54"/>
      <c r="NC54"/>
      <c r="ND54"/>
      <c r="NE54"/>
      <c r="NF54"/>
      <c r="NG54"/>
      <c r="NH54"/>
      <c r="NI54"/>
      <c r="NJ54"/>
      <c r="NK54"/>
      <c r="NL54"/>
      <c r="NM54"/>
      <c r="NN54"/>
      <c r="NO54"/>
      <c r="NP54"/>
      <c r="NQ54"/>
      <c r="NR54"/>
      <c r="NS54"/>
      <c r="NT54"/>
      <c r="NU54"/>
      <c r="NV54"/>
      <c r="NW54"/>
      <c r="NX54"/>
      <c r="NY54"/>
      <c r="NZ54"/>
      <c r="OA54"/>
      <c r="OB54"/>
      <c r="OC54"/>
      <c r="OD54"/>
      <c r="OE54"/>
      <c r="OF54"/>
      <c r="OG54"/>
      <c r="OH54"/>
      <c r="OI54"/>
      <c r="OJ54"/>
      <c r="OK54"/>
      <c r="OL54"/>
      <c r="OM54"/>
      <c r="ON54"/>
      <c r="OO54"/>
      <c r="OP54"/>
      <c r="OQ54"/>
      <c r="OR54"/>
      <c r="OS54"/>
      <c r="OT54"/>
      <c r="OU54"/>
      <c r="OV54"/>
      <c r="OW54"/>
      <c r="OX54"/>
      <c r="OY54"/>
      <c r="OZ54"/>
      <c r="PA54"/>
      <c r="PB54"/>
      <c r="PC54"/>
      <c r="PD54"/>
      <c r="PE54"/>
      <c r="PF54"/>
      <c r="PG54"/>
      <c r="PH54"/>
      <c r="PI54"/>
      <c r="PJ54"/>
      <c r="PK54"/>
      <c r="PL54"/>
      <c r="PM54"/>
      <c r="PN54"/>
      <c r="PO54"/>
      <c r="PP54"/>
      <c r="PQ54"/>
      <c r="PR54"/>
      <c r="PS54"/>
      <c r="PT54"/>
      <c r="PU54"/>
      <c r="PV54"/>
      <c r="PW54"/>
      <c r="PX54"/>
      <c r="PY54"/>
      <c r="PZ54"/>
      <c r="QA54"/>
      <c r="QB54"/>
      <c r="QC54"/>
      <c r="QD54"/>
      <c r="QE54"/>
      <c r="QF54"/>
      <c r="QG54"/>
      <c r="QH54"/>
      <c r="QI54"/>
      <c r="QJ54"/>
      <c r="QK54"/>
      <c r="QL54"/>
      <c r="QM54"/>
      <c r="QN54"/>
      <c r="QO54"/>
      <c r="QP54"/>
      <c r="QQ54"/>
      <c r="QR54"/>
      <c r="QS54"/>
      <c r="QT54"/>
      <c r="QU54"/>
      <c r="QV54"/>
      <c r="QW54"/>
      <c r="QX54"/>
      <c r="QY54"/>
      <c r="QZ54"/>
      <c r="RA54"/>
      <c r="RB54"/>
      <c r="RC54"/>
      <c r="RD54"/>
      <c r="RE54"/>
      <c r="RF54"/>
      <c r="RG54"/>
      <c r="RH54"/>
      <c r="RI54"/>
      <c r="RJ54"/>
      <c r="RK54"/>
      <c r="RL54"/>
      <c r="RM54"/>
      <c r="RN54"/>
      <c r="RO54"/>
      <c r="RP54"/>
      <c r="RQ54"/>
      <c r="RR54"/>
      <c r="RS54"/>
      <c r="RT54"/>
      <c r="RU54"/>
      <c r="RV54"/>
      <c r="RW54"/>
      <c r="RX54"/>
      <c r="RY54"/>
      <c r="RZ54"/>
      <c r="SA54"/>
      <c r="SB54"/>
      <c r="SC54"/>
      <c r="SD54"/>
      <c r="SE54"/>
      <c r="SF54"/>
      <c r="SG54"/>
      <c r="SH54"/>
      <c r="SI54"/>
      <c r="SJ54"/>
      <c r="SK54"/>
      <c r="SL54"/>
      <c r="SM54"/>
      <c r="SN54"/>
      <c r="SO54"/>
      <c r="SP54"/>
      <c r="SQ54"/>
      <c r="SR54"/>
      <c r="SS54"/>
      <c r="ST54"/>
      <c r="SU54"/>
      <c r="SV54"/>
      <c r="SW54"/>
      <c r="SX54"/>
      <c r="SY54"/>
      <c r="SZ54"/>
      <c r="TA54"/>
      <c r="TB54"/>
      <c r="TC54"/>
      <c r="TD54"/>
      <c r="TE54"/>
      <c r="TF54"/>
      <c r="TG54"/>
      <c r="TH54"/>
      <c r="TI54"/>
      <c r="TJ54"/>
      <c r="TK54"/>
      <c r="TL54"/>
      <c r="TM54"/>
      <c r="TN54"/>
      <c r="TO54"/>
      <c r="TP54"/>
      <c r="TQ54"/>
      <c r="TR54"/>
      <c r="TS54"/>
      <c r="TT54"/>
      <c r="TU54"/>
      <c r="TV54"/>
      <c r="TW54"/>
      <c r="TX54"/>
      <c r="TY54"/>
      <c r="TZ54"/>
      <c r="UA54"/>
      <c r="UB54"/>
      <c r="UC54"/>
      <c r="UD54"/>
      <c r="UE54"/>
      <c r="UF54"/>
      <c r="UG54"/>
      <c r="UH54"/>
      <c r="UI54"/>
      <c r="UJ54"/>
      <c r="UK54"/>
      <c r="UL54"/>
      <c r="UM54"/>
      <c r="UN54"/>
      <c r="UO54"/>
      <c r="UP54"/>
      <c r="UQ54"/>
      <c r="UR54"/>
      <c r="US54"/>
      <c r="UT54"/>
      <c r="UU54"/>
      <c r="UV54"/>
      <c r="UW54"/>
      <c r="UX54"/>
      <c r="UY54"/>
      <c r="UZ54"/>
      <c r="VA54"/>
      <c r="VB54"/>
      <c r="VC54"/>
      <c r="VD54"/>
      <c r="VE54"/>
      <c r="VF54"/>
      <c r="VG54"/>
      <c r="VH54"/>
      <c r="VI54"/>
      <c r="VJ54"/>
      <c r="VK54"/>
      <c r="VL54"/>
      <c r="VM54"/>
      <c r="VN54"/>
      <c r="VO54"/>
      <c r="VP54"/>
      <c r="VQ54"/>
      <c r="VR54"/>
      <c r="VS54"/>
      <c r="VT54"/>
      <c r="VU54"/>
      <c r="VV54"/>
      <c r="VW54"/>
      <c r="VX54"/>
      <c r="VY54"/>
      <c r="VZ54"/>
      <c r="WA54"/>
      <c r="WB54"/>
      <c r="WC54"/>
      <c r="WD54"/>
      <c r="WE54"/>
      <c r="WF54"/>
      <c r="WG54"/>
      <c r="WH54"/>
      <c r="WI54"/>
      <c r="WJ54"/>
      <c r="WK54"/>
      <c r="WL54"/>
      <c r="WM54"/>
      <c r="WN54"/>
      <c r="WO54"/>
      <c r="WP54"/>
      <c r="WQ54"/>
      <c r="WR54"/>
      <c r="WS54"/>
      <c r="WT54"/>
      <c r="WU54"/>
      <c r="WV54"/>
      <c r="WW54"/>
      <c r="WX54"/>
      <c r="WY54"/>
      <c r="WZ54"/>
      <c r="XA54"/>
      <c r="XB54"/>
      <c r="XC54"/>
      <c r="XD54"/>
      <c r="XE54"/>
      <c r="XF54"/>
      <c r="XG54"/>
      <c r="XH54"/>
      <c r="XI54"/>
      <c r="XJ54"/>
      <c r="XK54"/>
      <c r="XL54"/>
      <c r="XM54"/>
      <c r="XN54"/>
      <c r="XO54"/>
      <c r="XP54"/>
      <c r="XQ54"/>
      <c r="XR54"/>
      <c r="XS54"/>
      <c r="XT54"/>
      <c r="XU54"/>
      <c r="XV54"/>
      <c r="XW54"/>
      <c r="XX54"/>
      <c r="XY54"/>
      <c r="XZ54"/>
      <c r="YA54"/>
      <c r="YB54"/>
      <c r="YC54"/>
      <c r="YD54"/>
      <c r="YE54"/>
      <c r="YF54"/>
      <c r="YG54"/>
      <c r="YH54"/>
      <c r="YI54"/>
      <c r="YJ54"/>
      <c r="YK54"/>
      <c r="YL54"/>
      <c r="YM54"/>
      <c r="YN54"/>
      <c r="YO54"/>
      <c r="YP54"/>
      <c r="YQ54"/>
      <c r="YR54"/>
      <c r="YS54"/>
      <c r="YT54"/>
      <c r="YU54"/>
      <c r="YV54"/>
      <c r="YW54"/>
      <c r="YX54"/>
      <c r="YY54"/>
      <c r="YZ54"/>
      <c r="ZA54"/>
      <c r="ZB54"/>
      <c r="ZC54"/>
      <c r="ZD54"/>
      <c r="ZE54"/>
      <c r="ZF54"/>
      <c r="ZG54"/>
      <c r="ZH54"/>
      <c r="ZI54"/>
      <c r="ZJ54"/>
      <c r="ZK54"/>
      <c r="ZL54"/>
      <c r="ZM54"/>
      <c r="ZN54"/>
      <c r="ZO54"/>
      <c r="ZP54"/>
      <c r="ZQ54"/>
      <c r="ZR54"/>
      <c r="ZS54"/>
      <c r="ZT54"/>
      <c r="ZU54"/>
      <c r="ZV54"/>
      <c r="ZW54"/>
      <c r="ZX54"/>
      <c r="ZY54"/>
      <c r="ZZ54"/>
      <c r="AAA54"/>
      <c r="AAB54"/>
      <c r="AAC54"/>
      <c r="AAD54"/>
      <c r="AAE54"/>
      <c r="AAF54"/>
      <c r="AAG54"/>
      <c r="AAH54"/>
      <c r="AAI54"/>
      <c r="AAJ54"/>
      <c r="AAK54"/>
      <c r="AAL54"/>
      <c r="AAM54"/>
      <c r="AAN54"/>
      <c r="AAO54"/>
      <c r="AAP54"/>
      <c r="AAQ54"/>
      <c r="AAR54"/>
      <c r="AAS54"/>
      <c r="AAT54"/>
      <c r="AAU54"/>
      <c r="AAV54"/>
      <c r="AAW54"/>
      <c r="AAX54"/>
      <c r="AAY54"/>
      <c r="AAZ54"/>
      <c r="ABA54"/>
      <c r="ABB54"/>
      <c r="ABC54"/>
      <c r="ABD54"/>
      <c r="ABE54"/>
      <c r="ABF54"/>
      <c r="ABG54"/>
      <c r="ABH54"/>
      <c r="ABI54"/>
      <c r="ABJ54"/>
      <c r="ABK54"/>
      <c r="ABL54"/>
      <c r="ABM54"/>
      <c r="ABN54"/>
      <c r="ABO54"/>
      <c r="ABP54"/>
      <c r="ABQ54"/>
      <c r="ABR54"/>
      <c r="ABS54"/>
      <c r="ABT54"/>
      <c r="ABU54"/>
      <c r="ABV54"/>
      <c r="ABW54"/>
      <c r="ABX54"/>
      <c r="ABY54"/>
      <c r="ABZ54"/>
      <c r="ACA54"/>
      <c r="ACB54"/>
      <c r="ACC54"/>
      <c r="ACD54"/>
      <c r="ACE54"/>
      <c r="ACF54"/>
      <c r="ACG54"/>
      <c r="ACH54"/>
      <c r="ACI54"/>
      <c r="ACJ54"/>
      <c r="ACK54"/>
      <c r="ACL54"/>
      <c r="ACM54"/>
      <c r="ACN54"/>
      <c r="ACO54"/>
      <c r="ACP54"/>
      <c r="ACQ54"/>
      <c r="ACR54"/>
      <c r="ACS54"/>
      <c r="ACT54"/>
      <c r="ACU54"/>
      <c r="ACV54"/>
      <c r="ACW54"/>
      <c r="ACX54"/>
      <c r="ACY54"/>
      <c r="ACZ54"/>
      <c r="ADA54"/>
      <c r="ADB54"/>
      <c r="ADC54"/>
      <c r="ADD54"/>
      <c r="ADE54"/>
      <c r="ADF54"/>
      <c r="ADG54"/>
      <c r="ADH54"/>
      <c r="ADI54"/>
      <c r="ADJ54"/>
      <c r="ADK54"/>
      <c r="ADL54"/>
      <c r="ADM54"/>
      <c r="ADN54"/>
      <c r="ADO54"/>
      <c r="ADP54"/>
      <c r="ADQ54"/>
      <c r="ADR54"/>
      <c r="ADS54"/>
      <c r="ADT54"/>
      <c r="ADU54"/>
      <c r="ADV54"/>
      <c r="ADW54"/>
      <c r="ADX54"/>
      <c r="ADY54"/>
      <c r="ADZ54"/>
      <c r="AEA54"/>
      <c r="AEB54"/>
      <c r="AEC54"/>
      <c r="AED54"/>
      <c r="AEE54"/>
      <c r="AEF54"/>
      <c r="AEG54"/>
      <c r="AEH54"/>
      <c r="AEI54"/>
      <c r="AEJ54"/>
      <c r="AEK54"/>
      <c r="AEL54"/>
      <c r="AEM54"/>
      <c r="AEN54"/>
      <c r="AEO54"/>
      <c r="AEP54"/>
      <c r="AEQ54"/>
      <c r="AER54"/>
      <c r="AES54"/>
      <c r="AET54"/>
      <c r="AEU54"/>
      <c r="AEV54"/>
      <c r="AEW54"/>
      <c r="AEX54"/>
      <c r="AEY54"/>
      <c r="AEZ54"/>
      <c r="AFA54"/>
      <c r="AFB54"/>
      <c r="AFC54"/>
      <c r="AFD54"/>
      <c r="AFE54"/>
      <c r="AFF54"/>
      <c r="AFG54"/>
      <c r="AFH54"/>
      <c r="AFI54"/>
      <c r="AFJ54"/>
      <c r="AFK54"/>
      <c r="AFL54"/>
      <c r="AFM54"/>
      <c r="AFN54"/>
      <c r="AFO54"/>
      <c r="AFP54"/>
      <c r="AFQ54"/>
      <c r="AFR54"/>
      <c r="AFS54"/>
      <c r="AFT54"/>
      <c r="AFU54"/>
      <c r="AFV54"/>
      <c r="AFW54"/>
      <c r="AFX54"/>
      <c r="AFY54"/>
      <c r="AFZ54"/>
      <c r="AGA54"/>
      <c r="AGB54"/>
      <c r="AGC54"/>
      <c r="AGD54"/>
      <c r="AGE54"/>
      <c r="AGF54"/>
      <c r="AGG54"/>
      <c r="AGH54"/>
      <c r="AGI54"/>
      <c r="AGJ54"/>
      <c r="AGK54"/>
      <c r="AGL54"/>
      <c r="AGM54"/>
      <c r="AGN54"/>
      <c r="AGO54"/>
      <c r="AGP54"/>
      <c r="AGQ54"/>
      <c r="AGR54"/>
      <c r="AGS54"/>
      <c r="AGT54"/>
      <c r="AGU54"/>
      <c r="AGV54"/>
      <c r="AGW54"/>
      <c r="AGX54"/>
      <c r="AGY54"/>
      <c r="AGZ54"/>
      <c r="AHA54"/>
      <c r="AHB54"/>
      <c r="AHC54"/>
      <c r="AHD54"/>
      <c r="AHE54"/>
      <c r="AHF54"/>
      <c r="AHG54"/>
      <c r="AHH54"/>
      <c r="AHI54"/>
      <c r="AHJ54"/>
      <c r="AHK54"/>
      <c r="AHL54"/>
      <c r="AHM54"/>
      <c r="AHN54"/>
      <c r="AHO54"/>
      <c r="AHP54"/>
      <c r="AHQ54"/>
      <c r="AHR54"/>
      <c r="AHS54"/>
      <c r="AHT54"/>
      <c r="AHU54"/>
      <c r="AHV54"/>
      <c r="AHW54"/>
      <c r="AHX54"/>
      <c r="AHY54"/>
      <c r="AHZ54"/>
      <c r="AIA54"/>
      <c r="AIB54"/>
      <c r="AIC54"/>
      <c r="AID54"/>
      <c r="AIE54"/>
      <c r="AIF54"/>
      <c r="AIG54"/>
      <c r="AIH54"/>
      <c r="AII54"/>
      <c r="AIJ54"/>
      <c r="AIK54"/>
      <c r="AIL54"/>
      <c r="AIM54"/>
      <c r="AIN54"/>
      <c r="AIO54"/>
      <c r="AIP54"/>
      <c r="AIQ54"/>
      <c r="AIR54"/>
      <c r="AIS54"/>
      <c r="AIT54"/>
      <c r="AIU54"/>
      <c r="AIV54"/>
      <c r="AIW54"/>
      <c r="AIX54"/>
      <c r="AIY54"/>
      <c r="AIZ54"/>
      <c r="AJA54"/>
      <c r="AJB54"/>
      <c r="AJC54"/>
      <c r="AJD54"/>
      <c r="AJE54"/>
      <c r="AJF54"/>
      <c r="AJG54"/>
      <c r="AJH54"/>
      <c r="AJI54"/>
      <c r="AJJ54"/>
      <c r="AJK54"/>
      <c r="AJL54"/>
      <c r="AJM54"/>
      <c r="AJN54"/>
      <c r="AJO54"/>
      <c r="AJP54"/>
      <c r="AJQ54"/>
      <c r="AJR54"/>
      <c r="AJS54"/>
      <c r="AJT54"/>
      <c r="AJU54"/>
      <c r="AJV54"/>
      <c r="AJW54"/>
      <c r="AJX54"/>
      <c r="AJY54"/>
      <c r="AJZ54"/>
      <c r="AKA54"/>
      <c r="AKB54"/>
      <c r="AKC54"/>
      <c r="AKD54"/>
      <c r="AKE54"/>
      <c r="AKF54"/>
      <c r="AKG54"/>
      <c r="AKH54"/>
      <c r="AKI54"/>
      <c r="AKJ54"/>
      <c r="AKK54"/>
      <c r="AKL54"/>
      <c r="AKM54"/>
      <c r="AKN54"/>
      <c r="AKO54"/>
      <c r="AKP54"/>
      <c r="AKQ54"/>
      <c r="AKR54"/>
      <c r="AKS54"/>
      <c r="AKT54"/>
      <c r="AKU54"/>
      <c r="AKV54"/>
      <c r="AKW54"/>
      <c r="AKX54"/>
      <c r="AKY54"/>
      <c r="AKZ54"/>
      <c r="ALA54"/>
      <c r="ALB54"/>
      <c r="ALC54"/>
      <c r="ALD54"/>
      <c r="ALE54"/>
      <c r="ALF54"/>
      <c r="ALG54"/>
      <c r="ALH54"/>
      <c r="ALI54"/>
      <c r="ALJ54"/>
      <c r="ALK54"/>
      <c r="ALL54"/>
      <c r="ALM54"/>
      <c r="ALN54"/>
      <c r="ALO54"/>
      <c r="ALP54"/>
      <c r="ALQ54"/>
      <c r="ALR54"/>
      <c r="ALS54"/>
      <c r="ALT54"/>
      <c r="ALU54"/>
      <c r="ALV54"/>
      <c r="ALW54"/>
      <c r="ALX54"/>
      <c r="ALY54"/>
      <c r="ALZ54"/>
      <c r="AMA54"/>
      <c r="AMB54"/>
      <c r="AMC54"/>
      <c r="AMD54"/>
      <c r="AME54"/>
      <c r="AMF54"/>
      <c r="AMG54"/>
      <c r="AMH54"/>
      <c r="AMI54"/>
      <c r="AMJ54"/>
      <c r="AMK54"/>
      <c r="AML54"/>
      <c r="AMM54"/>
      <c r="AMN54"/>
      <c r="AMO54"/>
      <c r="AMP54"/>
      <c r="AMQ54"/>
      <c r="AMR54"/>
      <c r="AMS54"/>
      <c r="AMT54"/>
      <c r="AMU54"/>
      <c r="AMV54"/>
      <c r="AMW54"/>
      <c r="AMX54"/>
      <c r="AMY54"/>
      <c r="AMZ54"/>
      <c r="ANA54"/>
      <c r="ANB54"/>
      <c r="ANC54"/>
      <c r="AND54"/>
      <c r="ANE54"/>
      <c r="ANF54"/>
      <c r="ANG54"/>
      <c r="ANH54"/>
      <c r="ANI54"/>
      <c r="ANJ54"/>
      <c r="ANK54"/>
      <c r="ANL54"/>
      <c r="ANM54"/>
      <c r="ANN54"/>
      <c r="ANO54"/>
      <c r="ANP54"/>
      <c r="ANQ54"/>
      <c r="ANR54"/>
      <c r="ANS54"/>
      <c r="ANT54"/>
      <c r="ANU54"/>
      <c r="ANV54"/>
      <c r="ANW54"/>
      <c r="ANX54"/>
      <c r="ANY54"/>
      <c r="ANZ54"/>
      <c r="AOA54"/>
      <c r="AOB54"/>
      <c r="AOC54"/>
      <c r="AOD54"/>
      <c r="AOE54"/>
      <c r="AOF54"/>
      <c r="AOG54"/>
      <c r="AOH54"/>
      <c r="AOI54"/>
      <c r="AOJ54"/>
      <c r="AOK54"/>
      <c r="AOL54"/>
      <c r="AOM54"/>
      <c r="AON54"/>
      <c r="AOO54"/>
      <c r="AOP54"/>
      <c r="AOQ54"/>
      <c r="AOR54"/>
      <c r="AOS54"/>
      <c r="AOT54"/>
      <c r="AOU54"/>
      <c r="AOV54"/>
      <c r="AOW54"/>
      <c r="AOX54"/>
      <c r="AOY54"/>
      <c r="AOZ54"/>
      <c r="APA54"/>
      <c r="APB54"/>
      <c r="APC54"/>
      <c r="APD54"/>
      <c r="APE54"/>
      <c r="APF54"/>
      <c r="APG54"/>
      <c r="APH54"/>
      <c r="API54"/>
      <c r="APJ54"/>
      <c r="APK54"/>
      <c r="APL54"/>
      <c r="APM54"/>
      <c r="APN54"/>
      <c r="APO54"/>
      <c r="APP54"/>
      <c r="APQ54"/>
      <c r="APR54"/>
      <c r="APS54"/>
      <c r="APT54"/>
      <c r="APU54"/>
      <c r="APV54"/>
      <c r="APW54"/>
      <c r="APX54"/>
      <c r="APY54"/>
      <c r="APZ54"/>
      <c r="AQA54"/>
      <c r="AQB54"/>
      <c r="AQC54"/>
      <c r="AQD54"/>
      <c r="AQE54"/>
      <c r="AQF54"/>
      <c r="AQG54"/>
      <c r="AQH54"/>
      <c r="AQI54"/>
      <c r="AQJ54"/>
      <c r="AQK54"/>
      <c r="AQL54"/>
      <c r="AQM54"/>
      <c r="AQN54"/>
      <c r="AQO54"/>
      <c r="AQP54"/>
      <c r="AQQ54"/>
      <c r="AQR54"/>
      <c r="AQS54"/>
      <c r="AQT54"/>
      <c r="AQU54"/>
      <c r="AQV54"/>
      <c r="AQW54"/>
      <c r="AQX54"/>
      <c r="AQY54"/>
      <c r="AQZ54"/>
      <c r="ARA54"/>
      <c r="ARB54"/>
      <c r="ARC54"/>
      <c r="ARD54"/>
      <c r="ARE54"/>
      <c r="ARF54"/>
      <c r="ARG54"/>
      <c r="ARH54"/>
      <c r="ARI54"/>
      <c r="ARJ54"/>
      <c r="ARK54"/>
      <c r="ARL54"/>
      <c r="ARM54"/>
      <c r="ARN54"/>
      <c r="ARO54"/>
      <c r="ARP54"/>
      <c r="ARQ54"/>
      <c r="ARR54"/>
      <c r="ARS54"/>
      <c r="ART54"/>
      <c r="ARU54"/>
      <c r="ARV54"/>
      <c r="ARW54"/>
      <c r="ARX54"/>
      <c r="ARY54"/>
      <c r="ARZ54"/>
      <c r="ASA54"/>
      <c r="ASB54"/>
      <c r="ASC54"/>
      <c r="ASD54"/>
      <c r="ASE54"/>
      <c r="ASF54"/>
      <c r="ASG54"/>
      <c r="ASH54"/>
      <c r="ASI54"/>
      <c r="ASJ54"/>
      <c r="ASK54"/>
      <c r="ASL54"/>
      <c r="ASM54"/>
      <c r="ASN54"/>
      <c r="ASO54"/>
      <c r="ASP54"/>
      <c r="ASQ54"/>
      <c r="ASR54"/>
      <c r="ASS54"/>
      <c r="AST54"/>
      <c r="ASU54"/>
      <c r="ASV54"/>
      <c r="ASW54"/>
      <c r="ASX54"/>
      <c r="ASY54"/>
      <c r="ASZ54"/>
      <c r="ATA54"/>
      <c r="ATB54"/>
      <c r="ATC54"/>
      <c r="ATD54"/>
      <c r="ATE54"/>
      <c r="ATF54"/>
      <c r="ATG54"/>
      <c r="ATH54"/>
      <c r="ATI54"/>
      <c r="ATJ54"/>
      <c r="ATK54"/>
      <c r="ATL54"/>
      <c r="ATM54"/>
      <c r="ATN54"/>
      <c r="ATO54"/>
      <c r="ATP54"/>
      <c r="ATQ54"/>
      <c r="ATR54"/>
      <c r="ATS54"/>
      <c r="ATT54"/>
      <c r="ATU54"/>
      <c r="ATV54"/>
      <c r="ATW54"/>
      <c r="ATX54"/>
      <c r="ATY54"/>
      <c r="ATZ54"/>
      <c r="AUA54"/>
      <c r="AUB54"/>
      <c r="AUC54"/>
      <c r="AUD54"/>
      <c r="AUE54"/>
      <c r="AUF54"/>
      <c r="AUG54"/>
      <c r="AUH54"/>
      <c r="AUI54"/>
      <c r="AUJ54"/>
      <c r="AUK54"/>
      <c r="AUL54"/>
      <c r="AUM54"/>
      <c r="AUN54"/>
      <c r="AUO54"/>
      <c r="AUP54"/>
      <c r="AUQ54"/>
      <c r="AUR54"/>
      <c r="AUS54"/>
      <c r="AUT54"/>
      <c r="AUU54"/>
      <c r="AUV54"/>
      <c r="AUW54"/>
      <c r="AUX54"/>
      <c r="AUY54"/>
      <c r="AUZ54"/>
      <c r="AVA54"/>
      <c r="AVB54"/>
      <c r="AVC54"/>
      <c r="AVD54"/>
      <c r="AVE54"/>
      <c r="AVF54"/>
      <c r="AVG54"/>
      <c r="AVH54"/>
      <c r="AVI54"/>
      <c r="AVJ54"/>
      <c r="AVK54"/>
      <c r="AVL54"/>
      <c r="AVM54"/>
      <c r="AVN54"/>
      <c r="AVO54"/>
      <c r="AVP54"/>
      <c r="AVQ54"/>
      <c r="AVR54"/>
      <c r="AVS54"/>
      <c r="AVT54"/>
      <c r="AVU54"/>
      <c r="AVV54"/>
      <c r="AVW54"/>
      <c r="AVX54"/>
      <c r="AVY54"/>
      <c r="AVZ54"/>
      <c r="AWA54"/>
      <c r="AWB54"/>
      <c r="AWC54"/>
      <c r="AWD54"/>
      <c r="AWE54"/>
      <c r="AWF54"/>
      <c r="AWG54"/>
      <c r="AWH54"/>
      <c r="AWI54"/>
      <c r="AWJ54"/>
      <c r="AWK54"/>
      <c r="AWL54"/>
      <c r="AWM54"/>
      <c r="AWN54"/>
      <c r="AWO54"/>
      <c r="AWP54"/>
      <c r="AWQ54"/>
      <c r="AWR54"/>
      <c r="AWS54"/>
    </row>
    <row r="55" spans="1:1293" s="32" customFormat="1" ht="45" x14ac:dyDescent="0.2">
      <c r="A55" s="123"/>
      <c r="B55" s="124">
        <v>663</v>
      </c>
      <c r="C55" s="125"/>
      <c r="D55" s="126" t="s">
        <v>133</v>
      </c>
      <c r="E55" s="211">
        <f t="shared" ref="E55:F55" si="42">SUM(E56+E57)</f>
        <v>199157</v>
      </c>
      <c r="F55" s="211">
        <f t="shared" si="42"/>
        <v>40037</v>
      </c>
      <c r="G55" s="211">
        <f>SUM(G56+G57)</f>
        <v>44036.36</v>
      </c>
      <c r="H55" s="29">
        <f t="shared" si="4"/>
        <v>22.111379464442628</v>
      </c>
      <c r="I55" s="29">
        <f t="shared" si="5"/>
        <v>109.98916002697506</v>
      </c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  <c r="GG55"/>
      <c r="GH55"/>
      <c r="GI55"/>
      <c r="GJ55"/>
      <c r="GK55"/>
      <c r="GL55"/>
      <c r="GM55"/>
      <c r="GN55"/>
      <c r="GO55"/>
      <c r="GP55"/>
      <c r="GQ55"/>
      <c r="GR55"/>
      <c r="GS55"/>
      <c r="GT55"/>
      <c r="GU55"/>
      <c r="GV55"/>
      <c r="GW55"/>
      <c r="GX55"/>
      <c r="GY55"/>
      <c r="GZ55"/>
      <c r="HA55"/>
      <c r="HB55"/>
      <c r="HC55"/>
      <c r="HD55"/>
      <c r="HE55"/>
      <c r="HF55"/>
      <c r="HG55"/>
      <c r="HH55"/>
      <c r="HI55"/>
      <c r="HJ55"/>
      <c r="HK55"/>
      <c r="HL55"/>
      <c r="HM55"/>
      <c r="HN55"/>
      <c r="HO55"/>
      <c r="HP55"/>
      <c r="HQ55"/>
      <c r="HR55"/>
      <c r="HS55"/>
      <c r="HT55"/>
      <c r="HU55"/>
      <c r="HV55"/>
      <c r="HW55"/>
      <c r="HX55"/>
      <c r="HY55"/>
      <c r="HZ55"/>
      <c r="IA55"/>
      <c r="IB55"/>
      <c r="IC55"/>
      <c r="ID55"/>
      <c r="IE55"/>
      <c r="IF55"/>
      <c r="IG55"/>
      <c r="IH55"/>
      <c r="II55"/>
      <c r="IJ55"/>
      <c r="IK55"/>
      <c r="IL55"/>
      <c r="IM55"/>
      <c r="IN55"/>
      <c r="IO55"/>
      <c r="IP55"/>
      <c r="IQ55"/>
      <c r="IR55"/>
      <c r="IS55"/>
      <c r="IT55"/>
      <c r="IU55"/>
      <c r="IV55"/>
      <c r="IW55"/>
      <c r="IX55"/>
      <c r="IY55"/>
      <c r="IZ55"/>
      <c r="JA55"/>
      <c r="JB55"/>
      <c r="JC55"/>
      <c r="JD55"/>
      <c r="JE55"/>
      <c r="JF55"/>
      <c r="JG55"/>
      <c r="JH55"/>
      <c r="JI55"/>
      <c r="JJ55"/>
      <c r="JK55"/>
      <c r="JL55"/>
      <c r="JM55"/>
      <c r="JN55"/>
      <c r="JO55"/>
      <c r="JP55"/>
      <c r="JQ55"/>
      <c r="JR55"/>
      <c r="JS55"/>
      <c r="JT55"/>
      <c r="JU55"/>
      <c r="JV55"/>
      <c r="JW55"/>
      <c r="JX55"/>
      <c r="JY55"/>
      <c r="JZ55"/>
      <c r="KA55"/>
      <c r="KB55"/>
      <c r="KC55"/>
      <c r="KD55"/>
      <c r="KE55"/>
      <c r="KF55"/>
      <c r="KG55"/>
      <c r="KH55"/>
      <c r="KI55"/>
      <c r="KJ55"/>
      <c r="KK55"/>
      <c r="KL55"/>
      <c r="KM55"/>
      <c r="KN55"/>
      <c r="KO55"/>
      <c r="KP55"/>
      <c r="KQ55"/>
      <c r="KR55"/>
      <c r="KS55"/>
      <c r="KT55"/>
      <c r="KU55"/>
      <c r="KV55"/>
      <c r="KW55"/>
      <c r="KX55"/>
      <c r="KY55"/>
      <c r="KZ55"/>
      <c r="LA55"/>
      <c r="LB55"/>
      <c r="LC55"/>
      <c r="LD55"/>
      <c r="LE55"/>
      <c r="LF55"/>
      <c r="LG55"/>
      <c r="LH55"/>
      <c r="LI55"/>
      <c r="LJ55"/>
      <c r="LK55"/>
      <c r="LL55"/>
      <c r="LM55"/>
      <c r="LN55"/>
      <c r="LO55"/>
      <c r="LP55"/>
      <c r="LQ55"/>
      <c r="LR55"/>
      <c r="LS55"/>
      <c r="LT55"/>
      <c r="LU55"/>
      <c r="LV55"/>
      <c r="LW55"/>
      <c r="LX55"/>
      <c r="LY55"/>
      <c r="LZ55"/>
      <c r="MA55"/>
      <c r="MB55"/>
      <c r="MC55"/>
      <c r="MD55"/>
      <c r="ME55"/>
      <c r="MF55"/>
      <c r="MG55"/>
      <c r="MH55"/>
      <c r="MI55"/>
      <c r="MJ55"/>
      <c r="MK55"/>
      <c r="ML55"/>
      <c r="MM55"/>
      <c r="MN55"/>
      <c r="MO55"/>
      <c r="MP55"/>
      <c r="MQ55"/>
      <c r="MR55"/>
      <c r="MS55"/>
      <c r="MT55"/>
      <c r="MU55"/>
      <c r="MV55"/>
      <c r="MW55"/>
      <c r="MX55"/>
      <c r="MY55"/>
      <c r="MZ55"/>
      <c r="NA55"/>
      <c r="NB55"/>
      <c r="NC55"/>
      <c r="ND55"/>
      <c r="NE55"/>
      <c r="NF55"/>
      <c r="NG55"/>
      <c r="NH55"/>
      <c r="NI55"/>
      <c r="NJ55"/>
      <c r="NK55"/>
      <c r="NL55"/>
      <c r="NM55"/>
      <c r="NN55"/>
      <c r="NO55"/>
      <c r="NP55"/>
      <c r="NQ55"/>
      <c r="NR55"/>
      <c r="NS55"/>
      <c r="NT55"/>
      <c r="NU55"/>
      <c r="NV55"/>
      <c r="NW55"/>
      <c r="NX55"/>
      <c r="NY55"/>
      <c r="NZ55"/>
      <c r="OA55"/>
      <c r="OB55"/>
      <c r="OC55"/>
      <c r="OD55"/>
      <c r="OE55"/>
      <c r="OF55"/>
      <c r="OG55"/>
      <c r="OH55"/>
      <c r="OI55"/>
      <c r="OJ55"/>
      <c r="OK55"/>
      <c r="OL55"/>
      <c r="OM55"/>
      <c r="ON55"/>
      <c r="OO55"/>
      <c r="OP55"/>
      <c r="OQ55"/>
      <c r="OR55"/>
      <c r="OS55"/>
      <c r="OT55"/>
      <c r="OU55"/>
      <c r="OV55"/>
      <c r="OW55"/>
      <c r="OX55"/>
      <c r="OY55"/>
      <c r="OZ55"/>
      <c r="PA55"/>
      <c r="PB55"/>
      <c r="PC55"/>
      <c r="PD55"/>
      <c r="PE55"/>
      <c r="PF55"/>
      <c r="PG55"/>
      <c r="PH55"/>
      <c r="PI55"/>
      <c r="PJ55"/>
      <c r="PK55"/>
      <c r="PL55"/>
      <c r="PM55"/>
      <c r="PN55"/>
      <c r="PO55"/>
      <c r="PP55"/>
      <c r="PQ55"/>
      <c r="PR55"/>
      <c r="PS55"/>
      <c r="PT55"/>
      <c r="PU55"/>
      <c r="PV55"/>
      <c r="PW55"/>
      <c r="PX55"/>
      <c r="PY55"/>
      <c r="PZ55"/>
      <c r="QA55"/>
      <c r="QB55"/>
      <c r="QC55"/>
      <c r="QD55"/>
      <c r="QE55"/>
      <c r="QF55"/>
      <c r="QG55"/>
      <c r="QH55"/>
      <c r="QI55"/>
      <c r="QJ55"/>
      <c r="QK55"/>
      <c r="QL55"/>
      <c r="QM55"/>
      <c r="QN55"/>
      <c r="QO55"/>
      <c r="QP55"/>
      <c r="QQ55"/>
      <c r="QR55"/>
      <c r="QS55"/>
      <c r="QT55"/>
      <c r="QU55"/>
      <c r="QV55"/>
      <c r="QW55"/>
      <c r="QX55"/>
      <c r="QY55"/>
      <c r="QZ55"/>
      <c r="RA55"/>
      <c r="RB55"/>
      <c r="RC55"/>
      <c r="RD55"/>
      <c r="RE55"/>
      <c r="RF55"/>
      <c r="RG55"/>
      <c r="RH55"/>
      <c r="RI55"/>
      <c r="RJ55"/>
      <c r="RK55"/>
      <c r="RL55"/>
      <c r="RM55"/>
      <c r="RN55"/>
      <c r="RO55"/>
      <c r="RP55"/>
      <c r="RQ55"/>
      <c r="RR55"/>
      <c r="RS55"/>
      <c r="RT55"/>
      <c r="RU55"/>
      <c r="RV55"/>
      <c r="RW55"/>
      <c r="RX55"/>
      <c r="RY55"/>
      <c r="RZ55"/>
      <c r="SA55"/>
      <c r="SB55"/>
      <c r="SC55"/>
      <c r="SD55"/>
      <c r="SE55"/>
      <c r="SF55"/>
      <c r="SG55"/>
      <c r="SH55"/>
      <c r="SI55"/>
      <c r="SJ55"/>
      <c r="SK55"/>
      <c r="SL55"/>
      <c r="SM55"/>
      <c r="SN55"/>
      <c r="SO55"/>
      <c r="SP55"/>
      <c r="SQ55"/>
      <c r="SR55"/>
      <c r="SS55"/>
      <c r="ST55"/>
      <c r="SU55"/>
      <c r="SV55"/>
      <c r="SW55"/>
      <c r="SX55"/>
      <c r="SY55"/>
      <c r="SZ55"/>
      <c r="TA55"/>
      <c r="TB55"/>
      <c r="TC55"/>
      <c r="TD55"/>
      <c r="TE55"/>
      <c r="TF55"/>
      <c r="TG55"/>
      <c r="TH55"/>
      <c r="TI55"/>
      <c r="TJ55"/>
      <c r="TK55"/>
      <c r="TL55"/>
      <c r="TM55"/>
      <c r="TN55"/>
      <c r="TO55"/>
      <c r="TP55"/>
      <c r="TQ55"/>
      <c r="TR55"/>
      <c r="TS55"/>
      <c r="TT55"/>
      <c r="TU55"/>
      <c r="TV55"/>
      <c r="TW55"/>
      <c r="TX55"/>
      <c r="TY55"/>
      <c r="TZ55"/>
      <c r="UA55"/>
      <c r="UB55"/>
      <c r="UC55"/>
      <c r="UD55"/>
      <c r="UE55"/>
      <c r="UF55"/>
      <c r="UG55"/>
      <c r="UH55"/>
      <c r="UI55"/>
      <c r="UJ55"/>
      <c r="UK55"/>
      <c r="UL55"/>
      <c r="UM55"/>
      <c r="UN55"/>
      <c r="UO55"/>
      <c r="UP55"/>
      <c r="UQ55"/>
      <c r="UR55"/>
      <c r="US55"/>
      <c r="UT55"/>
      <c r="UU55"/>
      <c r="UV55"/>
      <c r="UW55"/>
      <c r="UX55"/>
      <c r="UY55"/>
      <c r="UZ55"/>
      <c r="VA55"/>
      <c r="VB55"/>
      <c r="VC55"/>
      <c r="VD55"/>
      <c r="VE55"/>
      <c r="VF55"/>
      <c r="VG55"/>
      <c r="VH55"/>
      <c r="VI55"/>
      <c r="VJ55"/>
      <c r="VK55"/>
      <c r="VL55"/>
      <c r="VM55"/>
      <c r="VN55"/>
      <c r="VO55"/>
      <c r="VP55"/>
      <c r="VQ55"/>
      <c r="VR55"/>
      <c r="VS55"/>
      <c r="VT55"/>
      <c r="VU55"/>
      <c r="VV55"/>
      <c r="VW55"/>
      <c r="VX55"/>
      <c r="VY55"/>
      <c r="VZ55"/>
      <c r="WA55"/>
      <c r="WB55"/>
      <c r="WC55"/>
      <c r="WD55"/>
      <c r="WE55"/>
      <c r="WF55"/>
      <c r="WG55"/>
      <c r="WH55"/>
      <c r="WI55"/>
      <c r="WJ55"/>
      <c r="WK55"/>
      <c r="WL55"/>
      <c r="WM55"/>
      <c r="WN55"/>
      <c r="WO55"/>
      <c r="WP55"/>
      <c r="WQ55"/>
      <c r="WR55"/>
      <c r="WS55"/>
      <c r="WT55"/>
      <c r="WU55"/>
      <c r="WV55"/>
      <c r="WW55"/>
      <c r="WX55"/>
      <c r="WY55"/>
      <c r="WZ55"/>
      <c r="XA55"/>
      <c r="XB55"/>
      <c r="XC55"/>
      <c r="XD55"/>
      <c r="XE55"/>
      <c r="XF55"/>
      <c r="XG55"/>
      <c r="XH55"/>
      <c r="XI55"/>
      <c r="XJ55"/>
      <c r="XK55"/>
      <c r="XL55"/>
      <c r="XM55"/>
      <c r="XN55"/>
      <c r="XO55"/>
      <c r="XP55"/>
      <c r="XQ55"/>
      <c r="XR55"/>
      <c r="XS55"/>
      <c r="XT55"/>
      <c r="XU55"/>
      <c r="XV55"/>
      <c r="XW55"/>
      <c r="XX55"/>
      <c r="XY55"/>
      <c r="XZ55"/>
      <c r="YA55"/>
      <c r="YB55"/>
      <c r="YC55"/>
      <c r="YD55"/>
      <c r="YE55"/>
      <c r="YF55"/>
      <c r="YG55"/>
      <c r="YH55"/>
      <c r="YI55"/>
      <c r="YJ55"/>
      <c r="YK55"/>
      <c r="YL55"/>
      <c r="YM55"/>
      <c r="YN55"/>
      <c r="YO55"/>
      <c r="YP55"/>
      <c r="YQ55"/>
      <c r="YR55"/>
      <c r="YS55"/>
      <c r="YT55"/>
      <c r="YU55"/>
      <c r="YV55"/>
      <c r="YW55"/>
      <c r="YX55"/>
      <c r="YY55"/>
      <c r="YZ55"/>
      <c r="ZA55"/>
      <c r="ZB55"/>
      <c r="ZC55"/>
      <c r="ZD55"/>
      <c r="ZE55"/>
      <c r="ZF55"/>
      <c r="ZG55"/>
      <c r="ZH55"/>
      <c r="ZI55"/>
      <c r="ZJ55"/>
      <c r="ZK55"/>
      <c r="ZL55"/>
      <c r="ZM55"/>
      <c r="ZN55"/>
      <c r="ZO55"/>
      <c r="ZP55"/>
      <c r="ZQ55"/>
      <c r="ZR55"/>
      <c r="ZS55"/>
      <c r="ZT55"/>
      <c r="ZU55"/>
      <c r="ZV55"/>
      <c r="ZW55"/>
      <c r="ZX55"/>
      <c r="ZY55"/>
      <c r="ZZ55"/>
      <c r="AAA55"/>
      <c r="AAB55"/>
      <c r="AAC55"/>
      <c r="AAD55"/>
      <c r="AAE55"/>
      <c r="AAF55"/>
      <c r="AAG55"/>
      <c r="AAH55"/>
      <c r="AAI55"/>
      <c r="AAJ55"/>
      <c r="AAK55"/>
      <c r="AAL55"/>
      <c r="AAM55"/>
      <c r="AAN55"/>
      <c r="AAO55"/>
      <c r="AAP55"/>
      <c r="AAQ55"/>
      <c r="AAR55"/>
      <c r="AAS55"/>
      <c r="AAT55"/>
      <c r="AAU55"/>
      <c r="AAV55"/>
      <c r="AAW55"/>
      <c r="AAX55"/>
      <c r="AAY55"/>
      <c r="AAZ55"/>
      <c r="ABA55"/>
      <c r="ABB55"/>
      <c r="ABC55"/>
      <c r="ABD55"/>
      <c r="ABE55"/>
      <c r="ABF55"/>
      <c r="ABG55"/>
      <c r="ABH55"/>
      <c r="ABI55"/>
      <c r="ABJ55"/>
      <c r="ABK55"/>
      <c r="ABL55"/>
      <c r="ABM55"/>
      <c r="ABN55"/>
      <c r="ABO55"/>
      <c r="ABP55"/>
      <c r="ABQ55"/>
      <c r="ABR55"/>
      <c r="ABS55"/>
      <c r="ABT55"/>
      <c r="ABU55"/>
      <c r="ABV55"/>
      <c r="ABW55"/>
      <c r="ABX55"/>
      <c r="ABY55"/>
      <c r="ABZ55"/>
      <c r="ACA55"/>
      <c r="ACB55"/>
      <c r="ACC55"/>
      <c r="ACD55"/>
      <c r="ACE55"/>
      <c r="ACF55"/>
      <c r="ACG55"/>
      <c r="ACH55"/>
      <c r="ACI55"/>
      <c r="ACJ55"/>
      <c r="ACK55"/>
      <c r="ACL55"/>
      <c r="ACM55"/>
      <c r="ACN55"/>
      <c r="ACO55"/>
      <c r="ACP55"/>
      <c r="ACQ55"/>
      <c r="ACR55"/>
      <c r="ACS55"/>
      <c r="ACT55"/>
      <c r="ACU55"/>
      <c r="ACV55"/>
      <c r="ACW55"/>
      <c r="ACX55"/>
      <c r="ACY55"/>
      <c r="ACZ55"/>
      <c r="ADA55"/>
      <c r="ADB55"/>
      <c r="ADC55"/>
      <c r="ADD55"/>
      <c r="ADE55"/>
      <c r="ADF55"/>
      <c r="ADG55"/>
      <c r="ADH55"/>
      <c r="ADI55"/>
      <c r="ADJ55"/>
      <c r="ADK55"/>
      <c r="ADL55"/>
      <c r="ADM55"/>
      <c r="ADN55"/>
      <c r="ADO55"/>
      <c r="ADP55"/>
      <c r="ADQ55"/>
      <c r="ADR55"/>
      <c r="ADS55"/>
      <c r="ADT55"/>
      <c r="ADU55"/>
      <c r="ADV55"/>
      <c r="ADW55"/>
      <c r="ADX55"/>
      <c r="ADY55"/>
      <c r="ADZ55"/>
      <c r="AEA55"/>
      <c r="AEB55"/>
      <c r="AEC55"/>
      <c r="AED55"/>
      <c r="AEE55"/>
      <c r="AEF55"/>
      <c r="AEG55"/>
      <c r="AEH55"/>
      <c r="AEI55"/>
      <c r="AEJ55"/>
      <c r="AEK55"/>
      <c r="AEL55"/>
      <c r="AEM55"/>
      <c r="AEN55"/>
      <c r="AEO55"/>
      <c r="AEP55"/>
      <c r="AEQ55"/>
      <c r="AER55"/>
      <c r="AES55"/>
      <c r="AET55"/>
      <c r="AEU55"/>
      <c r="AEV55"/>
      <c r="AEW55"/>
      <c r="AEX55"/>
      <c r="AEY55"/>
      <c r="AEZ55"/>
      <c r="AFA55"/>
      <c r="AFB55"/>
      <c r="AFC55"/>
      <c r="AFD55"/>
      <c r="AFE55"/>
      <c r="AFF55"/>
      <c r="AFG55"/>
      <c r="AFH55"/>
      <c r="AFI55"/>
      <c r="AFJ55"/>
      <c r="AFK55"/>
      <c r="AFL55"/>
      <c r="AFM55"/>
      <c r="AFN55"/>
      <c r="AFO55"/>
      <c r="AFP55"/>
      <c r="AFQ55"/>
      <c r="AFR55"/>
      <c r="AFS55"/>
      <c r="AFT55"/>
      <c r="AFU55"/>
      <c r="AFV55"/>
      <c r="AFW55"/>
      <c r="AFX55"/>
      <c r="AFY55"/>
      <c r="AFZ55"/>
      <c r="AGA55"/>
      <c r="AGB55"/>
      <c r="AGC55"/>
      <c r="AGD55"/>
      <c r="AGE55"/>
      <c r="AGF55"/>
      <c r="AGG55"/>
      <c r="AGH55"/>
      <c r="AGI55"/>
      <c r="AGJ55"/>
      <c r="AGK55"/>
      <c r="AGL55"/>
      <c r="AGM55"/>
      <c r="AGN55"/>
      <c r="AGO55"/>
      <c r="AGP55"/>
      <c r="AGQ55"/>
      <c r="AGR55"/>
      <c r="AGS55"/>
      <c r="AGT55"/>
      <c r="AGU55"/>
      <c r="AGV55"/>
      <c r="AGW55"/>
      <c r="AGX55"/>
      <c r="AGY55"/>
      <c r="AGZ55"/>
      <c r="AHA55"/>
      <c r="AHB55"/>
      <c r="AHC55"/>
      <c r="AHD55"/>
      <c r="AHE55"/>
      <c r="AHF55"/>
      <c r="AHG55"/>
      <c r="AHH55"/>
      <c r="AHI55"/>
      <c r="AHJ55"/>
      <c r="AHK55"/>
      <c r="AHL55"/>
      <c r="AHM55"/>
      <c r="AHN55"/>
      <c r="AHO55"/>
      <c r="AHP55"/>
      <c r="AHQ55"/>
      <c r="AHR55"/>
      <c r="AHS55"/>
      <c r="AHT55"/>
      <c r="AHU55"/>
      <c r="AHV55"/>
      <c r="AHW55"/>
      <c r="AHX55"/>
      <c r="AHY55"/>
      <c r="AHZ55"/>
      <c r="AIA55"/>
      <c r="AIB55"/>
      <c r="AIC55"/>
      <c r="AID55"/>
      <c r="AIE55"/>
      <c r="AIF55"/>
      <c r="AIG55"/>
      <c r="AIH55"/>
      <c r="AII55"/>
      <c r="AIJ55"/>
      <c r="AIK55"/>
      <c r="AIL55"/>
      <c r="AIM55"/>
      <c r="AIN55"/>
      <c r="AIO55"/>
      <c r="AIP55"/>
      <c r="AIQ55"/>
      <c r="AIR55"/>
      <c r="AIS55"/>
      <c r="AIT55"/>
      <c r="AIU55"/>
      <c r="AIV55"/>
      <c r="AIW55"/>
      <c r="AIX55"/>
      <c r="AIY55"/>
      <c r="AIZ55"/>
      <c r="AJA55"/>
      <c r="AJB55"/>
      <c r="AJC55"/>
      <c r="AJD55"/>
      <c r="AJE55"/>
      <c r="AJF55"/>
      <c r="AJG55"/>
      <c r="AJH55"/>
      <c r="AJI55"/>
      <c r="AJJ55"/>
      <c r="AJK55"/>
      <c r="AJL55"/>
      <c r="AJM55"/>
      <c r="AJN55"/>
      <c r="AJO55"/>
      <c r="AJP55"/>
      <c r="AJQ55"/>
      <c r="AJR55"/>
      <c r="AJS55"/>
      <c r="AJT55"/>
      <c r="AJU55"/>
      <c r="AJV55"/>
      <c r="AJW55"/>
      <c r="AJX55"/>
      <c r="AJY55"/>
      <c r="AJZ55"/>
      <c r="AKA55"/>
      <c r="AKB55"/>
      <c r="AKC55"/>
      <c r="AKD55"/>
      <c r="AKE55"/>
      <c r="AKF55"/>
      <c r="AKG55"/>
      <c r="AKH55"/>
      <c r="AKI55"/>
      <c r="AKJ55"/>
      <c r="AKK55"/>
      <c r="AKL55"/>
      <c r="AKM55"/>
      <c r="AKN55"/>
      <c r="AKO55"/>
      <c r="AKP55"/>
      <c r="AKQ55"/>
      <c r="AKR55"/>
      <c r="AKS55"/>
      <c r="AKT55"/>
      <c r="AKU55"/>
      <c r="AKV55"/>
      <c r="AKW55"/>
      <c r="AKX55"/>
      <c r="AKY55"/>
      <c r="AKZ55"/>
      <c r="ALA55"/>
      <c r="ALB55"/>
      <c r="ALC55"/>
      <c r="ALD55"/>
      <c r="ALE55"/>
      <c r="ALF55"/>
      <c r="ALG55"/>
      <c r="ALH55"/>
      <c r="ALI55"/>
      <c r="ALJ55"/>
      <c r="ALK55"/>
      <c r="ALL55"/>
      <c r="ALM55"/>
      <c r="ALN55"/>
      <c r="ALO55"/>
      <c r="ALP55"/>
      <c r="ALQ55"/>
      <c r="ALR55"/>
      <c r="ALS55"/>
      <c r="ALT55"/>
      <c r="ALU55"/>
      <c r="ALV55"/>
      <c r="ALW55"/>
      <c r="ALX55"/>
      <c r="ALY55"/>
      <c r="ALZ55"/>
      <c r="AMA55"/>
      <c r="AMB55"/>
      <c r="AMC55"/>
      <c r="AMD55"/>
      <c r="AME55"/>
      <c r="AMF55"/>
      <c r="AMG55"/>
      <c r="AMH55"/>
      <c r="AMI55"/>
      <c r="AMJ55"/>
      <c r="AMK55"/>
      <c r="AML55"/>
      <c r="AMM55"/>
      <c r="AMN55"/>
      <c r="AMO55"/>
      <c r="AMP55"/>
      <c r="AMQ55"/>
      <c r="AMR55"/>
      <c r="AMS55"/>
      <c r="AMT55"/>
      <c r="AMU55"/>
      <c r="AMV55"/>
      <c r="AMW55"/>
      <c r="AMX55"/>
      <c r="AMY55"/>
      <c r="AMZ55"/>
      <c r="ANA55"/>
      <c r="ANB55"/>
      <c r="ANC55"/>
      <c r="AND55"/>
      <c r="ANE55"/>
      <c r="ANF55"/>
      <c r="ANG55"/>
      <c r="ANH55"/>
      <c r="ANI55"/>
      <c r="ANJ55"/>
      <c r="ANK55"/>
      <c r="ANL55"/>
      <c r="ANM55"/>
      <c r="ANN55"/>
      <c r="ANO55"/>
      <c r="ANP55"/>
      <c r="ANQ55"/>
      <c r="ANR55"/>
      <c r="ANS55"/>
      <c r="ANT55"/>
      <c r="ANU55"/>
      <c r="ANV55"/>
      <c r="ANW55"/>
      <c r="ANX55"/>
      <c r="ANY55"/>
      <c r="ANZ55"/>
      <c r="AOA55"/>
      <c r="AOB55"/>
      <c r="AOC55"/>
      <c r="AOD55"/>
      <c r="AOE55"/>
      <c r="AOF55"/>
      <c r="AOG55"/>
      <c r="AOH55"/>
      <c r="AOI55"/>
      <c r="AOJ55"/>
      <c r="AOK55"/>
      <c r="AOL55"/>
      <c r="AOM55"/>
      <c r="AON55"/>
      <c r="AOO55"/>
      <c r="AOP55"/>
      <c r="AOQ55"/>
      <c r="AOR55"/>
      <c r="AOS55"/>
      <c r="AOT55"/>
      <c r="AOU55"/>
      <c r="AOV55"/>
      <c r="AOW55"/>
      <c r="AOX55"/>
      <c r="AOY55"/>
      <c r="AOZ55"/>
      <c r="APA55"/>
      <c r="APB55"/>
      <c r="APC55"/>
      <c r="APD55"/>
      <c r="APE55"/>
      <c r="APF55"/>
      <c r="APG55"/>
      <c r="APH55"/>
      <c r="API55"/>
      <c r="APJ55"/>
      <c r="APK55"/>
      <c r="APL55"/>
      <c r="APM55"/>
      <c r="APN55"/>
      <c r="APO55"/>
      <c r="APP55"/>
      <c r="APQ55"/>
      <c r="APR55"/>
      <c r="APS55"/>
      <c r="APT55"/>
      <c r="APU55"/>
      <c r="APV55"/>
      <c r="APW55"/>
      <c r="APX55"/>
      <c r="APY55"/>
      <c r="APZ55"/>
      <c r="AQA55"/>
      <c r="AQB55"/>
      <c r="AQC55"/>
      <c r="AQD55"/>
      <c r="AQE55"/>
      <c r="AQF55"/>
      <c r="AQG55"/>
      <c r="AQH55"/>
      <c r="AQI55"/>
      <c r="AQJ55"/>
      <c r="AQK55"/>
      <c r="AQL55"/>
      <c r="AQM55"/>
      <c r="AQN55"/>
      <c r="AQO55"/>
      <c r="AQP55"/>
      <c r="AQQ55"/>
      <c r="AQR55"/>
      <c r="AQS55"/>
      <c r="AQT55"/>
      <c r="AQU55"/>
      <c r="AQV55"/>
      <c r="AQW55"/>
      <c r="AQX55"/>
      <c r="AQY55"/>
      <c r="AQZ55"/>
      <c r="ARA55"/>
      <c r="ARB55"/>
      <c r="ARC55"/>
      <c r="ARD55"/>
      <c r="ARE55"/>
      <c r="ARF55"/>
      <c r="ARG55"/>
      <c r="ARH55"/>
      <c r="ARI55"/>
      <c r="ARJ55"/>
      <c r="ARK55"/>
      <c r="ARL55"/>
      <c r="ARM55"/>
      <c r="ARN55"/>
      <c r="ARO55"/>
      <c r="ARP55"/>
      <c r="ARQ55"/>
      <c r="ARR55"/>
      <c r="ARS55"/>
      <c r="ART55"/>
      <c r="ARU55"/>
      <c r="ARV55"/>
      <c r="ARW55"/>
      <c r="ARX55"/>
      <c r="ARY55"/>
      <c r="ARZ55"/>
      <c r="ASA55"/>
      <c r="ASB55"/>
      <c r="ASC55"/>
      <c r="ASD55"/>
      <c r="ASE55"/>
      <c r="ASF55"/>
      <c r="ASG55"/>
      <c r="ASH55"/>
      <c r="ASI55"/>
      <c r="ASJ55"/>
      <c r="ASK55"/>
      <c r="ASL55"/>
      <c r="ASM55"/>
      <c r="ASN55"/>
      <c r="ASO55"/>
      <c r="ASP55"/>
      <c r="ASQ55"/>
      <c r="ASR55"/>
      <c r="ASS55"/>
      <c r="AST55"/>
      <c r="ASU55"/>
      <c r="ASV55"/>
      <c r="ASW55"/>
      <c r="ASX55"/>
      <c r="ASY55"/>
      <c r="ASZ55"/>
      <c r="ATA55"/>
      <c r="ATB55"/>
      <c r="ATC55"/>
      <c r="ATD55"/>
      <c r="ATE55"/>
      <c r="ATF55"/>
      <c r="ATG55"/>
      <c r="ATH55"/>
      <c r="ATI55"/>
      <c r="ATJ55"/>
      <c r="ATK55"/>
      <c r="ATL55"/>
      <c r="ATM55"/>
      <c r="ATN55"/>
      <c r="ATO55"/>
      <c r="ATP55"/>
      <c r="ATQ55"/>
      <c r="ATR55"/>
      <c r="ATS55"/>
      <c r="ATT55"/>
      <c r="ATU55"/>
      <c r="ATV55"/>
      <c r="ATW55"/>
      <c r="ATX55"/>
      <c r="ATY55"/>
      <c r="ATZ55"/>
      <c r="AUA55"/>
      <c r="AUB55"/>
      <c r="AUC55"/>
      <c r="AUD55"/>
      <c r="AUE55"/>
      <c r="AUF55"/>
      <c r="AUG55"/>
      <c r="AUH55"/>
      <c r="AUI55"/>
      <c r="AUJ55"/>
      <c r="AUK55"/>
      <c r="AUL55"/>
      <c r="AUM55"/>
      <c r="AUN55"/>
      <c r="AUO55"/>
      <c r="AUP55"/>
      <c r="AUQ55"/>
      <c r="AUR55"/>
      <c r="AUS55"/>
      <c r="AUT55"/>
      <c r="AUU55"/>
      <c r="AUV55"/>
      <c r="AUW55"/>
      <c r="AUX55"/>
      <c r="AUY55"/>
      <c r="AUZ55"/>
      <c r="AVA55"/>
      <c r="AVB55"/>
      <c r="AVC55"/>
      <c r="AVD55"/>
      <c r="AVE55"/>
      <c r="AVF55"/>
      <c r="AVG55"/>
      <c r="AVH55"/>
      <c r="AVI55"/>
      <c r="AVJ55"/>
      <c r="AVK55"/>
      <c r="AVL55"/>
      <c r="AVM55"/>
      <c r="AVN55"/>
      <c r="AVO55"/>
      <c r="AVP55"/>
      <c r="AVQ55"/>
      <c r="AVR55"/>
      <c r="AVS55"/>
      <c r="AVT55"/>
      <c r="AVU55"/>
      <c r="AVV55"/>
      <c r="AVW55"/>
      <c r="AVX55"/>
      <c r="AVY55"/>
      <c r="AVZ55"/>
      <c r="AWA55"/>
      <c r="AWB55"/>
      <c r="AWC55"/>
      <c r="AWD55"/>
      <c r="AWE55"/>
      <c r="AWF55"/>
      <c r="AWG55"/>
      <c r="AWH55"/>
      <c r="AWI55"/>
      <c r="AWJ55"/>
      <c r="AWK55"/>
      <c r="AWL55"/>
      <c r="AWM55"/>
      <c r="AWN55"/>
      <c r="AWO55"/>
      <c r="AWP55"/>
      <c r="AWQ55"/>
      <c r="AWR55"/>
      <c r="AWS55"/>
    </row>
    <row r="56" spans="1:1293" s="33" customFormat="1" ht="15" customHeight="1" x14ac:dyDescent="0.2">
      <c r="A56" s="127"/>
      <c r="B56" s="106">
        <v>6631</v>
      </c>
      <c r="C56" s="128"/>
      <c r="D56" s="129" t="s">
        <v>59</v>
      </c>
      <c r="E56" s="212">
        <v>195238</v>
      </c>
      <c r="F56" s="212">
        <v>40037</v>
      </c>
      <c r="G56" s="212">
        <v>44036.36</v>
      </c>
      <c r="H56" s="29">
        <f t="shared" si="4"/>
        <v>22.55521978303404</v>
      </c>
      <c r="I56" s="29">
        <f t="shared" si="5"/>
        <v>109.98916002697506</v>
      </c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  <c r="GG56"/>
      <c r="GH56"/>
      <c r="GI56"/>
      <c r="GJ56"/>
      <c r="GK56"/>
      <c r="GL56"/>
      <c r="GM56"/>
      <c r="GN56"/>
      <c r="GO56"/>
      <c r="GP56"/>
      <c r="GQ56"/>
      <c r="GR56"/>
      <c r="GS56"/>
      <c r="GT56"/>
      <c r="GU56"/>
      <c r="GV56"/>
      <c r="GW56"/>
      <c r="GX56"/>
      <c r="GY56"/>
      <c r="GZ56"/>
      <c r="HA56"/>
      <c r="HB56"/>
      <c r="HC56"/>
      <c r="HD56"/>
      <c r="HE56"/>
      <c r="HF56"/>
      <c r="HG56"/>
      <c r="HH56"/>
      <c r="HI56"/>
      <c r="HJ56"/>
      <c r="HK56"/>
      <c r="HL56"/>
      <c r="HM56"/>
      <c r="HN56"/>
      <c r="HO56"/>
      <c r="HP56"/>
      <c r="HQ56"/>
      <c r="HR56"/>
      <c r="HS56"/>
      <c r="HT56"/>
      <c r="HU56"/>
      <c r="HV56"/>
      <c r="HW56"/>
      <c r="HX56"/>
      <c r="HY56"/>
      <c r="HZ56"/>
      <c r="IA56"/>
      <c r="IB56"/>
      <c r="IC56"/>
      <c r="ID56"/>
      <c r="IE56"/>
      <c r="IF56"/>
      <c r="IG56"/>
      <c r="IH56"/>
      <c r="II56"/>
      <c r="IJ56"/>
      <c r="IK56"/>
      <c r="IL56"/>
      <c r="IM56"/>
      <c r="IN56"/>
      <c r="IO56"/>
      <c r="IP56"/>
      <c r="IQ56"/>
      <c r="IR56"/>
      <c r="IS56"/>
      <c r="IT56"/>
      <c r="IU56"/>
      <c r="IV56"/>
      <c r="IW56"/>
      <c r="IX56"/>
      <c r="IY56"/>
      <c r="IZ56"/>
      <c r="JA56"/>
      <c r="JB56"/>
      <c r="JC56"/>
      <c r="JD56"/>
      <c r="JE56"/>
      <c r="JF56"/>
      <c r="JG56"/>
      <c r="JH56"/>
      <c r="JI56"/>
      <c r="JJ56"/>
      <c r="JK56"/>
      <c r="JL56"/>
      <c r="JM56"/>
      <c r="JN56"/>
      <c r="JO56"/>
      <c r="JP56"/>
      <c r="JQ56"/>
      <c r="JR56"/>
      <c r="JS56"/>
      <c r="JT56"/>
      <c r="JU56"/>
      <c r="JV56"/>
      <c r="JW56"/>
      <c r="JX56"/>
      <c r="JY56"/>
      <c r="JZ56"/>
      <c r="KA56"/>
      <c r="KB56"/>
      <c r="KC56"/>
      <c r="KD56"/>
      <c r="KE56"/>
      <c r="KF56"/>
      <c r="KG56"/>
      <c r="KH56"/>
      <c r="KI56"/>
      <c r="KJ56"/>
      <c r="KK56"/>
      <c r="KL56"/>
      <c r="KM56"/>
      <c r="KN56"/>
      <c r="KO56"/>
      <c r="KP56"/>
      <c r="KQ56"/>
      <c r="KR56"/>
      <c r="KS56"/>
      <c r="KT56"/>
      <c r="KU56"/>
      <c r="KV56"/>
      <c r="KW56"/>
      <c r="KX56"/>
      <c r="KY56"/>
      <c r="KZ56"/>
      <c r="LA56"/>
      <c r="LB56"/>
      <c r="LC56"/>
      <c r="LD56"/>
      <c r="LE56"/>
      <c r="LF56"/>
      <c r="LG56"/>
      <c r="LH56"/>
      <c r="LI56"/>
      <c r="LJ56"/>
      <c r="LK56"/>
      <c r="LL56"/>
      <c r="LM56"/>
      <c r="LN56"/>
      <c r="LO56"/>
      <c r="LP56"/>
      <c r="LQ56"/>
      <c r="LR56"/>
      <c r="LS56"/>
      <c r="LT56"/>
      <c r="LU56"/>
      <c r="LV56"/>
      <c r="LW56"/>
      <c r="LX56"/>
      <c r="LY56"/>
      <c r="LZ56"/>
      <c r="MA56"/>
      <c r="MB56"/>
      <c r="MC56"/>
      <c r="MD56"/>
      <c r="ME56"/>
      <c r="MF56"/>
      <c r="MG56"/>
      <c r="MH56"/>
      <c r="MI56"/>
      <c r="MJ56"/>
      <c r="MK56"/>
      <c r="ML56"/>
      <c r="MM56"/>
      <c r="MN56"/>
      <c r="MO56"/>
      <c r="MP56"/>
      <c r="MQ56"/>
      <c r="MR56"/>
      <c r="MS56"/>
      <c r="MT56"/>
      <c r="MU56"/>
      <c r="MV56"/>
      <c r="MW56"/>
      <c r="MX56"/>
      <c r="MY56"/>
      <c r="MZ56"/>
      <c r="NA56"/>
      <c r="NB56"/>
      <c r="NC56"/>
      <c r="ND56"/>
      <c r="NE56"/>
      <c r="NF56"/>
      <c r="NG56"/>
      <c r="NH56"/>
      <c r="NI56"/>
      <c r="NJ56"/>
      <c r="NK56"/>
      <c r="NL56"/>
      <c r="NM56"/>
      <c r="NN56"/>
      <c r="NO56"/>
      <c r="NP56"/>
      <c r="NQ56"/>
      <c r="NR56"/>
      <c r="NS56"/>
      <c r="NT56"/>
      <c r="NU56"/>
      <c r="NV56"/>
      <c r="NW56"/>
      <c r="NX56"/>
      <c r="NY56"/>
      <c r="NZ56"/>
      <c r="OA56"/>
      <c r="OB56"/>
      <c r="OC56"/>
      <c r="OD56"/>
      <c r="OE56"/>
      <c r="OF56"/>
      <c r="OG56"/>
      <c r="OH56"/>
      <c r="OI56"/>
      <c r="OJ56"/>
      <c r="OK56"/>
      <c r="OL56"/>
      <c r="OM56"/>
      <c r="ON56"/>
      <c r="OO56"/>
      <c r="OP56"/>
      <c r="OQ56"/>
      <c r="OR56"/>
      <c r="OS56"/>
      <c r="OT56"/>
      <c r="OU56"/>
      <c r="OV56"/>
      <c r="OW56"/>
      <c r="OX56"/>
      <c r="OY56"/>
      <c r="OZ56"/>
      <c r="PA56"/>
      <c r="PB56"/>
      <c r="PC56"/>
      <c r="PD56"/>
      <c r="PE56"/>
      <c r="PF56"/>
      <c r="PG56"/>
      <c r="PH56"/>
      <c r="PI56"/>
      <c r="PJ56"/>
      <c r="PK56"/>
      <c r="PL56"/>
      <c r="PM56"/>
      <c r="PN56"/>
      <c r="PO56"/>
      <c r="PP56"/>
      <c r="PQ56"/>
      <c r="PR56"/>
      <c r="PS56"/>
      <c r="PT56"/>
      <c r="PU56"/>
      <c r="PV56"/>
      <c r="PW56"/>
      <c r="PX56"/>
      <c r="PY56"/>
      <c r="PZ56"/>
      <c r="QA56"/>
      <c r="QB56"/>
      <c r="QC56"/>
      <c r="QD56"/>
      <c r="QE56"/>
      <c r="QF56"/>
      <c r="QG56"/>
      <c r="QH56"/>
      <c r="QI56"/>
      <c r="QJ56"/>
      <c r="QK56"/>
      <c r="QL56"/>
      <c r="QM56"/>
      <c r="QN56"/>
      <c r="QO56"/>
      <c r="QP56"/>
      <c r="QQ56"/>
      <c r="QR56"/>
      <c r="QS56"/>
      <c r="QT56"/>
      <c r="QU56"/>
      <c r="QV56"/>
      <c r="QW56"/>
      <c r="QX56"/>
      <c r="QY56"/>
      <c r="QZ56"/>
      <c r="RA56"/>
      <c r="RB56"/>
      <c r="RC56"/>
      <c r="RD56"/>
      <c r="RE56"/>
      <c r="RF56"/>
      <c r="RG56"/>
      <c r="RH56"/>
      <c r="RI56"/>
      <c r="RJ56"/>
      <c r="RK56"/>
      <c r="RL56"/>
      <c r="RM56"/>
      <c r="RN56"/>
      <c r="RO56"/>
      <c r="RP56"/>
      <c r="RQ56"/>
      <c r="RR56"/>
      <c r="RS56"/>
      <c r="RT56"/>
      <c r="RU56"/>
      <c r="RV56"/>
      <c r="RW56"/>
      <c r="RX56"/>
      <c r="RY56"/>
      <c r="RZ56"/>
      <c r="SA56"/>
      <c r="SB56"/>
      <c r="SC56"/>
      <c r="SD56"/>
      <c r="SE56"/>
      <c r="SF56"/>
      <c r="SG56"/>
      <c r="SH56"/>
      <c r="SI56"/>
      <c r="SJ56"/>
      <c r="SK56"/>
      <c r="SL56"/>
      <c r="SM56"/>
      <c r="SN56"/>
      <c r="SO56"/>
      <c r="SP56"/>
      <c r="SQ56"/>
      <c r="SR56"/>
      <c r="SS56"/>
      <c r="ST56"/>
      <c r="SU56"/>
      <c r="SV56"/>
      <c r="SW56"/>
      <c r="SX56"/>
      <c r="SY56"/>
      <c r="SZ56"/>
      <c r="TA56"/>
      <c r="TB56"/>
      <c r="TC56"/>
      <c r="TD56"/>
      <c r="TE56"/>
      <c r="TF56"/>
      <c r="TG56"/>
      <c r="TH56"/>
      <c r="TI56"/>
      <c r="TJ56"/>
      <c r="TK56"/>
      <c r="TL56"/>
      <c r="TM56"/>
      <c r="TN56"/>
      <c r="TO56"/>
      <c r="TP56"/>
      <c r="TQ56"/>
      <c r="TR56"/>
      <c r="TS56"/>
      <c r="TT56"/>
      <c r="TU56"/>
      <c r="TV56"/>
      <c r="TW56"/>
      <c r="TX56"/>
      <c r="TY56"/>
      <c r="TZ56"/>
      <c r="UA56"/>
      <c r="UB56"/>
      <c r="UC56"/>
      <c r="UD56"/>
      <c r="UE56"/>
      <c r="UF56"/>
      <c r="UG56"/>
      <c r="UH56"/>
      <c r="UI56"/>
      <c r="UJ56"/>
      <c r="UK56"/>
      <c r="UL56"/>
      <c r="UM56"/>
      <c r="UN56"/>
      <c r="UO56"/>
      <c r="UP56"/>
      <c r="UQ56"/>
      <c r="UR56"/>
      <c r="US56"/>
      <c r="UT56"/>
      <c r="UU56"/>
      <c r="UV56"/>
      <c r="UW56"/>
      <c r="UX56"/>
      <c r="UY56"/>
      <c r="UZ56"/>
      <c r="VA56"/>
      <c r="VB56"/>
      <c r="VC56"/>
      <c r="VD56"/>
      <c r="VE56"/>
      <c r="VF56"/>
      <c r="VG56"/>
      <c r="VH56"/>
      <c r="VI56"/>
      <c r="VJ56"/>
      <c r="VK56"/>
      <c r="VL56"/>
      <c r="VM56"/>
      <c r="VN56"/>
      <c r="VO56"/>
      <c r="VP56"/>
      <c r="VQ56"/>
      <c r="VR56"/>
      <c r="VS56"/>
      <c r="VT56"/>
      <c r="VU56"/>
      <c r="VV56"/>
      <c r="VW56"/>
      <c r="VX56"/>
      <c r="VY56"/>
      <c r="VZ56"/>
      <c r="WA56"/>
      <c r="WB56"/>
      <c r="WC56"/>
      <c r="WD56"/>
      <c r="WE56"/>
      <c r="WF56"/>
      <c r="WG56"/>
      <c r="WH56"/>
      <c r="WI56"/>
      <c r="WJ56"/>
      <c r="WK56"/>
      <c r="WL56"/>
      <c r="WM56"/>
      <c r="WN56"/>
      <c r="WO56"/>
      <c r="WP56"/>
      <c r="WQ56"/>
      <c r="WR56"/>
      <c r="WS56"/>
      <c r="WT56"/>
      <c r="WU56"/>
      <c r="WV56"/>
      <c r="WW56"/>
      <c r="WX56"/>
      <c r="WY56"/>
      <c r="WZ56"/>
      <c r="XA56"/>
      <c r="XB56"/>
      <c r="XC56"/>
      <c r="XD56"/>
      <c r="XE56"/>
      <c r="XF56"/>
      <c r="XG56"/>
      <c r="XH56"/>
      <c r="XI56"/>
      <c r="XJ56"/>
      <c r="XK56"/>
      <c r="XL56"/>
      <c r="XM56"/>
      <c r="XN56"/>
      <c r="XO56"/>
      <c r="XP56"/>
      <c r="XQ56"/>
      <c r="XR56"/>
      <c r="XS56"/>
      <c r="XT56"/>
      <c r="XU56"/>
      <c r="XV56"/>
      <c r="XW56"/>
      <c r="XX56"/>
      <c r="XY56"/>
      <c r="XZ56"/>
      <c r="YA56"/>
      <c r="YB56"/>
      <c r="YC56"/>
      <c r="YD56"/>
      <c r="YE56"/>
      <c r="YF56"/>
      <c r="YG56"/>
      <c r="YH56"/>
      <c r="YI56"/>
      <c r="YJ56"/>
      <c r="YK56"/>
      <c r="YL56"/>
      <c r="YM56"/>
      <c r="YN56"/>
      <c r="YO56"/>
      <c r="YP56"/>
      <c r="YQ56"/>
      <c r="YR56"/>
      <c r="YS56"/>
      <c r="YT56"/>
      <c r="YU56"/>
      <c r="YV56"/>
      <c r="YW56"/>
      <c r="YX56"/>
      <c r="YY56"/>
      <c r="YZ56"/>
      <c r="ZA56"/>
      <c r="ZB56"/>
      <c r="ZC56"/>
      <c r="ZD56"/>
      <c r="ZE56"/>
      <c r="ZF56"/>
      <c r="ZG56"/>
      <c r="ZH56"/>
      <c r="ZI56"/>
      <c r="ZJ56"/>
      <c r="ZK56"/>
      <c r="ZL56"/>
      <c r="ZM56"/>
      <c r="ZN56"/>
      <c r="ZO56"/>
      <c r="ZP56"/>
      <c r="ZQ56"/>
      <c r="ZR56"/>
      <c r="ZS56"/>
      <c r="ZT56"/>
      <c r="ZU56"/>
      <c r="ZV56"/>
      <c r="ZW56"/>
      <c r="ZX56"/>
      <c r="ZY56"/>
      <c r="ZZ56"/>
      <c r="AAA56"/>
      <c r="AAB56"/>
      <c r="AAC56"/>
      <c r="AAD56"/>
      <c r="AAE56"/>
      <c r="AAF56"/>
      <c r="AAG56"/>
      <c r="AAH56"/>
      <c r="AAI56"/>
      <c r="AAJ56"/>
      <c r="AAK56"/>
      <c r="AAL56"/>
      <c r="AAM56"/>
      <c r="AAN56"/>
      <c r="AAO56"/>
      <c r="AAP56"/>
      <c r="AAQ56"/>
      <c r="AAR56"/>
      <c r="AAS56"/>
      <c r="AAT56"/>
      <c r="AAU56"/>
      <c r="AAV56"/>
      <c r="AAW56"/>
      <c r="AAX56"/>
      <c r="AAY56"/>
      <c r="AAZ56"/>
      <c r="ABA56"/>
      <c r="ABB56"/>
      <c r="ABC56"/>
      <c r="ABD56"/>
      <c r="ABE56"/>
      <c r="ABF56"/>
      <c r="ABG56"/>
      <c r="ABH56"/>
      <c r="ABI56"/>
      <c r="ABJ56"/>
      <c r="ABK56"/>
      <c r="ABL56"/>
      <c r="ABM56"/>
      <c r="ABN56"/>
      <c r="ABO56"/>
      <c r="ABP56"/>
      <c r="ABQ56"/>
      <c r="ABR56"/>
      <c r="ABS56"/>
      <c r="ABT56"/>
      <c r="ABU56"/>
      <c r="ABV56"/>
      <c r="ABW56"/>
      <c r="ABX56"/>
      <c r="ABY56"/>
      <c r="ABZ56"/>
      <c r="ACA56"/>
      <c r="ACB56"/>
      <c r="ACC56"/>
      <c r="ACD56"/>
      <c r="ACE56"/>
      <c r="ACF56"/>
      <c r="ACG56"/>
      <c r="ACH56"/>
      <c r="ACI56"/>
      <c r="ACJ56"/>
      <c r="ACK56"/>
      <c r="ACL56"/>
      <c r="ACM56"/>
      <c r="ACN56"/>
      <c r="ACO56"/>
      <c r="ACP56"/>
      <c r="ACQ56"/>
      <c r="ACR56"/>
      <c r="ACS56"/>
      <c r="ACT56"/>
      <c r="ACU56"/>
      <c r="ACV56"/>
      <c r="ACW56"/>
      <c r="ACX56"/>
      <c r="ACY56"/>
      <c r="ACZ56"/>
      <c r="ADA56"/>
      <c r="ADB56"/>
      <c r="ADC56"/>
      <c r="ADD56"/>
      <c r="ADE56"/>
      <c r="ADF56"/>
      <c r="ADG56"/>
      <c r="ADH56"/>
      <c r="ADI56"/>
      <c r="ADJ56"/>
      <c r="ADK56"/>
      <c r="ADL56"/>
      <c r="ADM56"/>
      <c r="ADN56"/>
      <c r="ADO56"/>
      <c r="ADP56"/>
      <c r="ADQ56"/>
      <c r="ADR56"/>
      <c r="ADS56"/>
      <c r="ADT56"/>
      <c r="ADU56"/>
      <c r="ADV56"/>
      <c r="ADW56"/>
      <c r="ADX56"/>
      <c r="ADY56"/>
      <c r="ADZ56"/>
      <c r="AEA56"/>
      <c r="AEB56"/>
      <c r="AEC56"/>
      <c r="AED56"/>
      <c r="AEE56"/>
      <c r="AEF56"/>
      <c r="AEG56"/>
      <c r="AEH56"/>
      <c r="AEI56"/>
      <c r="AEJ56"/>
      <c r="AEK56"/>
      <c r="AEL56"/>
      <c r="AEM56"/>
      <c r="AEN56"/>
      <c r="AEO56"/>
      <c r="AEP56"/>
      <c r="AEQ56"/>
      <c r="AER56"/>
      <c r="AES56"/>
      <c r="AET56"/>
      <c r="AEU56"/>
      <c r="AEV56"/>
      <c r="AEW56"/>
      <c r="AEX56"/>
      <c r="AEY56"/>
      <c r="AEZ56"/>
      <c r="AFA56"/>
      <c r="AFB56"/>
      <c r="AFC56"/>
      <c r="AFD56"/>
      <c r="AFE56"/>
      <c r="AFF56"/>
      <c r="AFG56"/>
      <c r="AFH56"/>
      <c r="AFI56"/>
      <c r="AFJ56"/>
      <c r="AFK56"/>
      <c r="AFL56"/>
      <c r="AFM56"/>
      <c r="AFN56"/>
      <c r="AFO56"/>
      <c r="AFP56"/>
      <c r="AFQ56"/>
      <c r="AFR56"/>
      <c r="AFS56"/>
      <c r="AFT56"/>
      <c r="AFU56"/>
      <c r="AFV56"/>
      <c r="AFW56"/>
      <c r="AFX56"/>
      <c r="AFY56"/>
      <c r="AFZ56"/>
      <c r="AGA56"/>
      <c r="AGB56"/>
      <c r="AGC56"/>
      <c r="AGD56"/>
      <c r="AGE56"/>
      <c r="AGF56"/>
      <c r="AGG56"/>
      <c r="AGH56"/>
      <c r="AGI56"/>
      <c r="AGJ56"/>
      <c r="AGK56"/>
      <c r="AGL56"/>
      <c r="AGM56"/>
      <c r="AGN56"/>
      <c r="AGO56"/>
      <c r="AGP56"/>
      <c r="AGQ56"/>
      <c r="AGR56"/>
      <c r="AGS56"/>
      <c r="AGT56"/>
      <c r="AGU56"/>
      <c r="AGV56"/>
      <c r="AGW56"/>
      <c r="AGX56"/>
      <c r="AGY56"/>
      <c r="AGZ56"/>
      <c r="AHA56"/>
      <c r="AHB56"/>
      <c r="AHC56"/>
      <c r="AHD56"/>
      <c r="AHE56"/>
      <c r="AHF56"/>
      <c r="AHG56"/>
      <c r="AHH56"/>
      <c r="AHI56"/>
      <c r="AHJ56"/>
      <c r="AHK56"/>
      <c r="AHL56"/>
      <c r="AHM56"/>
      <c r="AHN56"/>
      <c r="AHO56"/>
      <c r="AHP56"/>
      <c r="AHQ56"/>
      <c r="AHR56"/>
      <c r="AHS56"/>
      <c r="AHT56"/>
      <c r="AHU56"/>
      <c r="AHV56"/>
      <c r="AHW56"/>
      <c r="AHX56"/>
      <c r="AHY56"/>
      <c r="AHZ56"/>
      <c r="AIA56"/>
      <c r="AIB56"/>
      <c r="AIC56"/>
      <c r="AID56"/>
      <c r="AIE56"/>
      <c r="AIF56"/>
      <c r="AIG56"/>
      <c r="AIH56"/>
      <c r="AII56"/>
      <c r="AIJ56"/>
      <c r="AIK56"/>
      <c r="AIL56"/>
      <c r="AIM56"/>
      <c r="AIN56"/>
      <c r="AIO56"/>
      <c r="AIP56"/>
      <c r="AIQ56"/>
      <c r="AIR56"/>
      <c r="AIS56"/>
      <c r="AIT56"/>
      <c r="AIU56"/>
      <c r="AIV56"/>
      <c r="AIW56"/>
      <c r="AIX56"/>
      <c r="AIY56"/>
      <c r="AIZ56"/>
      <c r="AJA56"/>
      <c r="AJB56"/>
      <c r="AJC56"/>
      <c r="AJD56"/>
      <c r="AJE56"/>
      <c r="AJF56"/>
      <c r="AJG56"/>
      <c r="AJH56"/>
      <c r="AJI56"/>
      <c r="AJJ56"/>
      <c r="AJK56"/>
      <c r="AJL56"/>
      <c r="AJM56"/>
      <c r="AJN56"/>
      <c r="AJO56"/>
      <c r="AJP56"/>
      <c r="AJQ56"/>
      <c r="AJR56"/>
      <c r="AJS56"/>
      <c r="AJT56"/>
      <c r="AJU56"/>
      <c r="AJV56"/>
      <c r="AJW56"/>
      <c r="AJX56"/>
      <c r="AJY56"/>
      <c r="AJZ56"/>
      <c r="AKA56"/>
      <c r="AKB56"/>
      <c r="AKC56"/>
      <c r="AKD56"/>
      <c r="AKE56"/>
      <c r="AKF56"/>
      <c r="AKG56"/>
      <c r="AKH56"/>
      <c r="AKI56"/>
      <c r="AKJ56"/>
      <c r="AKK56"/>
      <c r="AKL56"/>
      <c r="AKM56"/>
      <c r="AKN56"/>
      <c r="AKO56"/>
      <c r="AKP56"/>
      <c r="AKQ56"/>
      <c r="AKR56"/>
      <c r="AKS56"/>
      <c r="AKT56"/>
      <c r="AKU56"/>
      <c r="AKV56"/>
      <c r="AKW56"/>
      <c r="AKX56"/>
      <c r="AKY56"/>
      <c r="AKZ56"/>
      <c r="ALA56"/>
      <c r="ALB56"/>
      <c r="ALC56"/>
      <c r="ALD56"/>
      <c r="ALE56"/>
      <c r="ALF56"/>
      <c r="ALG56"/>
      <c r="ALH56"/>
      <c r="ALI56"/>
      <c r="ALJ56"/>
      <c r="ALK56"/>
      <c r="ALL56"/>
      <c r="ALM56"/>
      <c r="ALN56"/>
      <c r="ALO56"/>
      <c r="ALP56"/>
      <c r="ALQ56"/>
      <c r="ALR56"/>
      <c r="ALS56"/>
      <c r="ALT56"/>
      <c r="ALU56"/>
      <c r="ALV56"/>
      <c r="ALW56"/>
      <c r="ALX56"/>
      <c r="ALY56"/>
      <c r="ALZ56"/>
      <c r="AMA56"/>
      <c r="AMB56"/>
      <c r="AMC56"/>
      <c r="AMD56"/>
      <c r="AME56"/>
      <c r="AMF56"/>
      <c r="AMG56"/>
      <c r="AMH56"/>
      <c r="AMI56"/>
      <c r="AMJ56"/>
      <c r="AMK56"/>
      <c r="AML56"/>
      <c r="AMM56"/>
      <c r="AMN56"/>
      <c r="AMO56"/>
      <c r="AMP56"/>
      <c r="AMQ56"/>
      <c r="AMR56"/>
      <c r="AMS56"/>
      <c r="AMT56"/>
      <c r="AMU56"/>
      <c r="AMV56"/>
      <c r="AMW56"/>
      <c r="AMX56"/>
      <c r="AMY56"/>
      <c r="AMZ56"/>
      <c r="ANA56"/>
      <c r="ANB56"/>
      <c r="ANC56"/>
      <c r="AND56"/>
      <c r="ANE56"/>
      <c r="ANF56"/>
      <c r="ANG56"/>
      <c r="ANH56"/>
      <c r="ANI56"/>
      <c r="ANJ56"/>
      <c r="ANK56"/>
      <c r="ANL56"/>
      <c r="ANM56"/>
      <c r="ANN56"/>
      <c r="ANO56"/>
      <c r="ANP56"/>
      <c r="ANQ56"/>
      <c r="ANR56"/>
      <c r="ANS56"/>
      <c r="ANT56"/>
      <c r="ANU56"/>
      <c r="ANV56"/>
      <c r="ANW56"/>
      <c r="ANX56"/>
      <c r="ANY56"/>
      <c r="ANZ56"/>
      <c r="AOA56"/>
      <c r="AOB56"/>
      <c r="AOC56"/>
      <c r="AOD56"/>
      <c r="AOE56"/>
      <c r="AOF56"/>
      <c r="AOG56"/>
      <c r="AOH56"/>
      <c r="AOI56"/>
      <c r="AOJ56"/>
      <c r="AOK56"/>
      <c r="AOL56"/>
      <c r="AOM56"/>
      <c r="AON56"/>
      <c r="AOO56"/>
      <c r="AOP56"/>
      <c r="AOQ56"/>
      <c r="AOR56"/>
      <c r="AOS56"/>
      <c r="AOT56"/>
      <c r="AOU56"/>
      <c r="AOV56"/>
      <c r="AOW56"/>
      <c r="AOX56"/>
      <c r="AOY56"/>
      <c r="AOZ56"/>
      <c r="APA56"/>
      <c r="APB56"/>
      <c r="APC56"/>
      <c r="APD56"/>
      <c r="APE56"/>
      <c r="APF56"/>
      <c r="APG56"/>
      <c r="APH56"/>
      <c r="API56"/>
      <c r="APJ56"/>
      <c r="APK56"/>
      <c r="APL56"/>
      <c r="APM56"/>
      <c r="APN56"/>
      <c r="APO56"/>
      <c r="APP56"/>
      <c r="APQ56"/>
      <c r="APR56"/>
      <c r="APS56"/>
      <c r="APT56"/>
      <c r="APU56"/>
      <c r="APV56"/>
      <c r="APW56"/>
      <c r="APX56"/>
      <c r="APY56"/>
      <c r="APZ56"/>
      <c r="AQA56"/>
      <c r="AQB56"/>
      <c r="AQC56"/>
      <c r="AQD56"/>
      <c r="AQE56"/>
      <c r="AQF56"/>
      <c r="AQG56"/>
      <c r="AQH56"/>
      <c r="AQI56"/>
      <c r="AQJ56"/>
      <c r="AQK56"/>
      <c r="AQL56"/>
      <c r="AQM56"/>
      <c r="AQN56"/>
      <c r="AQO56"/>
      <c r="AQP56"/>
      <c r="AQQ56"/>
      <c r="AQR56"/>
      <c r="AQS56"/>
      <c r="AQT56"/>
      <c r="AQU56"/>
      <c r="AQV56"/>
      <c r="AQW56"/>
      <c r="AQX56"/>
      <c r="AQY56"/>
      <c r="AQZ56"/>
      <c r="ARA56"/>
      <c r="ARB56"/>
      <c r="ARC56"/>
      <c r="ARD56"/>
      <c r="ARE56"/>
      <c r="ARF56"/>
      <c r="ARG56"/>
      <c r="ARH56"/>
      <c r="ARI56"/>
      <c r="ARJ56"/>
      <c r="ARK56"/>
      <c r="ARL56"/>
      <c r="ARM56"/>
      <c r="ARN56"/>
      <c r="ARO56"/>
      <c r="ARP56"/>
      <c r="ARQ56"/>
      <c r="ARR56"/>
      <c r="ARS56"/>
      <c r="ART56"/>
      <c r="ARU56"/>
      <c r="ARV56"/>
      <c r="ARW56"/>
      <c r="ARX56"/>
      <c r="ARY56"/>
      <c r="ARZ56"/>
      <c r="ASA56"/>
      <c r="ASB56"/>
      <c r="ASC56"/>
      <c r="ASD56"/>
      <c r="ASE56"/>
      <c r="ASF56"/>
      <c r="ASG56"/>
      <c r="ASH56"/>
      <c r="ASI56"/>
      <c r="ASJ56"/>
      <c r="ASK56"/>
      <c r="ASL56"/>
      <c r="ASM56"/>
      <c r="ASN56"/>
      <c r="ASO56"/>
      <c r="ASP56"/>
      <c r="ASQ56"/>
      <c r="ASR56"/>
      <c r="ASS56"/>
      <c r="AST56"/>
      <c r="ASU56"/>
      <c r="ASV56"/>
      <c r="ASW56"/>
      <c r="ASX56"/>
      <c r="ASY56"/>
      <c r="ASZ56"/>
      <c r="ATA56"/>
      <c r="ATB56"/>
      <c r="ATC56"/>
      <c r="ATD56"/>
      <c r="ATE56"/>
      <c r="ATF56"/>
      <c r="ATG56"/>
      <c r="ATH56"/>
      <c r="ATI56"/>
      <c r="ATJ56"/>
      <c r="ATK56"/>
      <c r="ATL56"/>
      <c r="ATM56"/>
      <c r="ATN56"/>
      <c r="ATO56"/>
      <c r="ATP56"/>
      <c r="ATQ56"/>
      <c r="ATR56"/>
      <c r="ATS56"/>
      <c r="ATT56"/>
      <c r="ATU56"/>
      <c r="ATV56"/>
      <c r="ATW56"/>
      <c r="ATX56"/>
      <c r="ATY56"/>
      <c r="ATZ56"/>
      <c r="AUA56"/>
      <c r="AUB56"/>
      <c r="AUC56"/>
      <c r="AUD56"/>
      <c r="AUE56"/>
      <c r="AUF56"/>
      <c r="AUG56"/>
      <c r="AUH56"/>
      <c r="AUI56"/>
      <c r="AUJ56"/>
      <c r="AUK56"/>
      <c r="AUL56"/>
      <c r="AUM56"/>
      <c r="AUN56"/>
      <c r="AUO56"/>
      <c r="AUP56"/>
      <c r="AUQ56"/>
      <c r="AUR56"/>
      <c r="AUS56"/>
      <c r="AUT56"/>
      <c r="AUU56"/>
      <c r="AUV56"/>
      <c r="AUW56"/>
      <c r="AUX56"/>
      <c r="AUY56"/>
      <c r="AUZ56"/>
      <c r="AVA56"/>
      <c r="AVB56"/>
      <c r="AVC56"/>
      <c r="AVD56"/>
      <c r="AVE56"/>
      <c r="AVF56"/>
      <c r="AVG56"/>
      <c r="AVH56"/>
      <c r="AVI56"/>
      <c r="AVJ56"/>
      <c r="AVK56"/>
      <c r="AVL56"/>
      <c r="AVM56"/>
      <c r="AVN56"/>
      <c r="AVO56"/>
      <c r="AVP56"/>
      <c r="AVQ56"/>
      <c r="AVR56"/>
      <c r="AVS56"/>
      <c r="AVT56"/>
      <c r="AVU56"/>
      <c r="AVV56"/>
      <c r="AVW56"/>
      <c r="AVX56"/>
      <c r="AVY56"/>
      <c r="AVZ56"/>
      <c r="AWA56"/>
      <c r="AWB56"/>
      <c r="AWC56"/>
      <c r="AWD56"/>
      <c r="AWE56"/>
      <c r="AWF56"/>
      <c r="AWG56"/>
      <c r="AWH56"/>
      <c r="AWI56"/>
      <c r="AWJ56"/>
      <c r="AWK56"/>
      <c r="AWL56"/>
      <c r="AWM56"/>
      <c r="AWN56"/>
      <c r="AWO56"/>
      <c r="AWP56"/>
      <c r="AWQ56"/>
      <c r="AWR56"/>
      <c r="AWS56"/>
    </row>
    <row r="57" spans="1:1293" s="33" customFormat="1" ht="15" customHeight="1" x14ac:dyDescent="0.2">
      <c r="A57" s="127"/>
      <c r="B57" s="106" t="s">
        <v>248</v>
      </c>
      <c r="C57" s="128"/>
      <c r="D57" s="129" t="s">
        <v>249</v>
      </c>
      <c r="E57" s="212">
        <v>3919</v>
      </c>
      <c r="F57" s="212"/>
      <c r="G57" s="212"/>
      <c r="H57" s="29">
        <f t="shared" ref="H57" si="43">G57/E57*100</f>
        <v>0</v>
      </c>
      <c r="I57" s="29" t="e">
        <f t="shared" ref="I57" si="44">SUM(G57/F57*100)</f>
        <v>#DIV/0!</v>
      </c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  <c r="GG57"/>
      <c r="GH57"/>
      <c r="GI57"/>
      <c r="GJ57"/>
      <c r="GK57"/>
      <c r="GL57"/>
      <c r="GM57"/>
      <c r="GN57"/>
      <c r="GO57"/>
      <c r="GP57"/>
      <c r="GQ57"/>
      <c r="GR57"/>
      <c r="GS57"/>
      <c r="GT57"/>
      <c r="GU57"/>
      <c r="GV57"/>
      <c r="GW57"/>
      <c r="GX57"/>
      <c r="GY57"/>
      <c r="GZ57"/>
      <c r="HA57"/>
      <c r="HB57"/>
      <c r="HC57"/>
      <c r="HD57"/>
      <c r="HE57"/>
      <c r="HF57"/>
      <c r="HG57"/>
      <c r="HH57"/>
      <c r="HI57"/>
      <c r="HJ57"/>
      <c r="HK57"/>
      <c r="HL57"/>
      <c r="HM57"/>
      <c r="HN57"/>
      <c r="HO57"/>
      <c r="HP57"/>
      <c r="HQ57"/>
      <c r="HR57"/>
      <c r="HS57"/>
      <c r="HT57"/>
      <c r="HU57"/>
      <c r="HV57"/>
      <c r="HW57"/>
      <c r="HX57"/>
      <c r="HY57"/>
      <c r="HZ57"/>
      <c r="IA57"/>
      <c r="IB57"/>
      <c r="IC57"/>
      <c r="ID57"/>
      <c r="IE57"/>
      <c r="IF57"/>
      <c r="IG57"/>
      <c r="IH57"/>
      <c r="II57"/>
      <c r="IJ57"/>
      <c r="IK57"/>
      <c r="IL57"/>
      <c r="IM57"/>
      <c r="IN57"/>
      <c r="IO57"/>
      <c r="IP57"/>
      <c r="IQ57"/>
      <c r="IR57"/>
      <c r="IS57"/>
      <c r="IT57"/>
      <c r="IU57"/>
      <c r="IV57"/>
      <c r="IW57"/>
      <c r="IX57"/>
      <c r="IY57"/>
      <c r="IZ57"/>
      <c r="JA57"/>
      <c r="JB57"/>
      <c r="JC57"/>
      <c r="JD57"/>
      <c r="JE57"/>
      <c r="JF57"/>
      <c r="JG57"/>
      <c r="JH57"/>
      <c r="JI57"/>
      <c r="JJ57"/>
      <c r="JK57"/>
      <c r="JL57"/>
      <c r="JM57"/>
      <c r="JN57"/>
      <c r="JO57"/>
      <c r="JP57"/>
      <c r="JQ57"/>
      <c r="JR57"/>
      <c r="JS57"/>
      <c r="JT57"/>
      <c r="JU57"/>
      <c r="JV57"/>
      <c r="JW57"/>
      <c r="JX57"/>
      <c r="JY57"/>
      <c r="JZ57"/>
      <c r="KA57"/>
      <c r="KB57"/>
      <c r="KC57"/>
      <c r="KD57"/>
      <c r="KE57"/>
      <c r="KF57"/>
      <c r="KG57"/>
      <c r="KH57"/>
      <c r="KI57"/>
      <c r="KJ57"/>
      <c r="KK57"/>
      <c r="KL57"/>
      <c r="KM57"/>
      <c r="KN57"/>
      <c r="KO57"/>
      <c r="KP57"/>
      <c r="KQ57"/>
      <c r="KR57"/>
      <c r="KS57"/>
      <c r="KT57"/>
      <c r="KU57"/>
      <c r="KV57"/>
      <c r="KW57"/>
      <c r="KX57"/>
      <c r="KY57"/>
      <c r="KZ57"/>
      <c r="LA57"/>
      <c r="LB57"/>
      <c r="LC57"/>
      <c r="LD57"/>
      <c r="LE57"/>
      <c r="LF57"/>
      <c r="LG57"/>
      <c r="LH57"/>
      <c r="LI57"/>
      <c r="LJ57"/>
      <c r="LK57"/>
      <c r="LL57"/>
      <c r="LM57"/>
      <c r="LN57"/>
      <c r="LO57"/>
      <c r="LP57"/>
      <c r="LQ57"/>
      <c r="LR57"/>
      <c r="LS57"/>
      <c r="LT57"/>
      <c r="LU57"/>
      <c r="LV57"/>
      <c r="LW57"/>
      <c r="LX57"/>
      <c r="LY57"/>
      <c r="LZ57"/>
      <c r="MA57"/>
      <c r="MB57"/>
      <c r="MC57"/>
      <c r="MD57"/>
      <c r="ME57"/>
      <c r="MF57"/>
      <c r="MG57"/>
      <c r="MH57"/>
      <c r="MI57"/>
      <c r="MJ57"/>
      <c r="MK57"/>
      <c r="ML57"/>
      <c r="MM57"/>
      <c r="MN57"/>
      <c r="MO57"/>
      <c r="MP57"/>
      <c r="MQ57"/>
      <c r="MR57"/>
      <c r="MS57"/>
      <c r="MT57"/>
      <c r="MU57"/>
      <c r="MV57"/>
      <c r="MW57"/>
      <c r="MX57"/>
      <c r="MY57"/>
      <c r="MZ57"/>
      <c r="NA57"/>
      <c r="NB57"/>
      <c r="NC57"/>
      <c r="ND57"/>
      <c r="NE57"/>
      <c r="NF57"/>
      <c r="NG57"/>
      <c r="NH57"/>
      <c r="NI57"/>
      <c r="NJ57"/>
      <c r="NK57"/>
      <c r="NL57"/>
      <c r="NM57"/>
      <c r="NN57"/>
      <c r="NO57"/>
      <c r="NP57"/>
      <c r="NQ57"/>
      <c r="NR57"/>
      <c r="NS57"/>
      <c r="NT57"/>
      <c r="NU57"/>
      <c r="NV57"/>
      <c r="NW57"/>
      <c r="NX57"/>
      <c r="NY57"/>
      <c r="NZ57"/>
      <c r="OA57"/>
      <c r="OB57"/>
      <c r="OC57"/>
      <c r="OD57"/>
      <c r="OE57"/>
      <c r="OF57"/>
      <c r="OG57"/>
      <c r="OH57"/>
      <c r="OI57"/>
      <c r="OJ57"/>
      <c r="OK57"/>
      <c r="OL57"/>
      <c r="OM57"/>
      <c r="ON57"/>
      <c r="OO57"/>
      <c r="OP57"/>
      <c r="OQ57"/>
      <c r="OR57"/>
      <c r="OS57"/>
      <c r="OT57"/>
      <c r="OU57"/>
      <c r="OV57"/>
      <c r="OW57"/>
      <c r="OX57"/>
      <c r="OY57"/>
      <c r="OZ57"/>
      <c r="PA57"/>
      <c r="PB57"/>
      <c r="PC57"/>
      <c r="PD57"/>
      <c r="PE57"/>
      <c r="PF57"/>
      <c r="PG57"/>
      <c r="PH57"/>
      <c r="PI57"/>
      <c r="PJ57"/>
      <c r="PK57"/>
      <c r="PL57"/>
      <c r="PM57"/>
      <c r="PN57"/>
      <c r="PO57"/>
      <c r="PP57"/>
      <c r="PQ57"/>
      <c r="PR57"/>
      <c r="PS57"/>
      <c r="PT57"/>
      <c r="PU57"/>
      <c r="PV57"/>
      <c r="PW57"/>
      <c r="PX57"/>
      <c r="PY57"/>
      <c r="PZ57"/>
      <c r="QA57"/>
      <c r="QB57"/>
      <c r="QC57"/>
      <c r="QD57"/>
      <c r="QE57"/>
      <c r="QF57"/>
      <c r="QG57"/>
      <c r="QH57"/>
      <c r="QI57"/>
      <c r="QJ57"/>
      <c r="QK57"/>
      <c r="QL57"/>
      <c r="QM57"/>
      <c r="QN57"/>
      <c r="QO57"/>
      <c r="QP57"/>
      <c r="QQ57"/>
      <c r="QR57"/>
      <c r="QS57"/>
      <c r="QT57"/>
      <c r="QU57"/>
      <c r="QV57"/>
      <c r="QW57"/>
      <c r="QX57"/>
      <c r="QY57"/>
      <c r="QZ57"/>
      <c r="RA57"/>
      <c r="RB57"/>
      <c r="RC57"/>
      <c r="RD57"/>
      <c r="RE57"/>
      <c r="RF57"/>
      <c r="RG57"/>
      <c r="RH57"/>
      <c r="RI57"/>
      <c r="RJ57"/>
      <c r="RK57"/>
      <c r="RL57"/>
      <c r="RM57"/>
      <c r="RN57"/>
      <c r="RO57"/>
      <c r="RP57"/>
      <c r="RQ57"/>
      <c r="RR57"/>
      <c r="RS57"/>
      <c r="RT57"/>
      <c r="RU57"/>
      <c r="RV57"/>
      <c r="RW57"/>
      <c r="RX57"/>
      <c r="RY57"/>
      <c r="RZ57"/>
      <c r="SA57"/>
      <c r="SB57"/>
      <c r="SC57"/>
      <c r="SD57"/>
      <c r="SE57"/>
      <c r="SF57"/>
      <c r="SG57"/>
      <c r="SH57"/>
      <c r="SI57"/>
      <c r="SJ57"/>
      <c r="SK57"/>
      <c r="SL57"/>
      <c r="SM57"/>
      <c r="SN57"/>
      <c r="SO57"/>
      <c r="SP57"/>
      <c r="SQ57"/>
      <c r="SR57"/>
      <c r="SS57"/>
      <c r="ST57"/>
      <c r="SU57"/>
      <c r="SV57"/>
      <c r="SW57"/>
      <c r="SX57"/>
      <c r="SY57"/>
      <c r="SZ57"/>
      <c r="TA57"/>
      <c r="TB57"/>
      <c r="TC57"/>
      <c r="TD57"/>
      <c r="TE57"/>
      <c r="TF57"/>
      <c r="TG57"/>
      <c r="TH57"/>
      <c r="TI57"/>
      <c r="TJ57"/>
      <c r="TK57"/>
      <c r="TL57"/>
      <c r="TM57"/>
      <c r="TN57"/>
      <c r="TO57"/>
      <c r="TP57"/>
      <c r="TQ57"/>
      <c r="TR57"/>
      <c r="TS57"/>
      <c r="TT57"/>
      <c r="TU57"/>
      <c r="TV57"/>
      <c r="TW57"/>
      <c r="TX57"/>
      <c r="TY57"/>
      <c r="TZ57"/>
      <c r="UA57"/>
      <c r="UB57"/>
      <c r="UC57"/>
      <c r="UD57"/>
      <c r="UE57"/>
      <c r="UF57"/>
      <c r="UG57"/>
      <c r="UH57"/>
      <c r="UI57"/>
      <c r="UJ57"/>
      <c r="UK57"/>
      <c r="UL57"/>
      <c r="UM57"/>
      <c r="UN57"/>
      <c r="UO57"/>
      <c r="UP57"/>
      <c r="UQ57"/>
      <c r="UR57"/>
      <c r="US57"/>
      <c r="UT57"/>
      <c r="UU57"/>
      <c r="UV57"/>
      <c r="UW57"/>
      <c r="UX57"/>
      <c r="UY57"/>
      <c r="UZ57"/>
      <c r="VA57"/>
      <c r="VB57"/>
      <c r="VC57"/>
      <c r="VD57"/>
      <c r="VE57"/>
      <c r="VF57"/>
      <c r="VG57"/>
      <c r="VH57"/>
      <c r="VI57"/>
      <c r="VJ57"/>
      <c r="VK57"/>
      <c r="VL57"/>
      <c r="VM57"/>
      <c r="VN57"/>
      <c r="VO57"/>
      <c r="VP57"/>
      <c r="VQ57"/>
      <c r="VR57"/>
      <c r="VS57"/>
      <c r="VT57"/>
      <c r="VU57"/>
      <c r="VV57"/>
      <c r="VW57"/>
      <c r="VX57"/>
      <c r="VY57"/>
      <c r="VZ57"/>
      <c r="WA57"/>
      <c r="WB57"/>
      <c r="WC57"/>
      <c r="WD57"/>
      <c r="WE57"/>
      <c r="WF57"/>
      <c r="WG57"/>
      <c r="WH57"/>
      <c r="WI57"/>
      <c r="WJ57"/>
      <c r="WK57"/>
      <c r="WL57"/>
      <c r="WM57"/>
      <c r="WN57"/>
      <c r="WO57"/>
      <c r="WP57"/>
      <c r="WQ57"/>
      <c r="WR57"/>
      <c r="WS57"/>
      <c r="WT57"/>
      <c r="WU57"/>
      <c r="WV57"/>
      <c r="WW57"/>
      <c r="WX57"/>
      <c r="WY57"/>
      <c r="WZ57"/>
      <c r="XA57"/>
      <c r="XB57"/>
      <c r="XC57"/>
      <c r="XD57"/>
      <c r="XE57"/>
      <c r="XF57"/>
      <c r="XG57"/>
      <c r="XH57"/>
      <c r="XI57"/>
      <c r="XJ57"/>
      <c r="XK57"/>
      <c r="XL57"/>
      <c r="XM57"/>
      <c r="XN57"/>
      <c r="XO57"/>
      <c r="XP57"/>
      <c r="XQ57"/>
      <c r="XR57"/>
      <c r="XS57"/>
      <c r="XT57"/>
      <c r="XU57"/>
      <c r="XV57"/>
      <c r="XW57"/>
      <c r="XX57"/>
      <c r="XY57"/>
      <c r="XZ57"/>
      <c r="YA57"/>
      <c r="YB57"/>
      <c r="YC57"/>
      <c r="YD57"/>
      <c r="YE57"/>
      <c r="YF57"/>
      <c r="YG57"/>
      <c r="YH57"/>
      <c r="YI57"/>
      <c r="YJ57"/>
      <c r="YK57"/>
      <c r="YL57"/>
      <c r="YM57"/>
      <c r="YN57"/>
      <c r="YO57"/>
      <c r="YP57"/>
      <c r="YQ57"/>
      <c r="YR57"/>
      <c r="YS57"/>
      <c r="YT57"/>
      <c r="YU57"/>
      <c r="YV57"/>
      <c r="YW57"/>
      <c r="YX57"/>
      <c r="YY57"/>
      <c r="YZ57"/>
      <c r="ZA57"/>
      <c r="ZB57"/>
      <c r="ZC57"/>
      <c r="ZD57"/>
      <c r="ZE57"/>
      <c r="ZF57"/>
      <c r="ZG57"/>
      <c r="ZH57"/>
      <c r="ZI57"/>
      <c r="ZJ57"/>
      <c r="ZK57"/>
      <c r="ZL57"/>
      <c r="ZM57"/>
      <c r="ZN57"/>
      <c r="ZO57"/>
      <c r="ZP57"/>
      <c r="ZQ57"/>
      <c r="ZR57"/>
      <c r="ZS57"/>
      <c r="ZT57"/>
      <c r="ZU57"/>
      <c r="ZV57"/>
      <c r="ZW57"/>
      <c r="ZX57"/>
      <c r="ZY57"/>
      <c r="ZZ57"/>
      <c r="AAA57"/>
      <c r="AAB57"/>
      <c r="AAC57"/>
      <c r="AAD57"/>
      <c r="AAE57"/>
      <c r="AAF57"/>
      <c r="AAG57"/>
      <c r="AAH57"/>
      <c r="AAI57"/>
      <c r="AAJ57"/>
      <c r="AAK57"/>
      <c r="AAL57"/>
      <c r="AAM57"/>
      <c r="AAN57"/>
      <c r="AAO57"/>
      <c r="AAP57"/>
      <c r="AAQ57"/>
      <c r="AAR57"/>
      <c r="AAS57"/>
      <c r="AAT57"/>
      <c r="AAU57"/>
      <c r="AAV57"/>
      <c r="AAW57"/>
      <c r="AAX57"/>
      <c r="AAY57"/>
      <c r="AAZ57"/>
      <c r="ABA57"/>
      <c r="ABB57"/>
      <c r="ABC57"/>
      <c r="ABD57"/>
      <c r="ABE57"/>
      <c r="ABF57"/>
      <c r="ABG57"/>
      <c r="ABH57"/>
      <c r="ABI57"/>
      <c r="ABJ57"/>
      <c r="ABK57"/>
      <c r="ABL57"/>
      <c r="ABM57"/>
      <c r="ABN57"/>
      <c r="ABO57"/>
      <c r="ABP57"/>
      <c r="ABQ57"/>
      <c r="ABR57"/>
      <c r="ABS57"/>
      <c r="ABT57"/>
      <c r="ABU57"/>
      <c r="ABV57"/>
      <c r="ABW57"/>
      <c r="ABX57"/>
      <c r="ABY57"/>
      <c r="ABZ57"/>
      <c r="ACA57"/>
      <c r="ACB57"/>
      <c r="ACC57"/>
      <c r="ACD57"/>
      <c r="ACE57"/>
      <c r="ACF57"/>
      <c r="ACG57"/>
      <c r="ACH57"/>
      <c r="ACI57"/>
      <c r="ACJ57"/>
      <c r="ACK57"/>
      <c r="ACL57"/>
      <c r="ACM57"/>
      <c r="ACN57"/>
      <c r="ACO57"/>
      <c r="ACP57"/>
      <c r="ACQ57"/>
      <c r="ACR57"/>
      <c r="ACS57"/>
      <c r="ACT57"/>
      <c r="ACU57"/>
      <c r="ACV57"/>
      <c r="ACW57"/>
      <c r="ACX57"/>
      <c r="ACY57"/>
      <c r="ACZ57"/>
      <c r="ADA57"/>
      <c r="ADB57"/>
      <c r="ADC57"/>
      <c r="ADD57"/>
      <c r="ADE57"/>
      <c r="ADF57"/>
      <c r="ADG57"/>
      <c r="ADH57"/>
      <c r="ADI57"/>
      <c r="ADJ57"/>
      <c r="ADK57"/>
      <c r="ADL57"/>
      <c r="ADM57"/>
      <c r="ADN57"/>
      <c r="ADO57"/>
      <c r="ADP57"/>
      <c r="ADQ57"/>
      <c r="ADR57"/>
      <c r="ADS57"/>
      <c r="ADT57"/>
      <c r="ADU57"/>
      <c r="ADV57"/>
      <c r="ADW57"/>
      <c r="ADX57"/>
      <c r="ADY57"/>
      <c r="ADZ57"/>
      <c r="AEA57"/>
      <c r="AEB57"/>
      <c r="AEC57"/>
      <c r="AED57"/>
      <c r="AEE57"/>
      <c r="AEF57"/>
      <c r="AEG57"/>
      <c r="AEH57"/>
      <c r="AEI57"/>
      <c r="AEJ57"/>
      <c r="AEK57"/>
      <c r="AEL57"/>
      <c r="AEM57"/>
      <c r="AEN57"/>
      <c r="AEO57"/>
      <c r="AEP57"/>
      <c r="AEQ57"/>
      <c r="AER57"/>
      <c r="AES57"/>
      <c r="AET57"/>
      <c r="AEU57"/>
      <c r="AEV57"/>
      <c r="AEW57"/>
      <c r="AEX57"/>
      <c r="AEY57"/>
      <c r="AEZ57"/>
      <c r="AFA57"/>
      <c r="AFB57"/>
      <c r="AFC57"/>
      <c r="AFD57"/>
      <c r="AFE57"/>
      <c r="AFF57"/>
      <c r="AFG57"/>
      <c r="AFH57"/>
      <c r="AFI57"/>
      <c r="AFJ57"/>
      <c r="AFK57"/>
      <c r="AFL57"/>
      <c r="AFM57"/>
      <c r="AFN57"/>
      <c r="AFO57"/>
      <c r="AFP57"/>
      <c r="AFQ57"/>
      <c r="AFR57"/>
      <c r="AFS57"/>
      <c r="AFT57"/>
      <c r="AFU57"/>
      <c r="AFV57"/>
      <c r="AFW57"/>
      <c r="AFX57"/>
      <c r="AFY57"/>
      <c r="AFZ57"/>
      <c r="AGA57"/>
      <c r="AGB57"/>
      <c r="AGC57"/>
      <c r="AGD57"/>
      <c r="AGE57"/>
      <c r="AGF57"/>
      <c r="AGG57"/>
      <c r="AGH57"/>
      <c r="AGI57"/>
      <c r="AGJ57"/>
      <c r="AGK57"/>
      <c r="AGL57"/>
      <c r="AGM57"/>
      <c r="AGN57"/>
      <c r="AGO57"/>
      <c r="AGP57"/>
      <c r="AGQ57"/>
      <c r="AGR57"/>
      <c r="AGS57"/>
      <c r="AGT57"/>
      <c r="AGU57"/>
      <c r="AGV57"/>
      <c r="AGW57"/>
      <c r="AGX57"/>
      <c r="AGY57"/>
      <c r="AGZ57"/>
      <c r="AHA57"/>
      <c r="AHB57"/>
      <c r="AHC57"/>
      <c r="AHD57"/>
      <c r="AHE57"/>
      <c r="AHF57"/>
      <c r="AHG57"/>
      <c r="AHH57"/>
      <c r="AHI57"/>
      <c r="AHJ57"/>
      <c r="AHK57"/>
      <c r="AHL57"/>
      <c r="AHM57"/>
      <c r="AHN57"/>
      <c r="AHO57"/>
      <c r="AHP57"/>
      <c r="AHQ57"/>
      <c r="AHR57"/>
      <c r="AHS57"/>
      <c r="AHT57"/>
      <c r="AHU57"/>
      <c r="AHV57"/>
      <c r="AHW57"/>
      <c r="AHX57"/>
      <c r="AHY57"/>
      <c r="AHZ57"/>
      <c r="AIA57"/>
      <c r="AIB57"/>
      <c r="AIC57"/>
      <c r="AID57"/>
      <c r="AIE57"/>
      <c r="AIF57"/>
      <c r="AIG57"/>
      <c r="AIH57"/>
      <c r="AII57"/>
      <c r="AIJ57"/>
      <c r="AIK57"/>
      <c r="AIL57"/>
      <c r="AIM57"/>
      <c r="AIN57"/>
      <c r="AIO57"/>
      <c r="AIP57"/>
      <c r="AIQ57"/>
      <c r="AIR57"/>
      <c r="AIS57"/>
      <c r="AIT57"/>
      <c r="AIU57"/>
      <c r="AIV57"/>
      <c r="AIW57"/>
      <c r="AIX57"/>
      <c r="AIY57"/>
      <c r="AIZ57"/>
      <c r="AJA57"/>
      <c r="AJB57"/>
      <c r="AJC57"/>
      <c r="AJD57"/>
      <c r="AJE57"/>
      <c r="AJF57"/>
      <c r="AJG57"/>
      <c r="AJH57"/>
      <c r="AJI57"/>
      <c r="AJJ57"/>
      <c r="AJK57"/>
      <c r="AJL57"/>
      <c r="AJM57"/>
      <c r="AJN57"/>
      <c r="AJO57"/>
      <c r="AJP57"/>
      <c r="AJQ57"/>
      <c r="AJR57"/>
      <c r="AJS57"/>
      <c r="AJT57"/>
      <c r="AJU57"/>
      <c r="AJV57"/>
      <c r="AJW57"/>
      <c r="AJX57"/>
      <c r="AJY57"/>
      <c r="AJZ57"/>
      <c r="AKA57"/>
      <c r="AKB57"/>
      <c r="AKC57"/>
      <c r="AKD57"/>
      <c r="AKE57"/>
      <c r="AKF57"/>
      <c r="AKG57"/>
      <c r="AKH57"/>
      <c r="AKI57"/>
      <c r="AKJ57"/>
      <c r="AKK57"/>
      <c r="AKL57"/>
      <c r="AKM57"/>
      <c r="AKN57"/>
      <c r="AKO57"/>
      <c r="AKP57"/>
      <c r="AKQ57"/>
      <c r="AKR57"/>
      <c r="AKS57"/>
      <c r="AKT57"/>
      <c r="AKU57"/>
      <c r="AKV57"/>
      <c r="AKW57"/>
      <c r="AKX57"/>
      <c r="AKY57"/>
      <c r="AKZ57"/>
      <c r="ALA57"/>
      <c r="ALB57"/>
      <c r="ALC57"/>
      <c r="ALD57"/>
      <c r="ALE57"/>
      <c r="ALF57"/>
      <c r="ALG57"/>
      <c r="ALH57"/>
      <c r="ALI57"/>
      <c r="ALJ57"/>
      <c r="ALK57"/>
      <c r="ALL57"/>
      <c r="ALM57"/>
      <c r="ALN57"/>
      <c r="ALO57"/>
      <c r="ALP57"/>
      <c r="ALQ57"/>
      <c r="ALR57"/>
      <c r="ALS57"/>
      <c r="ALT57"/>
      <c r="ALU57"/>
      <c r="ALV57"/>
      <c r="ALW57"/>
      <c r="ALX57"/>
      <c r="ALY57"/>
      <c r="ALZ57"/>
      <c r="AMA57"/>
      <c r="AMB57"/>
      <c r="AMC57"/>
      <c r="AMD57"/>
      <c r="AME57"/>
      <c r="AMF57"/>
      <c r="AMG57"/>
      <c r="AMH57"/>
      <c r="AMI57"/>
      <c r="AMJ57"/>
      <c r="AMK57"/>
      <c r="AML57"/>
      <c r="AMM57"/>
      <c r="AMN57"/>
      <c r="AMO57"/>
      <c r="AMP57"/>
      <c r="AMQ57"/>
      <c r="AMR57"/>
      <c r="AMS57"/>
      <c r="AMT57"/>
      <c r="AMU57"/>
      <c r="AMV57"/>
      <c r="AMW57"/>
      <c r="AMX57"/>
      <c r="AMY57"/>
      <c r="AMZ57"/>
      <c r="ANA57"/>
      <c r="ANB57"/>
      <c r="ANC57"/>
      <c r="AND57"/>
      <c r="ANE57"/>
      <c r="ANF57"/>
      <c r="ANG57"/>
      <c r="ANH57"/>
      <c r="ANI57"/>
      <c r="ANJ57"/>
      <c r="ANK57"/>
      <c r="ANL57"/>
      <c r="ANM57"/>
      <c r="ANN57"/>
      <c r="ANO57"/>
      <c r="ANP57"/>
      <c r="ANQ57"/>
      <c r="ANR57"/>
      <c r="ANS57"/>
      <c r="ANT57"/>
      <c r="ANU57"/>
      <c r="ANV57"/>
      <c r="ANW57"/>
      <c r="ANX57"/>
      <c r="ANY57"/>
      <c r="ANZ57"/>
      <c r="AOA57"/>
      <c r="AOB57"/>
      <c r="AOC57"/>
      <c r="AOD57"/>
      <c r="AOE57"/>
      <c r="AOF57"/>
      <c r="AOG57"/>
      <c r="AOH57"/>
      <c r="AOI57"/>
      <c r="AOJ57"/>
      <c r="AOK57"/>
      <c r="AOL57"/>
      <c r="AOM57"/>
      <c r="AON57"/>
      <c r="AOO57"/>
      <c r="AOP57"/>
      <c r="AOQ57"/>
      <c r="AOR57"/>
      <c r="AOS57"/>
      <c r="AOT57"/>
      <c r="AOU57"/>
      <c r="AOV57"/>
      <c r="AOW57"/>
      <c r="AOX57"/>
      <c r="AOY57"/>
      <c r="AOZ57"/>
      <c r="APA57"/>
      <c r="APB57"/>
      <c r="APC57"/>
      <c r="APD57"/>
      <c r="APE57"/>
      <c r="APF57"/>
      <c r="APG57"/>
      <c r="APH57"/>
      <c r="API57"/>
      <c r="APJ57"/>
      <c r="APK57"/>
      <c r="APL57"/>
      <c r="APM57"/>
      <c r="APN57"/>
      <c r="APO57"/>
      <c r="APP57"/>
      <c r="APQ57"/>
      <c r="APR57"/>
      <c r="APS57"/>
      <c r="APT57"/>
      <c r="APU57"/>
      <c r="APV57"/>
      <c r="APW57"/>
      <c r="APX57"/>
      <c r="APY57"/>
      <c r="APZ57"/>
      <c r="AQA57"/>
      <c r="AQB57"/>
      <c r="AQC57"/>
      <c r="AQD57"/>
      <c r="AQE57"/>
      <c r="AQF57"/>
      <c r="AQG57"/>
      <c r="AQH57"/>
      <c r="AQI57"/>
      <c r="AQJ57"/>
      <c r="AQK57"/>
      <c r="AQL57"/>
      <c r="AQM57"/>
      <c r="AQN57"/>
      <c r="AQO57"/>
      <c r="AQP57"/>
      <c r="AQQ57"/>
      <c r="AQR57"/>
      <c r="AQS57"/>
      <c r="AQT57"/>
      <c r="AQU57"/>
      <c r="AQV57"/>
      <c r="AQW57"/>
      <c r="AQX57"/>
      <c r="AQY57"/>
      <c r="AQZ57"/>
      <c r="ARA57"/>
      <c r="ARB57"/>
      <c r="ARC57"/>
      <c r="ARD57"/>
      <c r="ARE57"/>
      <c r="ARF57"/>
      <c r="ARG57"/>
      <c r="ARH57"/>
      <c r="ARI57"/>
      <c r="ARJ57"/>
      <c r="ARK57"/>
      <c r="ARL57"/>
      <c r="ARM57"/>
      <c r="ARN57"/>
      <c r="ARO57"/>
      <c r="ARP57"/>
      <c r="ARQ57"/>
      <c r="ARR57"/>
      <c r="ARS57"/>
      <c r="ART57"/>
      <c r="ARU57"/>
      <c r="ARV57"/>
      <c r="ARW57"/>
      <c r="ARX57"/>
      <c r="ARY57"/>
      <c r="ARZ57"/>
      <c r="ASA57"/>
      <c r="ASB57"/>
      <c r="ASC57"/>
      <c r="ASD57"/>
      <c r="ASE57"/>
      <c r="ASF57"/>
      <c r="ASG57"/>
      <c r="ASH57"/>
      <c r="ASI57"/>
      <c r="ASJ57"/>
      <c r="ASK57"/>
      <c r="ASL57"/>
      <c r="ASM57"/>
      <c r="ASN57"/>
      <c r="ASO57"/>
      <c r="ASP57"/>
      <c r="ASQ57"/>
      <c r="ASR57"/>
      <c r="ASS57"/>
      <c r="AST57"/>
      <c r="ASU57"/>
      <c r="ASV57"/>
      <c r="ASW57"/>
      <c r="ASX57"/>
      <c r="ASY57"/>
      <c r="ASZ57"/>
      <c r="ATA57"/>
      <c r="ATB57"/>
      <c r="ATC57"/>
      <c r="ATD57"/>
      <c r="ATE57"/>
      <c r="ATF57"/>
      <c r="ATG57"/>
      <c r="ATH57"/>
      <c r="ATI57"/>
      <c r="ATJ57"/>
      <c r="ATK57"/>
      <c r="ATL57"/>
      <c r="ATM57"/>
      <c r="ATN57"/>
      <c r="ATO57"/>
      <c r="ATP57"/>
      <c r="ATQ57"/>
      <c r="ATR57"/>
      <c r="ATS57"/>
      <c r="ATT57"/>
      <c r="ATU57"/>
      <c r="ATV57"/>
      <c r="ATW57"/>
      <c r="ATX57"/>
      <c r="ATY57"/>
      <c r="ATZ57"/>
      <c r="AUA57"/>
      <c r="AUB57"/>
      <c r="AUC57"/>
      <c r="AUD57"/>
      <c r="AUE57"/>
      <c r="AUF57"/>
      <c r="AUG57"/>
      <c r="AUH57"/>
      <c r="AUI57"/>
      <c r="AUJ57"/>
      <c r="AUK57"/>
      <c r="AUL57"/>
      <c r="AUM57"/>
      <c r="AUN57"/>
      <c r="AUO57"/>
      <c r="AUP57"/>
      <c r="AUQ57"/>
      <c r="AUR57"/>
      <c r="AUS57"/>
      <c r="AUT57"/>
      <c r="AUU57"/>
      <c r="AUV57"/>
      <c r="AUW57"/>
      <c r="AUX57"/>
      <c r="AUY57"/>
      <c r="AUZ57"/>
      <c r="AVA57"/>
      <c r="AVB57"/>
      <c r="AVC57"/>
      <c r="AVD57"/>
      <c r="AVE57"/>
      <c r="AVF57"/>
      <c r="AVG57"/>
      <c r="AVH57"/>
      <c r="AVI57"/>
      <c r="AVJ57"/>
      <c r="AVK57"/>
      <c r="AVL57"/>
      <c r="AVM57"/>
      <c r="AVN57"/>
      <c r="AVO57"/>
      <c r="AVP57"/>
      <c r="AVQ57"/>
      <c r="AVR57"/>
      <c r="AVS57"/>
      <c r="AVT57"/>
      <c r="AVU57"/>
      <c r="AVV57"/>
      <c r="AVW57"/>
      <c r="AVX57"/>
      <c r="AVY57"/>
      <c r="AVZ57"/>
      <c r="AWA57"/>
      <c r="AWB57"/>
      <c r="AWC57"/>
      <c r="AWD57"/>
      <c r="AWE57"/>
      <c r="AWF57"/>
      <c r="AWG57"/>
      <c r="AWH57"/>
      <c r="AWI57"/>
      <c r="AWJ57"/>
      <c r="AWK57"/>
      <c r="AWL57"/>
      <c r="AWM57"/>
      <c r="AWN57"/>
      <c r="AWO57"/>
      <c r="AWP57"/>
      <c r="AWQ57"/>
      <c r="AWR57"/>
      <c r="AWS57"/>
    </row>
    <row r="58" spans="1:1293" s="31" customFormat="1" x14ac:dyDescent="0.2">
      <c r="A58" s="295" t="s">
        <v>30</v>
      </c>
      <c r="B58" s="296"/>
      <c r="C58" s="296"/>
      <c r="D58" s="39" t="s">
        <v>31</v>
      </c>
      <c r="E58" s="204">
        <f t="shared" ref="E58:F58" si="45">E51+E54</f>
        <v>199157</v>
      </c>
      <c r="F58" s="204">
        <f t="shared" si="45"/>
        <v>40037</v>
      </c>
      <c r="G58" s="204">
        <f>G51+G54</f>
        <v>44036.36</v>
      </c>
      <c r="H58" s="29">
        <f t="shared" si="4"/>
        <v>22.111379464442628</v>
      </c>
      <c r="I58" s="29">
        <f t="shared" si="5"/>
        <v>109.98916002697506</v>
      </c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  <c r="GG58"/>
      <c r="GH58"/>
      <c r="GI58"/>
      <c r="GJ58"/>
      <c r="GK58"/>
      <c r="GL58"/>
      <c r="GM58"/>
      <c r="GN58"/>
      <c r="GO58"/>
      <c r="GP58"/>
      <c r="GQ58"/>
      <c r="GR58"/>
      <c r="GS58"/>
      <c r="GT58"/>
      <c r="GU58"/>
      <c r="GV58"/>
      <c r="GW58"/>
      <c r="GX58"/>
      <c r="GY58"/>
      <c r="GZ58"/>
      <c r="HA58"/>
      <c r="HB58"/>
      <c r="HC58"/>
      <c r="HD58"/>
      <c r="HE58"/>
      <c r="HF58"/>
      <c r="HG58"/>
      <c r="HH58"/>
      <c r="HI58"/>
      <c r="HJ58"/>
      <c r="HK58"/>
      <c r="HL58"/>
      <c r="HM58"/>
      <c r="HN58"/>
      <c r="HO58"/>
      <c r="HP58"/>
      <c r="HQ58"/>
      <c r="HR58"/>
      <c r="HS58"/>
      <c r="HT58"/>
      <c r="HU58"/>
      <c r="HV58"/>
      <c r="HW58"/>
      <c r="HX58"/>
      <c r="HY58"/>
      <c r="HZ58"/>
      <c r="IA58"/>
      <c r="IB58"/>
      <c r="IC58"/>
      <c r="ID58"/>
      <c r="IE58"/>
      <c r="IF58"/>
      <c r="IG58"/>
      <c r="IH58"/>
      <c r="II58"/>
      <c r="IJ58"/>
      <c r="IK58"/>
      <c r="IL58"/>
      <c r="IM58"/>
      <c r="IN58"/>
      <c r="IO58"/>
      <c r="IP58"/>
      <c r="IQ58"/>
      <c r="IR58"/>
      <c r="IS58"/>
      <c r="IT58"/>
      <c r="IU58"/>
      <c r="IV58"/>
      <c r="IW58"/>
      <c r="IX58"/>
      <c r="IY58"/>
      <c r="IZ58"/>
      <c r="JA58"/>
      <c r="JB58"/>
      <c r="JC58"/>
      <c r="JD58"/>
      <c r="JE58"/>
      <c r="JF58"/>
      <c r="JG58"/>
      <c r="JH58"/>
      <c r="JI58"/>
      <c r="JJ58"/>
      <c r="JK58"/>
      <c r="JL58"/>
      <c r="JM58"/>
      <c r="JN58"/>
      <c r="JO58"/>
      <c r="JP58"/>
      <c r="JQ58"/>
      <c r="JR58"/>
      <c r="JS58"/>
      <c r="JT58"/>
      <c r="JU58"/>
      <c r="JV58"/>
      <c r="JW58"/>
      <c r="JX58"/>
      <c r="JY58"/>
      <c r="JZ58"/>
      <c r="KA58"/>
      <c r="KB58"/>
      <c r="KC58"/>
      <c r="KD58"/>
      <c r="KE58"/>
      <c r="KF58"/>
      <c r="KG58"/>
      <c r="KH58"/>
      <c r="KI58"/>
      <c r="KJ58"/>
      <c r="KK58"/>
      <c r="KL58"/>
      <c r="KM58"/>
      <c r="KN58"/>
      <c r="KO58"/>
      <c r="KP58"/>
      <c r="KQ58"/>
      <c r="KR58"/>
      <c r="KS58"/>
      <c r="KT58"/>
      <c r="KU58"/>
      <c r="KV58"/>
      <c r="KW58"/>
      <c r="KX58"/>
      <c r="KY58"/>
      <c r="KZ58"/>
      <c r="LA58"/>
      <c r="LB58"/>
      <c r="LC58"/>
      <c r="LD58"/>
      <c r="LE58"/>
      <c r="LF58"/>
      <c r="LG58"/>
      <c r="LH58"/>
      <c r="LI58"/>
      <c r="LJ58"/>
      <c r="LK58"/>
      <c r="LL58"/>
      <c r="LM58"/>
      <c r="LN58"/>
      <c r="LO58"/>
      <c r="LP58"/>
      <c r="LQ58"/>
      <c r="LR58"/>
      <c r="LS58"/>
      <c r="LT58"/>
      <c r="LU58"/>
      <c r="LV58"/>
      <c r="LW58"/>
      <c r="LX58"/>
      <c r="LY58"/>
      <c r="LZ58"/>
      <c r="MA58"/>
      <c r="MB58"/>
      <c r="MC58"/>
      <c r="MD58"/>
      <c r="ME58"/>
      <c r="MF58"/>
      <c r="MG58"/>
      <c r="MH58"/>
      <c r="MI58"/>
      <c r="MJ58"/>
      <c r="MK58"/>
      <c r="ML58"/>
      <c r="MM58"/>
      <c r="MN58"/>
      <c r="MO58"/>
      <c r="MP58"/>
      <c r="MQ58"/>
      <c r="MR58"/>
      <c r="MS58"/>
      <c r="MT58"/>
      <c r="MU58"/>
      <c r="MV58"/>
      <c r="MW58"/>
      <c r="MX58"/>
      <c r="MY58"/>
      <c r="MZ58"/>
      <c r="NA58"/>
      <c r="NB58"/>
      <c r="NC58"/>
      <c r="ND58"/>
      <c r="NE58"/>
      <c r="NF58"/>
      <c r="NG58"/>
      <c r="NH58"/>
      <c r="NI58"/>
      <c r="NJ58"/>
      <c r="NK58"/>
      <c r="NL58"/>
      <c r="NM58"/>
      <c r="NN58"/>
      <c r="NO58"/>
      <c r="NP58"/>
      <c r="NQ58"/>
      <c r="NR58"/>
      <c r="NS58"/>
      <c r="NT58"/>
      <c r="NU58"/>
      <c r="NV58"/>
      <c r="NW58"/>
      <c r="NX58"/>
      <c r="NY58"/>
      <c r="NZ58"/>
      <c r="OA58"/>
      <c r="OB58"/>
      <c r="OC58"/>
      <c r="OD58"/>
      <c r="OE58"/>
      <c r="OF58"/>
      <c r="OG58"/>
      <c r="OH58"/>
      <c r="OI58"/>
      <c r="OJ58"/>
      <c r="OK58"/>
      <c r="OL58"/>
      <c r="OM58"/>
      <c r="ON58"/>
      <c r="OO58"/>
      <c r="OP58"/>
      <c r="OQ58"/>
      <c r="OR58"/>
      <c r="OS58"/>
      <c r="OT58"/>
      <c r="OU58"/>
      <c r="OV58"/>
      <c r="OW58"/>
      <c r="OX58"/>
      <c r="OY58"/>
      <c r="OZ58"/>
      <c r="PA58"/>
      <c r="PB58"/>
      <c r="PC58"/>
      <c r="PD58"/>
      <c r="PE58"/>
      <c r="PF58"/>
      <c r="PG58"/>
      <c r="PH58"/>
      <c r="PI58"/>
      <c r="PJ58"/>
      <c r="PK58"/>
      <c r="PL58"/>
      <c r="PM58"/>
      <c r="PN58"/>
      <c r="PO58"/>
      <c r="PP58"/>
      <c r="PQ58"/>
      <c r="PR58"/>
      <c r="PS58"/>
      <c r="PT58"/>
      <c r="PU58"/>
      <c r="PV58"/>
      <c r="PW58"/>
      <c r="PX58"/>
      <c r="PY58"/>
      <c r="PZ58"/>
      <c r="QA58"/>
      <c r="QB58"/>
      <c r="QC58"/>
      <c r="QD58"/>
      <c r="QE58"/>
      <c r="QF58"/>
      <c r="QG58"/>
      <c r="QH58"/>
      <c r="QI58"/>
      <c r="QJ58"/>
      <c r="QK58"/>
      <c r="QL58"/>
      <c r="QM58"/>
      <c r="QN58"/>
      <c r="QO58"/>
      <c r="QP58"/>
      <c r="QQ58"/>
      <c r="QR58"/>
      <c r="QS58"/>
      <c r="QT58"/>
      <c r="QU58"/>
      <c r="QV58"/>
      <c r="QW58"/>
      <c r="QX58"/>
      <c r="QY58"/>
      <c r="QZ58"/>
      <c r="RA58"/>
      <c r="RB58"/>
      <c r="RC58"/>
      <c r="RD58"/>
      <c r="RE58"/>
      <c r="RF58"/>
      <c r="RG58"/>
      <c r="RH58"/>
      <c r="RI58"/>
      <c r="RJ58"/>
      <c r="RK58"/>
      <c r="RL58"/>
      <c r="RM58"/>
      <c r="RN58"/>
      <c r="RO58"/>
      <c r="RP58"/>
      <c r="RQ58"/>
      <c r="RR58"/>
      <c r="RS58"/>
      <c r="RT58"/>
      <c r="RU58"/>
      <c r="RV58"/>
      <c r="RW58"/>
      <c r="RX58"/>
      <c r="RY58"/>
      <c r="RZ58"/>
      <c r="SA58"/>
      <c r="SB58"/>
      <c r="SC58"/>
      <c r="SD58"/>
      <c r="SE58"/>
      <c r="SF58"/>
      <c r="SG58"/>
      <c r="SH58"/>
      <c r="SI58"/>
      <c r="SJ58"/>
      <c r="SK58"/>
      <c r="SL58"/>
      <c r="SM58"/>
      <c r="SN58"/>
      <c r="SO58"/>
      <c r="SP58"/>
      <c r="SQ58"/>
      <c r="SR58"/>
      <c r="SS58"/>
      <c r="ST58"/>
      <c r="SU58"/>
      <c r="SV58"/>
      <c r="SW58"/>
      <c r="SX58"/>
      <c r="SY58"/>
      <c r="SZ58"/>
      <c r="TA58"/>
      <c r="TB58"/>
      <c r="TC58"/>
      <c r="TD58"/>
      <c r="TE58"/>
      <c r="TF58"/>
      <c r="TG58"/>
      <c r="TH58"/>
      <c r="TI58"/>
      <c r="TJ58"/>
      <c r="TK58"/>
      <c r="TL58"/>
      <c r="TM58"/>
      <c r="TN58"/>
      <c r="TO58"/>
      <c r="TP58"/>
      <c r="TQ58"/>
      <c r="TR58"/>
      <c r="TS58"/>
      <c r="TT58"/>
      <c r="TU58"/>
      <c r="TV58"/>
      <c r="TW58"/>
      <c r="TX58"/>
      <c r="TY58"/>
      <c r="TZ58"/>
      <c r="UA58"/>
      <c r="UB58"/>
      <c r="UC58"/>
      <c r="UD58"/>
      <c r="UE58"/>
      <c r="UF58"/>
      <c r="UG58"/>
      <c r="UH58"/>
      <c r="UI58"/>
      <c r="UJ58"/>
      <c r="UK58"/>
      <c r="UL58"/>
      <c r="UM58"/>
      <c r="UN58"/>
      <c r="UO58"/>
      <c r="UP58"/>
      <c r="UQ58"/>
      <c r="UR58"/>
      <c r="US58"/>
      <c r="UT58"/>
      <c r="UU58"/>
      <c r="UV58"/>
      <c r="UW58"/>
      <c r="UX58"/>
      <c r="UY58"/>
      <c r="UZ58"/>
      <c r="VA58"/>
      <c r="VB58"/>
      <c r="VC58"/>
      <c r="VD58"/>
      <c r="VE58"/>
      <c r="VF58"/>
      <c r="VG58"/>
      <c r="VH58"/>
      <c r="VI58"/>
      <c r="VJ58"/>
      <c r="VK58"/>
      <c r="VL58"/>
      <c r="VM58"/>
      <c r="VN58"/>
      <c r="VO58"/>
      <c r="VP58"/>
      <c r="VQ58"/>
      <c r="VR58"/>
      <c r="VS58"/>
      <c r="VT58"/>
      <c r="VU58"/>
      <c r="VV58"/>
      <c r="VW58"/>
      <c r="VX58"/>
      <c r="VY58"/>
      <c r="VZ58"/>
      <c r="WA58"/>
      <c r="WB58"/>
      <c r="WC58"/>
      <c r="WD58"/>
      <c r="WE58"/>
      <c r="WF58"/>
      <c r="WG58"/>
      <c r="WH58"/>
      <c r="WI58"/>
      <c r="WJ58"/>
      <c r="WK58"/>
      <c r="WL58"/>
      <c r="WM58"/>
      <c r="WN58"/>
      <c r="WO58"/>
      <c r="WP58"/>
      <c r="WQ58"/>
      <c r="WR58"/>
      <c r="WS58"/>
      <c r="WT58"/>
      <c r="WU58"/>
      <c r="WV58"/>
      <c r="WW58"/>
      <c r="WX58"/>
      <c r="WY58"/>
      <c r="WZ58"/>
      <c r="XA58"/>
      <c r="XB58"/>
      <c r="XC58"/>
      <c r="XD58"/>
      <c r="XE58"/>
      <c r="XF58"/>
      <c r="XG58"/>
      <c r="XH58"/>
      <c r="XI58"/>
      <c r="XJ58"/>
      <c r="XK58"/>
      <c r="XL58"/>
      <c r="XM58"/>
      <c r="XN58"/>
      <c r="XO58"/>
      <c r="XP58"/>
      <c r="XQ58"/>
      <c r="XR58"/>
      <c r="XS58"/>
      <c r="XT58"/>
      <c r="XU58"/>
      <c r="XV58"/>
      <c r="XW58"/>
      <c r="XX58"/>
      <c r="XY58"/>
      <c r="XZ58"/>
      <c r="YA58"/>
      <c r="YB58"/>
      <c r="YC58"/>
      <c r="YD58"/>
      <c r="YE58"/>
      <c r="YF58"/>
      <c r="YG58"/>
      <c r="YH58"/>
      <c r="YI58"/>
      <c r="YJ58"/>
      <c r="YK58"/>
      <c r="YL58"/>
      <c r="YM58"/>
      <c r="YN58"/>
      <c r="YO58"/>
      <c r="YP58"/>
      <c r="YQ58"/>
      <c r="YR58"/>
      <c r="YS58"/>
      <c r="YT58"/>
      <c r="YU58"/>
      <c r="YV58"/>
      <c r="YW58"/>
      <c r="YX58"/>
      <c r="YY58"/>
      <c r="YZ58"/>
      <c r="ZA58"/>
      <c r="ZB58"/>
      <c r="ZC58"/>
      <c r="ZD58"/>
      <c r="ZE58"/>
      <c r="ZF58"/>
      <c r="ZG58"/>
      <c r="ZH58"/>
      <c r="ZI58"/>
      <c r="ZJ58"/>
      <c r="ZK58"/>
      <c r="ZL58"/>
      <c r="ZM58"/>
      <c r="ZN58"/>
      <c r="ZO58"/>
      <c r="ZP58"/>
      <c r="ZQ58"/>
      <c r="ZR58"/>
      <c r="ZS58"/>
      <c r="ZT58"/>
      <c r="ZU58"/>
      <c r="ZV58"/>
      <c r="ZW58"/>
      <c r="ZX58"/>
      <c r="ZY58"/>
      <c r="ZZ58"/>
      <c r="AAA58"/>
      <c r="AAB58"/>
      <c r="AAC58"/>
      <c r="AAD58"/>
      <c r="AAE58"/>
      <c r="AAF58"/>
      <c r="AAG58"/>
      <c r="AAH58"/>
      <c r="AAI58"/>
      <c r="AAJ58"/>
      <c r="AAK58"/>
      <c r="AAL58"/>
      <c r="AAM58"/>
      <c r="AAN58"/>
      <c r="AAO58"/>
      <c r="AAP58"/>
      <c r="AAQ58"/>
      <c r="AAR58"/>
      <c r="AAS58"/>
      <c r="AAT58"/>
      <c r="AAU58"/>
      <c r="AAV58"/>
      <c r="AAW58"/>
      <c r="AAX58"/>
      <c r="AAY58"/>
      <c r="AAZ58"/>
      <c r="ABA58"/>
      <c r="ABB58"/>
      <c r="ABC58"/>
      <c r="ABD58"/>
      <c r="ABE58"/>
      <c r="ABF58"/>
      <c r="ABG58"/>
      <c r="ABH58"/>
      <c r="ABI58"/>
      <c r="ABJ58"/>
      <c r="ABK58"/>
      <c r="ABL58"/>
      <c r="ABM58"/>
      <c r="ABN58"/>
      <c r="ABO58"/>
      <c r="ABP58"/>
      <c r="ABQ58"/>
      <c r="ABR58"/>
      <c r="ABS58"/>
      <c r="ABT58"/>
      <c r="ABU58"/>
      <c r="ABV58"/>
      <c r="ABW58"/>
      <c r="ABX58"/>
      <c r="ABY58"/>
      <c r="ABZ58"/>
      <c r="ACA58"/>
      <c r="ACB58"/>
      <c r="ACC58"/>
      <c r="ACD58"/>
      <c r="ACE58"/>
      <c r="ACF58"/>
      <c r="ACG58"/>
      <c r="ACH58"/>
      <c r="ACI58"/>
      <c r="ACJ58"/>
      <c r="ACK58"/>
      <c r="ACL58"/>
      <c r="ACM58"/>
      <c r="ACN58"/>
      <c r="ACO58"/>
      <c r="ACP58"/>
      <c r="ACQ58"/>
      <c r="ACR58"/>
      <c r="ACS58"/>
      <c r="ACT58"/>
      <c r="ACU58"/>
      <c r="ACV58"/>
      <c r="ACW58"/>
      <c r="ACX58"/>
      <c r="ACY58"/>
      <c r="ACZ58"/>
      <c r="ADA58"/>
      <c r="ADB58"/>
      <c r="ADC58"/>
      <c r="ADD58"/>
      <c r="ADE58"/>
      <c r="ADF58"/>
      <c r="ADG58"/>
      <c r="ADH58"/>
      <c r="ADI58"/>
      <c r="ADJ58"/>
      <c r="ADK58"/>
      <c r="ADL58"/>
      <c r="ADM58"/>
      <c r="ADN58"/>
      <c r="ADO58"/>
      <c r="ADP58"/>
      <c r="ADQ58"/>
      <c r="ADR58"/>
      <c r="ADS58"/>
      <c r="ADT58"/>
      <c r="ADU58"/>
      <c r="ADV58"/>
      <c r="ADW58"/>
      <c r="ADX58"/>
      <c r="ADY58"/>
      <c r="ADZ58"/>
      <c r="AEA58"/>
      <c r="AEB58"/>
      <c r="AEC58"/>
      <c r="AED58"/>
      <c r="AEE58"/>
      <c r="AEF58"/>
      <c r="AEG58"/>
      <c r="AEH58"/>
      <c r="AEI58"/>
      <c r="AEJ58"/>
      <c r="AEK58"/>
      <c r="AEL58"/>
      <c r="AEM58"/>
      <c r="AEN58"/>
      <c r="AEO58"/>
      <c r="AEP58"/>
      <c r="AEQ58"/>
      <c r="AER58"/>
      <c r="AES58"/>
      <c r="AET58"/>
      <c r="AEU58"/>
      <c r="AEV58"/>
      <c r="AEW58"/>
      <c r="AEX58"/>
      <c r="AEY58"/>
      <c r="AEZ58"/>
      <c r="AFA58"/>
      <c r="AFB58"/>
      <c r="AFC58"/>
      <c r="AFD58"/>
      <c r="AFE58"/>
      <c r="AFF58"/>
      <c r="AFG58"/>
      <c r="AFH58"/>
      <c r="AFI58"/>
      <c r="AFJ58"/>
      <c r="AFK58"/>
      <c r="AFL58"/>
      <c r="AFM58"/>
      <c r="AFN58"/>
      <c r="AFO58"/>
      <c r="AFP58"/>
      <c r="AFQ58"/>
      <c r="AFR58"/>
      <c r="AFS58"/>
      <c r="AFT58"/>
      <c r="AFU58"/>
      <c r="AFV58"/>
      <c r="AFW58"/>
      <c r="AFX58"/>
      <c r="AFY58"/>
      <c r="AFZ58"/>
      <c r="AGA58"/>
      <c r="AGB58"/>
      <c r="AGC58"/>
      <c r="AGD58"/>
      <c r="AGE58"/>
      <c r="AGF58"/>
      <c r="AGG58"/>
      <c r="AGH58"/>
      <c r="AGI58"/>
      <c r="AGJ58"/>
      <c r="AGK58"/>
      <c r="AGL58"/>
      <c r="AGM58"/>
      <c r="AGN58"/>
      <c r="AGO58"/>
      <c r="AGP58"/>
      <c r="AGQ58"/>
      <c r="AGR58"/>
      <c r="AGS58"/>
      <c r="AGT58"/>
      <c r="AGU58"/>
      <c r="AGV58"/>
      <c r="AGW58"/>
      <c r="AGX58"/>
      <c r="AGY58"/>
      <c r="AGZ58"/>
      <c r="AHA58"/>
      <c r="AHB58"/>
      <c r="AHC58"/>
      <c r="AHD58"/>
      <c r="AHE58"/>
      <c r="AHF58"/>
      <c r="AHG58"/>
      <c r="AHH58"/>
      <c r="AHI58"/>
      <c r="AHJ58"/>
      <c r="AHK58"/>
      <c r="AHL58"/>
      <c r="AHM58"/>
      <c r="AHN58"/>
      <c r="AHO58"/>
      <c r="AHP58"/>
      <c r="AHQ58"/>
      <c r="AHR58"/>
      <c r="AHS58"/>
      <c r="AHT58"/>
      <c r="AHU58"/>
      <c r="AHV58"/>
      <c r="AHW58"/>
      <c r="AHX58"/>
      <c r="AHY58"/>
      <c r="AHZ58"/>
      <c r="AIA58"/>
      <c r="AIB58"/>
      <c r="AIC58"/>
      <c r="AID58"/>
      <c r="AIE58"/>
      <c r="AIF58"/>
      <c r="AIG58"/>
      <c r="AIH58"/>
      <c r="AII58"/>
      <c r="AIJ58"/>
      <c r="AIK58"/>
      <c r="AIL58"/>
      <c r="AIM58"/>
      <c r="AIN58"/>
      <c r="AIO58"/>
      <c r="AIP58"/>
      <c r="AIQ58"/>
      <c r="AIR58"/>
      <c r="AIS58"/>
      <c r="AIT58"/>
      <c r="AIU58"/>
      <c r="AIV58"/>
      <c r="AIW58"/>
      <c r="AIX58"/>
      <c r="AIY58"/>
      <c r="AIZ58"/>
      <c r="AJA58"/>
      <c r="AJB58"/>
      <c r="AJC58"/>
      <c r="AJD58"/>
      <c r="AJE58"/>
      <c r="AJF58"/>
      <c r="AJG58"/>
      <c r="AJH58"/>
      <c r="AJI58"/>
      <c r="AJJ58"/>
      <c r="AJK58"/>
      <c r="AJL58"/>
      <c r="AJM58"/>
      <c r="AJN58"/>
      <c r="AJO58"/>
      <c r="AJP58"/>
      <c r="AJQ58"/>
      <c r="AJR58"/>
      <c r="AJS58"/>
      <c r="AJT58"/>
      <c r="AJU58"/>
      <c r="AJV58"/>
      <c r="AJW58"/>
      <c r="AJX58"/>
      <c r="AJY58"/>
      <c r="AJZ58"/>
      <c r="AKA58"/>
      <c r="AKB58"/>
      <c r="AKC58"/>
      <c r="AKD58"/>
      <c r="AKE58"/>
      <c r="AKF58"/>
      <c r="AKG58"/>
      <c r="AKH58"/>
      <c r="AKI58"/>
      <c r="AKJ58"/>
      <c r="AKK58"/>
      <c r="AKL58"/>
      <c r="AKM58"/>
      <c r="AKN58"/>
      <c r="AKO58"/>
      <c r="AKP58"/>
      <c r="AKQ58"/>
      <c r="AKR58"/>
      <c r="AKS58"/>
      <c r="AKT58"/>
      <c r="AKU58"/>
      <c r="AKV58"/>
      <c r="AKW58"/>
      <c r="AKX58"/>
      <c r="AKY58"/>
      <c r="AKZ58"/>
      <c r="ALA58"/>
      <c r="ALB58"/>
      <c r="ALC58"/>
      <c r="ALD58"/>
      <c r="ALE58"/>
      <c r="ALF58"/>
      <c r="ALG58"/>
      <c r="ALH58"/>
      <c r="ALI58"/>
      <c r="ALJ58"/>
      <c r="ALK58"/>
      <c r="ALL58"/>
      <c r="ALM58"/>
      <c r="ALN58"/>
      <c r="ALO58"/>
      <c r="ALP58"/>
      <c r="ALQ58"/>
      <c r="ALR58"/>
      <c r="ALS58"/>
      <c r="ALT58"/>
      <c r="ALU58"/>
      <c r="ALV58"/>
      <c r="ALW58"/>
      <c r="ALX58"/>
      <c r="ALY58"/>
      <c r="ALZ58"/>
      <c r="AMA58"/>
      <c r="AMB58"/>
      <c r="AMC58"/>
      <c r="AMD58"/>
      <c r="AME58"/>
      <c r="AMF58"/>
      <c r="AMG58"/>
      <c r="AMH58"/>
      <c r="AMI58"/>
      <c r="AMJ58"/>
      <c r="AMK58"/>
      <c r="AML58"/>
      <c r="AMM58"/>
      <c r="AMN58"/>
      <c r="AMO58"/>
      <c r="AMP58"/>
      <c r="AMQ58"/>
      <c r="AMR58"/>
      <c r="AMS58"/>
      <c r="AMT58"/>
      <c r="AMU58"/>
      <c r="AMV58"/>
      <c r="AMW58"/>
      <c r="AMX58"/>
      <c r="AMY58"/>
      <c r="AMZ58"/>
      <c r="ANA58"/>
      <c r="ANB58"/>
      <c r="ANC58"/>
      <c r="AND58"/>
      <c r="ANE58"/>
      <c r="ANF58"/>
      <c r="ANG58"/>
      <c r="ANH58"/>
      <c r="ANI58"/>
      <c r="ANJ58"/>
      <c r="ANK58"/>
      <c r="ANL58"/>
      <c r="ANM58"/>
      <c r="ANN58"/>
      <c r="ANO58"/>
      <c r="ANP58"/>
      <c r="ANQ58"/>
      <c r="ANR58"/>
      <c r="ANS58"/>
      <c r="ANT58"/>
      <c r="ANU58"/>
      <c r="ANV58"/>
      <c r="ANW58"/>
      <c r="ANX58"/>
      <c r="ANY58"/>
      <c r="ANZ58"/>
      <c r="AOA58"/>
      <c r="AOB58"/>
      <c r="AOC58"/>
      <c r="AOD58"/>
      <c r="AOE58"/>
      <c r="AOF58"/>
      <c r="AOG58"/>
      <c r="AOH58"/>
      <c r="AOI58"/>
      <c r="AOJ58"/>
      <c r="AOK58"/>
      <c r="AOL58"/>
      <c r="AOM58"/>
      <c r="AON58"/>
      <c r="AOO58"/>
      <c r="AOP58"/>
      <c r="AOQ58"/>
      <c r="AOR58"/>
      <c r="AOS58"/>
      <c r="AOT58"/>
      <c r="AOU58"/>
      <c r="AOV58"/>
      <c r="AOW58"/>
      <c r="AOX58"/>
      <c r="AOY58"/>
      <c r="AOZ58"/>
      <c r="APA58"/>
      <c r="APB58"/>
      <c r="APC58"/>
      <c r="APD58"/>
      <c r="APE58"/>
      <c r="APF58"/>
      <c r="APG58"/>
      <c r="APH58"/>
      <c r="API58"/>
      <c r="APJ58"/>
      <c r="APK58"/>
      <c r="APL58"/>
      <c r="APM58"/>
      <c r="APN58"/>
      <c r="APO58"/>
      <c r="APP58"/>
      <c r="APQ58"/>
      <c r="APR58"/>
      <c r="APS58"/>
      <c r="APT58"/>
      <c r="APU58"/>
      <c r="APV58"/>
      <c r="APW58"/>
      <c r="APX58"/>
      <c r="APY58"/>
      <c r="APZ58"/>
      <c r="AQA58"/>
      <c r="AQB58"/>
      <c r="AQC58"/>
      <c r="AQD58"/>
      <c r="AQE58"/>
      <c r="AQF58"/>
      <c r="AQG58"/>
      <c r="AQH58"/>
      <c r="AQI58"/>
      <c r="AQJ58"/>
      <c r="AQK58"/>
      <c r="AQL58"/>
      <c r="AQM58"/>
      <c r="AQN58"/>
      <c r="AQO58"/>
      <c r="AQP58"/>
      <c r="AQQ58"/>
      <c r="AQR58"/>
      <c r="AQS58"/>
      <c r="AQT58"/>
      <c r="AQU58"/>
      <c r="AQV58"/>
      <c r="AQW58"/>
      <c r="AQX58"/>
      <c r="AQY58"/>
      <c r="AQZ58"/>
      <c r="ARA58"/>
      <c r="ARB58"/>
      <c r="ARC58"/>
      <c r="ARD58"/>
      <c r="ARE58"/>
      <c r="ARF58"/>
      <c r="ARG58"/>
      <c r="ARH58"/>
      <c r="ARI58"/>
      <c r="ARJ58"/>
      <c r="ARK58"/>
      <c r="ARL58"/>
      <c r="ARM58"/>
      <c r="ARN58"/>
      <c r="ARO58"/>
      <c r="ARP58"/>
      <c r="ARQ58"/>
      <c r="ARR58"/>
      <c r="ARS58"/>
      <c r="ART58"/>
      <c r="ARU58"/>
      <c r="ARV58"/>
      <c r="ARW58"/>
      <c r="ARX58"/>
      <c r="ARY58"/>
      <c r="ARZ58"/>
      <c r="ASA58"/>
      <c r="ASB58"/>
      <c r="ASC58"/>
      <c r="ASD58"/>
      <c r="ASE58"/>
      <c r="ASF58"/>
      <c r="ASG58"/>
      <c r="ASH58"/>
      <c r="ASI58"/>
      <c r="ASJ58"/>
      <c r="ASK58"/>
      <c r="ASL58"/>
      <c r="ASM58"/>
      <c r="ASN58"/>
      <c r="ASO58"/>
      <c r="ASP58"/>
      <c r="ASQ58"/>
      <c r="ASR58"/>
      <c r="ASS58"/>
      <c r="AST58"/>
      <c r="ASU58"/>
      <c r="ASV58"/>
      <c r="ASW58"/>
      <c r="ASX58"/>
      <c r="ASY58"/>
      <c r="ASZ58"/>
      <c r="ATA58"/>
      <c r="ATB58"/>
      <c r="ATC58"/>
      <c r="ATD58"/>
      <c r="ATE58"/>
      <c r="ATF58"/>
      <c r="ATG58"/>
      <c r="ATH58"/>
      <c r="ATI58"/>
      <c r="ATJ58"/>
      <c r="ATK58"/>
      <c r="ATL58"/>
      <c r="ATM58"/>
      <c r="ATN58"/>
      <c r="ATO58"/>
      <c r="ATP58"/>
      <c r="ATQ58"/>
      <c r="ATR58"/>
      <c r="ATS58"/>
      <c r="ATT58"/>
      <c r="ATU58"/>
      <c r="ATV58"/>
      <c r="ATW58"/>
      <c r="ATX58"/>
      <c r="ATY58"/>
      <c r="ATZ58"/>
      <c r="AUA58"/>
      <c r="AUB58"/>
      <c r="AUC58"/>
      <c r="AUD58"/>
      <c r="AUE58"/>
      <c r="AUF58"/>
      <c r="AUG58"/>
      <c r="AUH58"/>
      <c r="AUI58"/>
      <c r="AUJ58"/>
      <c r="AUK58"/>
      <c r="AUL58"/>
      <c r="AUM58"/>
      <c r="AUN58"/>
      <c r="AUO58"/>
      <c r="AUP58"/>
      <c r="AUQ58"/>
      <c r="AUR58"/>
      <c r="AUS58"/>
      <c r="AUT58"/>
      <c r="AUU58"/>
      <c r="AUV58"/>
      <c r="AUW58"/>
      <c r="AUX58"/>
      <c r="AUY58"/>
      <c r="AUZ58"/>
      <c r="AVA58"/>
      <c r="AVB58"/>
      <c r="AVC58"/>
      <c r="AVD58"/>
      <c r="AVE58"/>
      <c r="AVF58"/>
      <c r="AVG58"/>
      <c r="AVH58"/>
      <c r="AVI58"/>
      <c r="AVJ58"/>
      <c r="AVK58"/>
      <c r="AVL58"/>
      <c r="AVM58"/>
      <c r="AVN58"/>
      <c r="AVO58"/>
      <c r="AVP58"/>
      <c r="AVQ58"/>
      <c r="AVR58"/>
      <c r="AVS58"/>
      <c r="AVT58"/>
      <c r="AVU58"/>
      <c r="AVV58"/>
      <c r="AVW58"/>
      <c r="AVX58"/>
      <c r="AVY58"/>
      <c r="AVZ58"/>
      <c r="AWA58"/>
      <c r="AWB58"/>
      <c r="AWC58"/>
      <c r="AWD58"/>
      <c r="AWE58"/>
      <c r="AWF58"/>
      <c r="AWG58"/>
      <c r="AWH58"/>
      <c r="AWI58"/>
      <c r="AWJ58"/>
      <c r="AWK58"/>
      <c r="AWL58"/>
      <c r="AWM58"/>
      <c r="AWN58"/>
      <c r="AWO58"/>
      <c r="AWP58"/>
      <c r="AWQ58"/>
      <c r="AWR58"/>
      <c r="AWS58"/>
    </row>
    <row r="59" spans="1:1293" s="33" customFormat="1" ht="30" customHeight="1" x14ac:dyDescent="0.2">
      <c r="A59" s="99"/>
      <c r="B59" s="100">
        <v>67</v>
      </c>
      <c r="C59" s="101"/>
      <c r="D59" s="102" t="s">
        <v>13</v>
      </c>
      <c r="E59" s="201">
        <f>SUM(E60)</f>
        <v>4470966</v>
      </c>
      <c r="F59" s="201">
        <f t="shared" ref="F59:G59" si="46">SUM(F60)</f>
        <v>5711944</v>
      </c>
      <c r="G59" s="201">
        <f t="shared" si="46"/>
        <v>5603192.96</v>
      </c>
      <c r="H59" s="29">
        <f t="shared" si="4"/>
        <v>125.32398949130904</v>
      </c>
      <c r="I59" s="29">
        <f t="shared" si="5"/>
        <v>98.096076572179285</v>
      </c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  <c r="GG59"/>
      <c r="GH59"/>
      <c r="GI59"/>
      <c r="GJ59"/>
      <c r="GK59"/>
      <c r="GL59"/>
      <c r="GM59"/>
      <c r="GN59"/>
      <c r="GO59"/>
      <c r="GP59"/>
      <c r="GQ59"/>
      <c r="GR59"/>
      <c r="GS59"/>
      <c r="GT59"/>
      <c r="GU59"/>
      <c r="GV59"/>
      <c r="GW59"/>
      <c r="GX59"/>
      <c r="GY59"/>
      <c r="GZ59"/>
      <c r="HA59"/>
      <c r="HB59"/>
      <c r="HC59"/>
      <c r="HD59"/>
      <c r="HE59"/>
      <c r="HF59"/>
      <c r="HG59"/>
      <c r="HH59"/>
      <c r="HI59"/>
      <c r="HJ59"/>
      <c r="HK59"/>
      <c r="HL59"/>
      <c r="HM59"/>
      <c r="HN59"/>
      <c r="HO59"/>
      <c r="HP59"/>
      <c r="HQ59"/>
      <c r="HR59"/>
      <c r="HS59"/>
      <c r="HT59"/>
      <c r="HU59"/>
      <c r="HV59"/>
      <c r="HW59"/>
      <c r="HX59"/>
      <c r="HY59"/>
      <c r="HZ59"/>
      <c r="IA59"/>
      <c r="IB59"/>
      <c r="IC59"/>
      <c r="ID59"/>
      <c r="IE59"/>
      <c r="IF59"/>
      <c r="IG59"/>
      <c r="IH59"/>
      <c r="II59"/>
      <c r="IJ59"/>
      <c r="IK59"/>
      <c r="IL59"/>
      <c r="IM59"/>
      <c r="IN59"/>
      <c r="IO59"/>
      <c r="IP59"/>
      <c r="IQ59"/>
      <c r="IR59"/>
      <c r="IS59"/>
      <c r="IT59"/>
      <c r="IU59"/>
      <c r="IV59"/>
      <c r="IW59"/>
      <c r="IX59"/>
      <c r="IY59"/>
      <c r="IZ59"/>
      <c r="JA59"/>
      <c r="JB59"/>
      <c r="JC59"/>
      <c r="JD59"/>
      <c r="JE59"/>
      <c r="JF59"/>
      <c r="JG59"/>
      <c r="JH59"/>
      <c r="JI59"/>
      <c r="JJ59"/>
      <c r="JK59"/>
      <c r="JL59"/>
      <c r="JM59"/>
      <c r="JN59"/>
      <c r="JO59"/>
      <c r="JP59"/>
      <c r="JQ59"/>
      <c r="JR59"/>
      <c r="JS59"/>
      <c r="JT59"/>
      <c r="JU59"/>
      <c r="JV59"/>
      <c r="JW59"/>
      <c r="JX59"/>
      <c r="JY59"/>
      <c r="JZ59"/>
      <c r="KA59"/>
      <c r="KB59"/>
      <c r="KC59"/>
      <c r="KD59"/>
      <c r="KE59"/>
      <c r="KF59"/>
      <c r="KG59"/>
      <c r="KH59"/>
      <c r="KI59"/>
      <c r="KJ59"/>
      <c r="KK59"/>
      <c r="KL59"/>
      <c r="KM59"/>
      <c r="KN59"/>
      <c r="KO59"/>
      <c r="KP59"/>
      <c r="KQ59"/>
      <c r="KR59"/>
      <c r="KS59"/>
      <c r="KT59"/>
      <c r="KU59"/>
      <c r="KV59"/>
      <c r="KW59"/>
      <c r="KX59"/>
      <c r="KY59"/>
      <c r="KZ59"/>
      <c r="LA59"/>
      <c r="LB59"/>
      <c r="LC59"/>
      <c r="LD59"/>
      <c r="LE59"/>
      <c r="LF59"/>
      <c r="LG59"/>
      <c r="LH59"/>
      <c r="LI59"/>
      <c r="LJ59"/>
      <c r="LK59"/>
      <c r="LL59"/>
      <c r="LM59"/>
      <c r="LN59"/>
      <c r="LO59"/>
      <c r="LP59"/>
      <c r="LQ59"/>
      <c r="LR59"/>
      <c r="LS59"/>
      <c r="LT59"/>
      <c r="LU59"/>
      <c r="LV59"/>
      <c r="LW59"/>
      <c r="LX59"/>
      <c r="LY59"/>
      <c r="LZ59"/>
      <c r="MA59"/>
      <c r="MB59"/>
      <c r="MC59"/>
      <c r="MD59"/>
      <c r="ME59"/>
      <c r="MF59"/>
      <c r="MG59"/>
      <c r="MH59"/>
      <c r="MI59"/>
      <c r="MJ59"/>
      <c r="MK59"/>
      <c r="ML59"/>
      <c r="MM59"/>
      <c r="MN59"/>
      <c r="MO59"/>
      <c r="MP59"/>
      <c r="MQ59"/>
      <c r="MR59"/>
      <c r="MS59"/>
      <c r="MT59"/>
      <c r="MU59"/>
      <c r="MV59"/>
      <c r="MW59"/>
      <c r="MX59"/>
      <c r="MY59"/>
      <c r="MZ59"/>
      <c r="NA59"/>
      <c r="NB59"/>
      <c r="NC59"/>
      <c r="ND59"/>
      <c r="NE59"/>
      <c r="NF59"/>
      <c r="NG59"/>
      <c r="NH59"/>
      <c r="NI59"/>
      <c r="NJ59"/>
      <c r="NK59"/>
      <c r="NL59"/>
      <c r="NM59"/>
      <c r="NN59"/>
      <c r="NO59"/>
      <c r="NP59"/>
      <c r="NQ59"/>
      <c r="NR59"/>
      <c r="NS59"/>
      <c r="NT59"/>
      <c r="NU59"/>
      <c r="NV59"/>
      <c r="NW59"/>
      <c r="NX59"/>
      <c r="NY59"/>
      <c r="NZ59"/>
      <c r="OA59"/>
      <c r="OB59"/>
      <c r="OC59"/>
      <c r="OD59"/>
      <c r="OE59"/>
      <c r="OF59"/>
      <c r="OG59"/>
      <c r="OH59"/>
      <c r="OI59"/>
      <c r="OJ59"/>
      <c r="OK59"/>
      <c r="OL59"/>
      <c r="OM59"/>
      <c r="ON59"/>
      <c r="OO59"/>
      <c r="OP59"/>
      <c r="OQ59"/>
      <c r="OR59"/>
      <c r="OS59"/>
      <c r="OT59"/>
      <c r="OU59"/>
      <c r="OV59"/>
      <c r="OW59"/>
      <c r="OX59"/>
      <c r="OY59"/>
      <c r="OZ59"/>
      <c r="PA59"/>
      <c r="PB59"/>
      <c r="PC59"/>
      <c r="PD59"/>
      <c r="PE59"/>
      <c r="PF59"/>
      <c r="PG59"/>
      <c r="PH59"/>
      <c r="PI59"/>
      <c r="PJ59"/>
      <c r="PK59"/>
      <c r="PL59"/>
      <c r="PM59"/>
      <c r="PN59"/>
      <c r="PO59"/>
      <c r="PP59"/>
      <c r="PQ59"/>
      <c r="PR59"/>
      <c r="PS59"/>
      <c r="PT59"/>
      <c r="PU59"/>
      <c r="PV59"/>
      <c r="PW59"/>
      <c r="PX59"/>
      <c r="PY59"/>
      <c r="PZ59"/>
      <c r="QA59"/>
      <c r="QB59"/>
      <c r="QC59"/>
      <c r="QD59"/>
      <c r="QE59"/>
      <c r="QF59"/>
      <c r="QG59"/>
      <c r="QH59"/>
      <c r="QI59"/>
      <c r="QJ59"/>
      <c r="QK59"/>
      <c r="QL59"/>
      <c r="QM59"/>
      <c r="QN59"/>
      <c r="QO59"/>
      <c r="QP59"/>
      <c r="QQ59"/>
      <c r="QR59"/>
      <c r="QS59"/>
      <c r="QT59"/>
      <c r="QU59"/>
      <c r="QV59"/>
      <c r="QW59"/>
      <c r="QX59"/>
      <c r="QY59"/>
      <c r="QZ59"/>
      <c r="RA59"/>
      <c r="RB59"/>
      <c r="RC59"/>
      <c r="RD59"/>
      <c r="RE59"/>
      <c r="RF59"/>
      <c r="RG59"/>
      <c r="RH59"/>
      <c r="RI59"/>
      <c r="RJ59"/>
      <c r="RK59"/>
      <c r="RL59"/>
      <c r="RM59"/>
      <c r="RN59"/>
      <c r="RO59"/>
      <c r="RP59"/>
      <c r="RQ59"/>
      <c r="RR59"/>
      <c r="RS59"/>
      <c r="RT59"/>
      <c r="RU59"/>
      <c r="RV59"/>
      <c r="RW59"/>
      <c r="RX59"/>
      <c r="RY59"/>
      <c r="RZ59"/>
      <c r="SA59"/>
      <c r="SB59"/>
      <c r="SC59"/>
      <c r="SD59"/>
      <c r="SE59"/>
      <c r="SF59"/>
      <c r="SG59"/>
      <c r="SH59"/>
      <c r="SI59"/>
      <c r="SJ59"/>
      <c r="SK59"/>
      <c r="SL59"/>
      <c r="SM59"/>
      <c r="SN59"/>
      <c r="SO59"/>
      <c r="SP59"/>
      <c r="SQ59"/>
      <c r="SR59"/>
      <c r="SS59"/>
      <c r="ST59"/>
      <c r="SU59"/>
      <c r="SV59"/>
      <c r="SW59"/>
      <c r="SX59"/>
      <c r="SY59"/>
      <c r="SZ59"/>
      <c r="TA59"/>
      <c r="TB59"/>
      <c r="TC59"/>
      <c r="TD59"/>
      <c r="TE59"/>
      <c r="TF59"/>
      <c r="TG59"/>
      <c r="TH59"/>
      <c r="TI59"/>
      <c r="TJ59"/>
      <c r="TK59"/>
      <c r="TL59"/>
      <c r="TM59"/>
      <c r="TN59"/>
      <c r="TO59"/>
      <c r="TP59"/>
      <c r="TQ59"/>
      <c r="TR59"/>
      <c r="TS59"/>
      <c r="TT59"/>
      <c r="TU59"/>
      <c r="TV59"/>
      <c r="TW59"/>
      <c r="TX59"/>
      <c r="TY59"/>
      <c r="TZ59"/>
      <c r="UA59"/>
      <c r="UB59"/>
      <c r="UC59"/>
      <c r="UD59"/>
      <c r="UE59"/>
      <c r="UF59"/>
      <c r="UG59"/>
      <c r="UH59"/>
      <c r="UI59"/>
      <c r="UJ59"/>
      <c r="UK59"/>
      <c r="UL59"/>
      <c r="UM59"/>
      <c r="UN59"/>
      <c r="UO59"/>
      <c r="UP59"/>
      <c r="UQ59"/>
      <c r="UR59"/>
      <c r="US59"/>
      <c r="UT59"/>
      <c r="UU59"/>
      <c r="UV59"/>
      <c r="UW59"/>
      <c r="UX59"/>
      <c r="UY59"/>
      <c r="UZ59"/>
      <c r="VA59"/>
      <c r="VB59"/>
      <c r="VC59"/>
      <c r="VD59"/>
      <c r="VE59"/>
      <c r="VF59"/>
      <c r="VG59"/>
      <c r="VH59"/>
      <c r="VI59"/>
      <c r="VJ59"/>
      <c r="VK59"/>
      <c r="VL59"/>
      <c r="VM59"/>
      <c r="VN59"/>
      <c r="VO59"/>
      <c r="VP59"/>
      <c r="VQ59"/>
      <c r="VR59"/>
      <c r="VS59"/>
      <c r="VT59"/>
      <c r="VU59"/>
      <c r="VV59"/>
      <c r="VW59"/>
      <c r="VX59"/>
      <c r="VY59"/>
      <c r="VZ59"/>
      <c r="WA59"/>
      <c r="WB59"/>
      <c r="WC59"/>
      <c r="WD59"/>
      <c r="WE59"/>
      <c r="WF59"/>
      <c r="WG59"/>
      <c r="WH59"/>
      <c r="WI59"/>
      <c r="WJ59"/>
      <c r="WK59"/>
      <c r="WL59"/>
      <c r="WM59"/>
      <c r="WN59"/>
      <c r="WO59"/>
      <c r="WP59"/>
      <c r="WQ59"/>
      <c r="WR59"/>
      <c r="WS59"/>
      <c r="WT59"/>
      <c r="WU59"/>
      <c r="WV59"/>
      <c r="WW59"/>
      <c r="WX59"/>
      <c r="WY59"/>
      <c r="WZ59"/>
      <c r="XA59"/>
      <c r="XB59"/>
      <c r="XC59"/>
      <c r="XD59"/>
      <c r="XE59"/>
      <c r="XF59"/>
      <c r="XG59"/>
      <c r="XH59"/>
      <c r="XI59"/>
      <c r="XJ59"/>
      <c r="XK59"/>
      <c r="XL59"/>
      <c r="XM59"/>
      <c r="XN59"/>
      <c r="XO59"/>
      <c r="XP59"/>
      <c r="XQ59"/>
      <c r="XR59"/>
      <c r="XS59"/>
      <c r="XT59"/>
      <c r="XU59"/>
      <c r="XV59"/>
      <c r="XW59"/>
      <c r="XX59"/>
      <c r="XY59"/>
      <c r="XZ59"/>
      <c r="YA59"/>
      <c r="YB59"/>
      <c r="YC59"/>
      <c r="YD59"/>
      <c r="YE59"/>
      <c r="YF59"/>
      <c r="YG59"/>
      <c r="YH59"/>
      <c r="YI59"/>
      <c r="YJ59"/>
      <c r="YK59"/>
      <c r="YL59"/>
      <c r="YM59"/>
      <c r="YN59"/>
      <c r="YO59"/>
      <c r="YP59"/>
      <c r="YQ59"/>
      <c r="YR59"/>
      <c r="YS59"/>
      <c r="YT59"/>
      <c r="YU59"/>
      <c r="YV59"/>
      <c r="YW59"/>
      <c r="YX59"/>
      <c r="YY59"/>
      <c r="YZ59"/>
      <c r="ZA59"/>
      <c r="ZB59"/>
      <c r="ZC59"/>
      <c r="ZD59"/>
      <c r="ZE59"/>
      <c r="ZF59"/>
      <c r="ZG59"/>
      <c r="ZH59"/>
      <c r="ZI59"/>
      <c r="ZJ59"/>
      <c r="ZK59"/>
      <c r="ZL59"/>
      <c r="ZM59"/>
      <c r="ZN59"/>
      <c r="ZO59"/>
      <c r="ZP59"/>
      <c r="ZQ59"/>
      <c r="ZR59"/>
      <c r="ZS59"/>
      <c r="ZT59"/>
      <c r="ZU59"/>
      <c r="ZV59"/>
      <c r="ZW59"/>
      <c r="ZX59"/>
      <c r="ZY59"/>
      <c r="ZZ59"/>
      <c r="AAA59"/>
      <c r="AAB59"/>
      <c r="AAC59"/>
      <c r="AAD59"/>
      <c r="AAE59"/>
      <c r="AAF59"/>
      <c r="AAG59"/>
      <c r="AAH59"/>
      <c r="AAI59"/>
      <c r="AAJ59"/>
      <c r="AAK59"/>
      <c r="AAL59"/>
      <c r="AAM59"/>
      <c r="AAN59"/>
      <c r="AAO59"/>
      <c r="AAP59"/>
      <c r="AAQ59"/>
      <c r="AAR59"/>
      <c r="AAS59"/>
      <c r="AAT59"/>
      <c r="AAU59"/>
      <c r="AAV59"/>
      <c r="AAW59"/>
      <c r="AAX59"/>
      <c r="AAY59"/>
      <c r="AAZ59"/>
      <c r="ABA59"/>
      <c r="ABB59"/>
      <c r="ABC59"/>
      <c r="ABD59"/>
      <c r="ABE59"/>
      <c r="ABF59"/>
      <c r="ABG59"/>
      <c r="ABH59"/>
      <c r="ABI59"/>
      <c r="ABJ59"/>
      <c r="ABK59"/>
      <c r="ABL59"/>
      <c r="ABM59"/>
      <c r="ABN59"/>
      <c r="ABO59"/>
      <c r="ABP59"/>
      <c r="ABQ59"/>
      <c r="ABR59"/>
      <c r="ABS59"/>
      <c r="ABT59"/>
      <c r="ABU59"/>
      <c r="ABV59"/>
      <c r="ABW59"/>
      <c r="ABX59"/>
      <c r="ABY59"/>
      <c r="ABZ59"/>
      <c r="ACA59"/>
      <c r="ACB59"/>
      <c r="ACC59"/>
      <c r="ACD59"/>
      <c r="ACE59"/>
      <c r="ACF59"/>
      <c r="ACG59"/>
      <c r="ACH59"/>
      <c r="ACI59"/>
      <c r="ACJ59"/>
      <c r="ACK59"/>
      <c r="ACL59"/>
      <c r="ACM59"/>
      <c r="ACN59"/>
      <c r="ACO59"/>
      <c r="ACP59"/>
      <c r="ACQ59"/>
      <c r="ACR59"/>
      <c r="ACS59"/>
      <c r="ACT59"/>
      <c r="ACU59"/>
      <c r="ACV59"/>
      <c r="ACW59"/>
      <c r="ACX59"/>
      <c r="ACY59"/>
      <c r="ACZ59"/>
      <c r="ADA59"/>
      <c r="ADB59"/>
      <c r="ADC59"/>
      <c r="ADD59"/>
      <c r="ADE59"/>
      <c r="ADF59"/>
      <c r="ADG59"/>
      <c r="ADH59"/>
      <c r="ADI59"/>
      <c r="ADJ59"/>
      <c r="ADK59"/>
      <c r="ADL59"/>
      <c r="ADM59"/>
      <c r="ADN59"/>
      <c r="ADO59"/>
      <c r="ADP59"/>
      <c r="ADQ59"/>
      <c r="ADR59"/>
      <c r="ADS59"/>
      <c r="ADT59"/>
      <c r="ADU59"/>
      <c r="ADV59"/>
      <c r="ADW59"/>
      <c r="ADX59"/>
      <c r="ADY59"/>
      <c r="ADZ59"/>
      <c r="AEA59"/>
      <c r="AEB59"/>
      <c r="AEC59"/>
      <c r="AED59"/>
      <c r="AEE59"/>
      <c r="AEF59"/>
      <c r="AEG59"/>
      <c r="AEH59"/>
      <c r="AEI59"/>
      <c r="AEJ59"/>
      <c r="AEK59"/>
      <c r="AEL59"/>
      <c r="AEM59"/>
      <c r="AEN59"/>
      <c r="AEO59"/>
      <c r="AEP59"/>
      <c r="AEQ59"/>
      <c r="AER59"/>
      <c r="AES59"/>
      <c r="AET59"/>
      <c r="AEU59"/>
      <c r="AEV59"/>
      <c r="AEW59"/>
      <c r="AEX59"/>
      <c r="AEY59"/>
      <c r="AEZ59"/>
      <c r="AFA59"/>
      <c r="AFB59"/>
      <c r="AFC59"/>
      <c r="AFD59"/>
      <c r="AFE59"/>
      <c r="AFF59"/>
      <c r="AFG59"/>
      <c r="AFH59"/>
      <c r="AFI59"/>
      <c r="AFJ59"/>
      <c r="AFK59"/>
      <c r="AFL59"/>
      <c r="AFM59"/>
      <c r="AFN59"/>
      <c r="AFO59"/>
      <c r="AFP59"/>
      <c r="AFQ59"/>
      <c r="AFR59"/>
      <c r="AFS59"/>
      <c r="AFT59"/>
      <c r="AFU59"/>
      <c r="AFV59"/>
      <c r="AFW59"/>
      <c r="AFX59"/>
      <c r="AFY59"/>
      <c r="AFZ59"/>
      <c r="AGA59"/>
      <c r="AGB59"/>
      <c r="AGC59"/>
      <c r="AGD59"/>
      <c r="AGE59"/>
      <c r="AGF59"/>
      <c r="AGG59"/>
      <c r="AGH59"/>
      <c r="AGI59"/>
      <c r="AGJ59"/>
      <c r="AGK59"/>
      <c r="AGL59"/>
      <c r="AGM59"/>
      <c r="AGN59"/>
      <c r="AGO59"/>
      <c r="AGP59"/>
      <c r="AGQ59"/>
      <c r="AGR59"/>
      <c r="AGS59"/>
      <c r="AGT59"/>
      <c r="AGU59"/>
      <c r="AGV59"/>
      <c r="AGW59"/>
      <c r="AGX59"/>
      <c r="AGY59"/>
      <c r="AGZ59"/>
      <c r="AHA59"/>
      <c r="AHB59"/>
      <c r="AHC59"/>
      <c r="AHD59"/>
      <c r="AHE59"/>
      <c r="AHF59"/>
      <c r="AHG59"/>
      <c r="AHH59"/>
      <c r="AHI59"/>
      <c r="AHJ59"/>
      <c r="AHK59"/>
      <c r="AHL59"/>
      <c r="AHM59"/>
      <c r="AHN59"/>
      <c r="AHO59"/>
      <c r="AHP59"/>
      <c r="AHQ59"/>
      <c r="AHR59"/>
      <c r="AHS59"/>
      <c r="AHT59"/>
      <c r="AHU59"/>
      <c r="AHV59"/>
      <c r="AHW59"/>
      <c r="AHX59"/>
      <c r="AHY59"/>
      <c r="AHZ59"/>
      <c r="AIA59"/>
      <c r="AIB59"/>
      <c r="AIC59"/>
      <c r="AID59"/>
      <c r="AIE59"/>
      <c r="AIF59"/>
      <c r="AIG59"/>
      <c r="AIH59"/>
      <c r="AII59"/>
      <c r="AIJ59"/>
      <c r="AIK59"/>
      <c r="AIL59"/>
      <c r="AIM59"/>
      <c r="AIN59"/>
      <c r="AIO59"/>
      <c r="AIP59"/>
      <c r="AIQ59"/>
      <c r="AIR59"/>
      <c r="AIS59"/>
      <c r="AIT59"/>
      <c r="AIU59"/>
      <c r="AIV59"/>
      <c r="AIW59"/>
      <c r="AIX59"/>
      <c r="AIY59"/>
      <c r="AIZ59"/>
      <c r="AJA59"/>
      <c r="AJB59"/>
      <c r="AJC59"/>
      <c r="AJD59"/>
      <c r="AJE59"/>
      <c r="AJF59"/>
      <c r="AJG59"/>
      <c r="AJH59"/>
      <c r="AJI59"/>
      <c r="AJJ59"/>
      <c r="AJK59"/>
      <c r="AJL59"/>
      <c r="AJM59"/>
      <c r="AJN59"/>
      <c r="AJO59"/>
      <c r="AJP59"/>
      <c r="AJQ59"/>
      <c r="AJR59"/>
      <c r="AJS59"/>
      <c r="AJT59"/>
      <c r="AJU59"/>
      <c r="AJV59"/>
      <c r="AJW59"/>
      <c r="AJX59"/>
      <c r="AJY59"/>
      <c r="AJZ59"/>
      <c r="AKA59"/>
      <c r="AKB59"/>
      <c r="AKC59"/>
      <c r="AKD59"/>
      <c r="AKE59"/>
      <c r="AKF59"/>
      <c r="AKG59"/>
      <c r="AKH59"/>
      <c r="AKI59"/>
      <c r="AKJ59"/>
      <c r="AKK59"/>
      <c r="AKL59"/>
      <c r="AKM59"/>
      <c r="AKN59"/>
      <c r="AKO59"/>
      <c r="AKP59"/>
      <c r="AKQ59"/>
      <c r="AKR59"/>
      <c r="AKS59"/>
      <c r="AKT59"/>
      <c r="AKU59"/>
      <c r="AKV59"/>
      <c r="AKW59"/>
      <c r="AKX59"/>
      <c r="AKY59"/>
      <c r="AKZ59"/>
      <c r="ALA59"/>
      <c r="ALB59"/>
      <c r="ALC59"/>
      <c r="ALD59"/>
      <c r="ALE59"/>
      <c r="ALF59"/>
      <c r="ALG59"/>
      <c r="ALH59"/>
      <c r="ALI59"/>
      <c r="ALJ59"/>
      <c r="ALK59"/>
      <c r="ALL59"/>
      <c r="ALM59"/>
      <c r="ALN59"/>
      <c r="ALO59"/>
      <c r="ALP59"/>
      <c r="ALQ59"/>
      <c r="ALR59"/>
      <c r="ALS59"/>
      <c r="ALT59"/>
      <c r="ALU59"/>
      <c r="ALV59"/>
      <c r="ALW59"/>
      <c r="ALX59"/>
      <c r="ALY59"/>
      <c r="ALZ59"/>
      <c r="AMA59"/>
      <c r="AMB59"/>
      <c r="AMC59"/>
      <c r="AMD59"/>
      <c r="AME59"/>
      <c r="AMF59"/>
      <c r="AMG59"/>
      <c r="AMH59"/>
      <c r="AMI59"/>
      <c r="AMJ59"/>
      <c r="AMK59"/>
      <c r="AML59"/>
      <c r="AMM59"/>
      <c r="AMN59"/>
      <c r="AMO59"/>
      <c r="AMP59"/>
      <c r="AMQ59"/>
      <c r="AMR59"/>
      <c r="AMS59"/>
      <c r="AMT59"/>
      <c r="AMU59"/>
      <c r="AMV59"/>
      <c r="AMW59"/>
      <c r="AMX59"/>
      <c r="AMY59"/>
      <c r="AMZ59"/>
      <c r="ANA59"/>
      <c r="ANB59"/>
      <c r="ANC59"/>
      <c r="AND59"/>
      <c r="ANE59"/>
      <c r="ANF59"/>
      <c r="ANG59"/>
      <c r="ANH59"/>
      <c r="ANI59"/>
      <c r="ANJ59"/>
      <c r="ANK59"/>
      <c r="ANL59"/>
      <c r="ANM59"/>
      <c r="ANN59"/>
      <c r="ANO59"/>
      <c r="ANP59"/>
      <c r="ANQ59"/>
      <c r="ANR59"/>
      <c r="ANS59"/>
      <c r="ANT59"/>
      <c r="ANU59"/>
      <c r="ANV59"/>
      <c r="ANW59"/>
      <c r="ANX59"/>
      <c r="ANY59"/>
      <c r="ANZ59"/>
      <c r="AOA59"/>
      <c r="AOB59"/>
      <c r="AOC59"/>
      <c r="AOD59"/>
      <c r="AOE59"/>
      <c r="AOF59"/>
      <c r="AOG59"/>
      <c r="AOH59"/>
      <c r="AOI59"/>
      <c r="AOJ59"/>
      <c r="AOK59"/>
      <c r="AOL59"/>
      <c r="AOM59"/>
      <c r="AON59"/>
      <c r="AOO59"/>
      <c r="AOP59"/>
      <c r="AOQ59"/>
      <c r="AOR59"/>
      <c r="AOS59"/>
      <c r="AOT59"/>
      <c r="AOU59"/>
      <c r="AOV59"/>
      <c r="AOW59"/>
      <c r="AOX59"/>
      <c r="AOY59"/>
      <c r="AOZ59"/>
      <c r="APA59"/>
      <c r="APB59"/>
      <c r="APC59"/>
      <c r="APD59"/>
      <c r="APE59"/>
      <c r="APF59"/>
      <c r="APG59"/>
      <c r="APH59"/>
      <c r="API59"/>
      <c r="APJ59"/>
      <c r="APK59"/>
      <c r="APL59"/>
      <c r="APM59"/>
      <c r="APN59"/>
      <c r="APO59"/>
      <c r="APP59"/>
      <c r="APQ59"/>
      <c r="APR59"/>
      <c r="APS59"/>
      <c r="APT59"/>
      <c r="APU59"/>
      <c r="APV59"/>
      <c r="APW59"/>
      <c r="APX59"/>
      <c r="APY59"/>
      <c r="APZ59"/>
      <c r="AQA59"/>
      <c r="AQB59"/>
      <c r="AQC59"/>
      <c r="AQD59"/>
      <c r="AQE59"/>
      <c r="AQF59"/>
      <c r="AQG59"/>
      <c r="AQH59"/>
      <c r="AQI59"/>
      <c r="AQJ59"/>
      <c r="AQK59"/>
      <c r="AQL59"/>
      <c r="AQM59"/>
      <c r="AQN59"/>
      <c r="AQO59"/>
      <c r="AQP59"/>
      <c r="AQQ59"/>
      <c r="AQR59"/>
      <c r="AQS59"/>
      <c r="AQT59"/>
      <c r="AQU59"/>
      <c r="AQV59"/>
      <c r="AQW59"/>
      <c r="AQX59"/>
      <c r="AQY59"/>
      <c r="AQZ59"/>
      <c r="ARA59"/>
      <c r="ARB59"/>
      <c r="ARC59"/>
      <c r="ARD59"/>
      <c r="ARE59"/>
      <c r="ARF59"/>
      <c r="ARG59"/>
      <c r="ARH59"/>
      <c r="ARI59"/>
      <c r="ARJ59"/>
      <c r="ARK59"/>
      <c r="ARL59"/>
      <c r="ARM59"/>
      <c r="ARN59"/>
      <c r="ARO59"/>
      <c r="ARP59"/>
      <c r="ARQ59"/>
      <c r="ARR59"/>
      <c r="ARS59"/>
      <c r="ART59"/>
      <c r="ARU59"/>
      <c r="ARV59"/>
      <c r="ARW59"/>
      <c r="ARX59"/>
      <c r="ARY59"/>
      <c r="ARZ59"/>
      <c r="ASA59"/>
      <c r="ASB59"/>
      <c r="ASC59"/>
      <c r="ASD59"/>
      <c r="ASE59"/>
      <c r="ASF59"/>
      <c r="ASG59"/>
      <c r="ASH59"/>
      <c r="ASI59"/>
      <c r="ASJ59"/>
      <c r="ASK59"/>
      <c r="ASL59"/>
      <c r="ASM59"/>
      <c r="ASN59"/>
      <c r="ASO59"/>
      <c r="ASP59"/>
      <c r="ASQ59"/>
      <c r="ASR59"/>
      <c r="ASS59"/>
      <c r="AST59"/>
      <c r="ASU59"/>
      <c r="ASV59"/>
      <c r="ASW59"/>
      <c r="ASX59"/>
      <c r="ASY59"/>
      <c r="ASZ59"/>
      <c r="ATA59"/>
      <c r="ATB59"/>
      <c r="ATC59"/>
      <c r="ATD59"/>
      <c r="ATE59"/>
      <c r="ATF59"/>
      <c r="ATG59"/>
      <c r="ATH59"/>
      <c r="ATI59"/>
      <c r="ATJ59"/>
      <c r="ATK59"/>
      <c r="ATL59"/>
      <c r="ATM59"/>
      <c r="ATN59"/>
      <c r="ATO59"/>
      <c r="ATP59"/>
      <c r="ATQ59"/>
      <c r="ATR59"/>
      <c r="ATS59"/>
      <c r="ATT59"/>
      <c r="ATU59"/>
      <c r="ATV59"/>
      <c r="ATW59"/>
      <c r="ATX59"/>
      <c r="ATY59"/>
      <c r="ATZ59"/>
      <c r="AUA59"/>
      <c r="AUB59"/>
      <c r="AUC59"/>
      <c r="AUD59"/>
      <c r="AUE59"/>
      <c r="AUF59"/>
      <c r="AUG59"/>
      <c r="AUH59"/>
      <c r="AUI59"/>
      <c r="AUJ59"/>
      <c r="AUK59"/>
      <c r="AUL59"/>
      <c r="AUM59"/>
      <c r="AUN59"/>
      <c r="AUO59"/>
      <c r="AUP59"/>
      <c r="AUQ59"/>
      <c r="AUR59"/>
      <c r="AUS59"/>
      <c r="AUT59"/>
      <c r="AUU59"/>
      <c r="AUV59"/>
      <c r="AUW59"/>
      <c r="AUX59"/>
      <c r="AUY59"/>
      <c r="AUZ59"/>
      <c r="AVA59"/>
      <c r="AVB59"/>
      <c r="AVC59"/>
      <c r="AVD59"/>
      <c r="AVE59"/>
      <c r="AVF59"/>
      <c r="AVG59"/>
      <c r="AVH59"/>
      <c r="AVI59"/>
      <c r="AVJ59"/>
      <c r="AVK59"/>
      <c r="AVL59"/>
      <c r="AVM59"/>
      <c r="AVN59"/>
      <c r="AVO59"/>
      <c r="AVP59"/>
      <c r="AVQ59"/>
      <c r="AVR59"/>
      <c r="AVS59"/>
      <c r="AVT59"/>
      <c r="AVU59"/>
      <c r="AVV59"/>
      <c r="AVW59"/>
      <c r="AVX59"/>
      <c r="AVY59"/>
      <c r="AVZ59"/>
      <c r="AWA59"/>
      <c r="AWB59"/>
      <c r="AWC59"/>
      <c r="AWD59"/>
      <c r="AWE59"/>
      <c r="AWF59"/>
      <c r="AWG59"/>
      <c r="AWH59"/>
      <c r="AWI59"/>
      <c r="AWJ59"/>
      <c r="AWK59"/>
      <c r="AWL59"/>
      <c r="AWM59"/>
      <c r="AWN59"/>
      <c r="AWO59"/>
      <c r="AWP59"/>
      <c r="AWQ59"/>
      <c r="AWR59"/>
      <c r="AWS59"/>
    </row>
    <row r="60" spans="1:1293" s="31" customFormat="1" ht="45" x14ac:dyDescent="0.2">
      <c r="A60" s="99"/>
      <c r="B60" s="100" t="s">
        <v>119</v>
      </c>
      <c r="C60" s="101"/>
      <c r="D60" s="102" t="s">
        <v>50</v>
      </c>
      <c r="E60" s="201">
        <f>SUM(E61:E61)</f>
        <v>4470966</v>
      </c>
      <c r="F60" s="201">
        <f>SUM(F61:F61)</f>
        <v>5711944</v>
      </c>
      <c r="G60" s="201">
        <f>SUM(G61:G61)</f>
        <v>5603192.96</v>
      </c>
      <c r="H60" s="29">
        <f t="shared" si="4"/>
        <v>125.32398949130904</v>
      </c>
      <c r="I60" s="29">
        <f t="shared" si="5"/>
        <v>98.096076572179285</v>
      </c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  <c r="GG60"/>
      <c r="GH60"/>
      <c r="GI60"/>
      <c r="GJ60"/>
      <c r="GK60"/>
      <c r="GL60"/>
      <c r="GM60"/>
      <c r="GN60"/>
      <c r="GO60"/>
      <c r="GP60"/>
      <c r="GQ60"/>
      <c r="GR60"/>
      <c r="GS60"/>
      <c r="GT60"/>
      <c r="GU60"/>
      <c r="GV60"/>
      <c r="GW60"/>
      <c r="GX60"/>
      <c r="GY60"/>
      <c r="GZ60"/>
      <c r="HA60"/>
      <c r="HB60"/>
      <c r="HC60"/>
      <c r="HD60"/>
      <c r="HE60"/>
      <c r="HF60"/>
      <c r="HG60"/>
      <c r="HH60"/>
      <c r="HI60"/>
      <c r="HJ60"/>
      <c r="HK60"/>
      <c r="HL60"/>
      <c r="HM60"/>
      <c r="HN60"/>
      <c r="HO60"/>
      <c r="HP60"/>
      <c r="HQ60"/>
      <c r="HR60"/>
      <c r="HS60"/>
      <c r="HT60"/>
      <c r="HU60"/>
      <c r="HV60"/>
      <c r="HW60"/>
      <c r="HX60"/>
      <c r="HY60"/>
      <c r="HZ60"/>
      <c r="IA60"/>
      <c r="IB60"/>
      <c r="IC60"/>
      <c r="ID60"/>
      <c r="IE60"/>
      <c r="IF60"/>
      <c r="IG60"/>
      <c r="IH60"/>
      <c r="II60"/>
      <c r="IJ60"/>
      <c r="IK60"/>
      <c r="IL60"/>
      <c r="IM60"/>
      <c r="IN60"/>
      <c r="IO60"/>
      <c r="IP60"/>
      <c r="IQ60"/>
      <c r="IR60"/>
      <c r="IS60"/>
      <c r="IT60"/>
      <c r="IU60"/>
      <c r="IV60"/>
      <c r="IW60"/>
      <c r="IX60"/>
      <c r="IY60"/>
      <c r="IZ60"/>
      <c r="JA60"/>
      <c r="JB60"/>
      <c r="JC60"/>
      <c r="JD60"/>
      <c r="JE60"/>
      <c r="JF60"/>
      <c r="JG60"/>
      <c r="JH60"/>
      <c r="JI60"/>
      <c r="JJ60"/>
      <c r="JK60"/>
      <c r="JL60"/>
      <c r="JM60"/>
      <c r="JN60"/>
      <c r="JO60"/>
      <c r="JP60"/>
      <c r="JQ60"/>
      <c r="JR60"/>
      <c r="JS60"/>
      <c r="JT60"/>
      <c r="JU60"/>
      <c r="JV60"/>
      <c r="JW60"/>
      <c r="JX60"/>
      <c r="JY60"/>
      <c r="JZ60"/>
      <c r="KA60"/>
      <c r="KB60"/>
      <c r="KC60"/>
      <c r="KD60"/>
      <c r="KE60"/>
      <c r="KF60"/>
      <c r="KG60"/>
      <c r="KH60"/>
      <c r="KI60"/>
      <c r="KJ60"/>
      <c r="KK60"/>
      <c r="KL60"/>
      <c r="KM60"/>
      <c r="KN60"/>
      <c r="KO60"/>
      <c r="KP60"/>
      <c r="KQ60"/>
      <c r="KR60"/>
      <c r="KS60"/>
      <c r="KT60"/>
      <c r="KU60"/>
      <c r="KV60"/>
      <c r="KW60"/>
      <c r="KX60"/>
      <c r="KY60"/>
      <c r="KZ60"/>
      <c r="LA60"/>
      <c r="LB60"/>
      <c r="LC60"/>
      <c r="LD60"/>
      <c r="LE60"/>
      <c r="LF60"/>
      <c r="LG60"/>
      <c r="LH60"/>
      <c r="LI60"/>
      <c r="LJ60"/>
      <c r="LK60"/>
      <c r="LL60"/>
      <c r="LM60"/>
      <c r="LN60"/>
      <c r="LO60"/>
      <c r="LP60"/>
      <c r="LQ60"/>
      <c r="LR60"/>
      <c r="LS60"/>
      <c r="LT60"/>
      <c r="LU60"/>
      <c r="LV60"/>
      <c r="LW60"/>
      <c r="LX60"/>
      <c r="LY60"/>
      <c r="LZ60"/>
      <c r="MA60"/>
      <c r="MB60"/>
      <c r="MC60"/>
      <c r="MD60"/>
      <c r="ME60"/>
      <c r="MF60"/>
      <c r="MG60"/>
      <c r="MH60"/>
      <c r="MI60"/>
      <c r="MJ60"/>
      <c r="MK60"/>
      <c r="ML60"/>
      <c r="MM60"/>
      <c r="MN60"/>
      <c r="MO60"/>
      <c r="MP60"/>
      <c r="MQ60"/>
      <c r="MR60"/>
      <c r="MS60"/>
      <c r="MT60"/>
      <c r="MU60"/>
      <c r="MV60"/>
      <c r="MW60"/>
      <c r="MX60"/>
      <c r="MY60"/>
      <c r="MZ60"/>
      <c r="NA60"/>
      <c r="NB60"/>
      <c r="NC60"/>
      <c r="ND60"/>
      <c r="NE60"/>
      <c r="NF60"/>
      <c r="NG60"/>
      <c r="NH60"/>
      <c r="NI60"/>
      <c r="NJ60"/>
      <c r="NK60"/>
      <c r="NL60"/>
      <c r="NM60"/>
      <c r="NN60"/>
      <c r="NO60"/>
      <c r="NP60"/>
      <c r="NQ60"/>
      <c r="NR60"/>
      <c r="NS60"/>
      <c r="NT60"/>
      <c r="NU60"/>
      <c r="NV60"/>
      <c r="NW60"/>
      <c r="NX60"/>
      <c r="NY60"/>
      <c r="NZ60"/>
      <c r="OA60"/>
      <c r="OB60"/>
      <c r="OC60"/>
      <c r="OD60"/>
      <c r="OE60"/>
      <c r="OF60"/>
      <c r="OG60"/>
      <c r="OH60"/>
      <c r="OI60"/>
      <c r="OJ60"/>
      <c r="OK60"/>
      <c r="OL60"/>
      <c r="OM60"/>
      <c r="ON60"/>
      <c r="OO60"/>
      <c r="OP60"/>
      <c r="OQ60"/>
      <c r="OR60"/>
      <c r="OS60"/>
      <c r="OT60"/>
      <c r="OU60"/>
      <c r="OV60"/>
      <c r="OW60"/>
      <c r="OX60"/>
      <c r="OY60"/>
      <c r="OZ60"/>
      <c r="PA60"/>
      <c r="PB60"/>
      <c r="PC60"/>
      <c r="PD60"/>
      <c r="PE60"/>
      <c r="PF60"/>
      <c r="PG60"/>
      <c r="PH60"/>
      <c r="PI60"/>
      <c r="PJ60"/>
      <c r="PK60"/>
      <c r="PL60"/>
      <c r="PM60"/>
      <c r="PN60"/>
      <c r="PO60"/>
      <c r="PP60"/>
      <c r="PQ60"/>
      <c r="PR60"/>
      <c r="PS60"/>
      <c r="PT60"/>
      <c r="PU60"/>
      <c r="PV60"/>
      <c r="PW60"/>
      <c r="PX60"/>
      <c r="PY60"/>
      <c r="PZ60"/>
      <c r="QA60"/>
      <c r="QB60"/>
      <c r="QC60"/>
      <c r="QD60"/>
      <c r="QE60"/>
      <c r="QF60"/>
      <c r="QG60"/>
      <c r="QH60"/>
      <c r="QI60"/>
      <c r="QJ60"/>
      <c r="QK60"/>
      <c r="QL60"/>
      <c r="QM60"/>
      <c r="QN60"/>
      <c r="QO60"/>
      <c r="QP60"/>
      <c r="QQ60"/>
      <c r="QR60"/>
      <c r="QS60"/>
      <c r="QT60"/>
      <c r="QU60"/>
      <c r="QV60"/>
      <c r="QW60"/>
      <c r="QX60"/>
      <c r="QY60"/>
      <c r="QZ60"/>
      <c r="RA60"/>
      <c r="RB60"/>
      <c r="RC60"/>
      <c r="RD60"/>
      <c r="RE60"/>
      <c r="RF60"/>
      <c r="RG60"/>
      <c r="RH60"/>
      <c r="RI60"/>
      <c r="RJ60"/>
      <c r="RK60"/>
      <c r="RL60"/>
      <c r="RM60"/>
      <c r="RN60"/>
      <c r="RO60"/>
      <c r="RP60"/>
      <c r="RQ60"/>
      <c r="RR60"/>
      <c r="RS60"/>
      <c r="RT60"/>
      <c r="RU60"/>
      <c r="RV60"/>
      <c r="RW60"/>
      <c r="RX60"/>
      <c r="RY60"/>
      <c r="RZ60"/>
      <c r="SA60"/>
      <c r="SB60"/>
      <c r="SC60"/>
      <c r="SD60"/>
      <c r="SE60"/>
      <c r="SF60"/>
      <c r="SG60"/>
      <c r="SH60"/>
      <c r="SI60"/>
      <c r="SJ60"/>
      <c r="SK60"/>
      <c r="SL60"/>
      <c r="SM60"/>
      <c r="SN60"/>
      <c r="SO60"/>
      <c r="SP60"/>
      <c r="SQ60"/>
      <c r="SR60"/>
      <c r="SS60"/>
      <c r="ST60"/>
      <c r="SU60"/>
      <c r="SV60"/>
      <c r="SW60"/>
      <c r="SX60"/>
      <c r="SY60"/>
      <c r="SZ60"/>
      <c r="TA60"/>
      <c r="TB60"/>
      <c r="TC60"/>
      <c r="TD60"/>
      <c r="TE60"/>
      <c r="TF60"/>
      <c r="TG60"/>
      <c r="TH60"/>
      <c r="TI60"/>
      <c r="TJ60"/>
      <c r="TK60"/>
      <c r="TL60"/>
      <c r="TM60"/>
      <c r="TN60"/>
      <c r="TO60"/>
      <c r="TP60"/>
      <c r="TQ60"/>
      <c r="TR60"/>
      <c r="TS60"/>
      <c r="TT60"/>
      <c r="TU60"/>
      <c r="TV60"/>
      <c r="TW60"/>
      <c r="TX60"/>
      <c r="TY60"/>
      <c r="TZ60"/>
      <c r="UA60"/>
      <c r="UB60"/>
      <c r="UC60"/>
      <c r="UD60"/>
      <c r="UE60"/>
      <c r="UF60"/>
      <c r="UG60"/>
      <c r="UH60"/>
      <c r="UI60"/>
      <c r="UJ60"/>
      <c r="UK60"/>
      <c r="UL60"/>
      <c r="UM60"/>
      <c r="UN60"/>
      <c r="UO60"/>
      <c r="UP60"/>
      <c r="UQ60"/>
      <c r="UR60"/>
      <c r="US60"/>
      <c r="UT60"/>
      <c r="UU60"/>
      <c r="UV60"/>
      <c r="UW60"/>
      <c r="UX60"/>
      <c r="UY60"/>
      <c r="UZ60"/>
      <c r="VA60"/>
      <c r="VB60"/>
      <c r="VC60"/>
      <c r="VD60"/>
      <c r="VE60"/>
      <c r="VF60"/>
      <c r="VG60"/>
      <c r="VH60"/>
      <c r="VI60"/>
      <c r="VJ60"/>
      <c r="VK60"/>
      <c r="VL60"/>
      <c r="VM60"/>
      <c r="VN60"/>
      <c r="VO60"/>
      <c r="VP60"/>
      <c r="VQ60"/>
      <c r="VR60"/>
      <c r="VS60"/>
      <c r="VT60"/>
      <c r="VU60"/>
      <c r="VV60"/>
      <c r="VW60"/>
      <c r="VX60"/>
      <c r="VY60"/>
      <c r="VZ60"/>
      <c r="WA60"/>
      <c r="WB60"/>
      <c r="WC60"/>
      <c r="WD60"/>
      <c r="WE60"/>
      <c r="WF60"/>
      <c r="WG60"/>
      <c r="WH60"/>
      <c r="WI60"/>
      <c r="WJ60"/>
      <c r="WK60"/>
      <c r="WL60"/>
      <c r="WM60"/>
      <c r="WN60"/>
      <c r="WO60"/>
      <c r="WP60"/>
      <c r="WQ60"/>
      <c r="WR60"/>
      <c r="WS60"/>
      <c r="WT60"/>
      <c r="WU60"/>
      <c r="WV60"/>
      <c r="WW60"/>
      <c r="WX60"/>
      <c r="WY60"/>
      <c r="WZ60"/>
      <c r="XA60"/>
      <c r="XB60"/>
      <c r="XC60"/>
      <c r="XD60"/>
      <c r="XE60"/>
      <c r="XF60"/>
      <c r="XG60"/>
      <c r="XH60"/>
      <c r="XI60"/>
      <c r="XJ60"/>
      <c r="XK60"/>
      <c r="XL60"/>
      <c r="XM60"/>
      <c r="XN60"/>
      <c r="XO60"/>
      <c r="XP60"/>
      <c r="XQ60"/>
      <c r="XR60"/>
      <c r="XS60"/>
      <c r="XT60"/>
      <c r="XU60"/>
      <c r="XV60"/>
      <c r="XW60"/>
      <c r="XX60"/>
      <c r="XY60"/>
      <c r="XZ60"/>
      <c r="YA60"/>
      <c r="YB60"/>
      <c r="YC60"/>
      <c r="YD60"/>
      <c r="YE60"/>
      <c r="YF60"/>
      <c r="YG60"/>
      <c r="YH60"/>
      <c r="YI60"/>
      <c r="YJ60"/>
      <c r="YK60"/>
      <c r="YL60"/>
      <c r="YM60"/>
      <c r="YN60"/>
      <c r="YO60"/>
      <c r="YP60"/>
      <c r="YQ60"/>
      <c r="YR60"/>
      <c r="YS60"/>
      <c r="YT60"/>
      <c r="YU60"/>
      <c r="YV60"/>
      <c r="YW60"/>
      <c r="YX60"/>
      <c r="YY60"/>
      <c r="YZ60"/>
      <c r="ZA60"/>
      <c r="ZB60"/>
      <c r="ZC60"/>
      <c r="ZD60"/>
      <c r="ZE60"/>
      <c r="ZF60"/>
      <c r="ZG60"/>
      <c r="ZH60"/>
      <c r="ZI60"/>
      <c r="ZJ60"/>
      <c r="ZK60"/>
      <c r="ZL60"/>
      <c r="ZM60"/>
      <c r="ZN60"/>
      <c r="ZO60"/>
      <c r="ZP60"/>
      <c r="ZQ60"/>
      <c r="ZR60"/>
      <c r="ZS60"/>
      <c r="ZT60"/>
      <c r="ZU60"/>
      <c r="ZV60"/>
      <c r="ZW60"/>
      <c r="ZX60"/>
      <c r="ZY60"/>
      <c r="ZZ60"/>
      <c r="AAA60"/>
      <c r="AAB60"/>
      <c r="AAC60"/>
      <c r="AAD60"/>
      <c r="AAE60"/>
      <c r="AAF60"/>
      <c r="AAG60"/>
      <c r="AAH60"/>
      <c r="AAI60"/>
      <c r="AAJ60"/>
      <c r="AAK60"/>
      <c r="AAL60"/>
      <c r="AAM60"/>
      <c r="AAN60"/>
      <c r="AAO60"/>
      <c r="AAP60"/>
      <c r="AAQ60"/>
      <c r="AAR60"/>
      <c r="AAS60"/>
      <c r="AAT60"/>
      <c r="AAU60"/>
      <c r="AAV60"/>
      <c r="AAW60"/>
      <c r="AAX60"/>
      <c r="AAY60"/>
      <c r="AAZ60"/>
      <c r="ABA60"/>
      <c r="ABB60"/>
      <c r="ABC60"/>
      <c r="ABD60"/>
      <c r="ABE60"/>
      <c r="ABF60"/>
      <c r="ABG60"/>
      <c r="ABH60"/>
      <c r="ABI60"/>
      <c r="ABJ60"/>
      <c r="ABK60"/>
      <c r="ABL60"/>
      <c r="ABM60"/>
      <c r="ABN60"/>
      <c r="ABO60"/>
      <c r="ABP60"/>
      <c r="ABQ60"/>
      <c r="ABR60"/>
      <c r="ABS60"/>
      <c r="ABT60"/>
      <c r="ABU60"/>
      <c r="ABV60"/>
      <c r="ABW60"/>
      <c r="ABX60"/>
      <c r="ABY60"/>
      <c r="ABZ60"/>
      <c r="ACA60"/>
      <c r="ACB60"/>
      <c r="ACC60"/>
      <c r="ACD60"/>
      <c r="ACE60"/>
      <c r="ACF60"/>
      <c r="ACG60"/>
      <c r="ACH60"/>
      <c r="ACI60"/>
      <c r="ACJ60"/>
      <c r="ACK60"/>
      <c r="ACL60"/>
      <c r="ACM60"/>
      <c r="ACN60"/>
      <c r="ACO60"/>
      <c r="ACP60"/>
      <c r="ACQ60"/>
      <c r="ACR60"/>
      <c r="ACS60"/>
      <c r="ACT60"/>
      <c r="ACU60"/>
      <c r="ACV60"/>
      <c r="ACW60"/>
      <c r="ACX60"/>
      <c r="ACY60"/>
      <c r="ACZ60"/>
      <c r="ADA60"/>
      <c r="ADB60"/>
      <c r="ADC60"/>
      <c r="ADD60"/>
      <c r="ADE60"/>
      <c r="ADF60"/>
      <c r="ADG60"/>
      <c r="ADH60"/>
      <c r="ADI60"/>
      <c r="ADJ60"/>
      <c r="ADK60"/>
      <c r="ADL60"/>
      <c r="ADM60"/>
      <c r="ADN60"/>
      <c r="ADO60"/>
      <c r="ADP60"/>
      <c r="ADQ60"/>
      <c r="ADR60"/>
      <c r="ADS60"/>
      <c r="ADT60"/>
      <c r="ADU60"/>
      <c r="ADV60"/>
      <c r="ADW60"/>
      <c r="ADX60"/>
      <c r="ADY60"/>
      <c r="ADZ60"/>
      <c r="AEA60"/>
      <c r="AEB60"/>
      <c r="AEC60"/>
      <c r="AED60"/>
      <c r="AEE60"/>
      <c r="AEF60"/>
      <c r="AEG60"/>
      <c r="AEH60"/>
      <c r="AEI60"/>
      <c r="AEJ60"/>
      <c r="AEK60"/>
      <c r="AEL60"/>
      <c r="AEM60"/>
      <c r="AEN60"/>
      <c r="AEO60"/>
      <c r="AEP60"/>
      <c r="AEQ60"/>
      <c r="AER60"/>
      <c r="AES60"/>
      <c r="AET60"/>
      <c r="AEU60"/>
      <c r="AEV60"/>
      <c r="AEW60"/>
      <c r="AEX60"/>
      <c r="AEY60"/>
      <c r="AEZ60"/>
      <c r="AFA60"/>
      <c r="AFB60"/>
      <c r="AFC60"/>
      <c r="AFD60"/>
      <c r="AFE60"/>
      <c r="AFF60"/>
      <c r="AFG60"/>
      <c r="AFH60"/>
      <c r="AFI60"/>
      <c r="AFJ60"/>
      <c r="AFK60"/>
      <c r="AFL60"/>
      <c r="AFM60"/>
      <c r="AFN60"/>
      <c r="AFO60"/>
      <c r="AFP60"/>
      <c r="AFQ60"/>
      <c r="AFR60"/>
      <c r="AFS60"/>
      <c r="AFT60"/>
      <c r="AFU60"/>
      <c r="AFV60"/>
      <c r="AFW60"/>
      <c r="AFX60"/>
      <c r="AFY60"/>
      <c r="AFZ60"/>
      <c r="AGA60"/>
      <c r="AGB60"/>
      <c r="AGC60"/>
      <c r="AGD60"/>
      <c r="AGE60"/>
      <c r="AGF60"/>
      <c r="AGG60"/>
      <c r="AGH60"/>
      <c r="AGI60"/>
      <c r="AGJ60"/>
      <c r="AGK60"/>
      <c r="AGL60"/>
      <c r="AGM60"/>
      <c r="AGN60"/>
      <c r="AGO60"/>
      <c r="AGP60"/>
      <c r="AGQ60"/>
      <c r="AGR60"/>
      <c r="AGS60"/>
      <c r="AGT60"/>
      <c r="AGU60"/>
      <c r="AGV60"/>
      <c r="AGW60"/>
      <c r="AGX60"/>
      <c r="AGY60"/>
      <c r="AGZ60"/>
      <c r="AHA60"/>
      <c r="AHB60"/>
      <c r="AHC60"/>
      <c r="AHD60"/>
      <c r="AHE60"/>
      <c r="AHF60"/>
      <c r="AHG60"/>
      <c r="AHH60"/>
      <c r="AHI60"/>
      <c r="AHJ60"/>
      <c r="AHK60"/>
      <c r="AHL60"/>
      <c r="AHM60"/>
      <c r="AHN60"/>
      <c r="AHO60"/>
      <c r="AHP60"/>
      <c r="AHQ60"/>
      <c r="AHR60"/>
      <c r="AHS60"/>
      <c r="AHT60"/>
      <c r="AHU60"/>
      <c r="AHV60"/>
      <c r="AHW60"/>
      <c r="AHX60"/>
      <c r="AHY60"/>
      <c r="AHZ60"/>
      <c r="AIA60"/>
      <c r="AIB60"/>
      <c r="AIC60"/>
      <c r="AID60"/>
      <c r="AIE60"/>
      <c r="AIF60"/>
      <c r="AIG60"/>
      <c r="AIH60"/>
      <c r="AII60"/>
      <c r="AIJ60"/>
      <c r="AIK60"/>
      <c r="AIL60"/>
      <c r="AIM60"/>
      <c r="AIN60"/>
      <c r="AIO60"/>
      <c r="AIP60"/>
      <c r="AIQ60"/>
      <c r="AIR60"/>
      <c r="AIS60"/>
      <c r="AIT60"/>
      <c r="AIU60"/>
      <c r="AIV60"/>
      <c r="AIW60"/>
      <c r="AIX60"/>
      <c r="AIY60"/>
      <c r="AIZ60"/>
      <c r="AJA60"/>
      <c r="AJB60"/>
      <c r="AJC60"/>
      <c r="AJD60"/>
      <c r="AJE60"/>
      <c r="AJF60"/>
      <c r="AJG60"/>
      <c r="AJH60"/>
      <c r="AJI60"/>
      <c r="AJJ60"/>
      <c r="AJK60"/>
      <c r="AJL60"/>
      <c r="AJM60"/>
      <c r="AJN60"/>
      <c r="AJO60"/>
      <c r="AJP60"/>
      <c r="AJQ60"/>
      <c r="AJR60"/>
      <c r="AJS60"/>
      <c r="AJT60"/>
      <c r="AJU60"/>
      <c r="AJV60"/>
      <c r="AJW60"/>
      <c r="AJX60"/>
      <c r="AJY60"/>
      <c r="AJZ60"/>
      <c r="AKA60"/>
      <c r="AKB60"/>
      <c r="AKC60"/>
      <c r="AKD60"/>
      <c r="AKE60"/>
      <c r="AKF60"/>
      <c r="AKG60"/>
      <c r="AKH60"/>
      <c r="AKI60"/>
      <c r="AKJ60"/>
      <c r="AKK60"/>
      <c r="AKL60"/>
      <c r="AKM60"/>
      <c r="AKN60"/>
      <c r="AKO60"/>
      <c r="AKP60"/>
      <c r="AKQ60"/>
      <c r="AKR60"/>
      <c r="AKS60"/>
      <c r="AKT60"/>
      <c r="AKU60"/>
      <c r="AKV60"/>
      <c r="AKW60"/>
      <c r="AKX60"/>
      <c r="AKY60"/>
      <c r="AKZ60"/>
      <c r="ALA60"/>
      <c r="ALB60"/>
      <c r="ALC60"/>
      <c r="ALD60"/>
      <c r="ALE60"/>
      <c r="ALF60"/>
      <c r="ALG60"/>
      <c r="ALH60"/>
      <c r="ALI60"/>
      <c r="ALJ60"/>
      <c r="ALK60"/>
      <c r="ALL60"/>
      <c r="ALM60"/>
      <c r="ALN60"/>
      <c r="ALO60"/>
      <c r="ALP60"/>
      <c r="ALQ60"/>
      <c r="ALR60"/>
      <c r="ALS60"/>
      <c r="ALT60"/>
      <c r="ALU60"/>
      <c r="ALV60"/>
      <c r="ALW60"/>
      <c r="ALX60"/>
      <c r="ALY60"/>
      <c r="ALZ60"/>
      <c r="AMA60"/>
      <c r="AMB60"/>
      <c r="AMC60"/>
      <c r="AMD60"/>
      <c r="AME60"/>
      <c r="AMF60"/>
      <c r="AMG60"/>
      <c r="AMH60"/>
      <c r="AMI60"/>
      <c r="AMJ60"/>
      <c r="AMK60"/>
      <c r="AML60"/>
      <c r="AMM60"/>
      <c r="AMN60"/>
      <c r="AMO60"/>
      <c r="AMP60"/>
      <c r="AMQ60"/>
      <c r="AMR60"/>
      <c r="AMS60"/>
      <c r="AMT60"/>
      <c r="AMU60"/>
      <c r="AMV60"/>
      <c r="AMW60"/>
      <c r="AMX60"/>
      <c r="AMY60"/>
      <c r="AMZ60"/>
      <c r="ANA60"/>
      <c r="ANB60"/>
      <c r="ANC60"/>
      <c r="AND60"/>
      <c r="ANE60"/>
      <c r="ANF60"/>
      <c r="ANG60"/>
      <c r="ANH60"/>
      <c r="ANI60"/>
      <c r="ANJ60"/>
      <c r="ANK60"/>
      <c r="ANL60"/>
      <c r="ANM60"/>
      <c r="ANN60"/>
      <c r="ANO60"/>
      <c r="ANP60"/>
      <c r="ANQ60"/>
      <c r="ANR60"/>
      <c r="ANS60"/>
      <c r="ANT60"/>
      <c r="ANU60"/>
      <c r="ANV60"/>
      <c r="ANW60"/>
      <c r="ANX60"/>
      <c r="ANY60"/>
      <c r="ANZ60"/>
      <c r="AOA60"/>
      <c r="AOB60"/>
      <c r="AOC60"/>
      <c r="AOD60"/>
      <c r="AOE60"/>
      <c r="AOF60"/>
      <c r="AOG60"/>
      <c r="AOH60"/>
      <c r="AOI60"/>
      <c r="AOJ60"/>
      <c r="AOK60"/>
      <c r="AOL60"/>
      <c r="AOM60"/>
      <c r="AON60"/>
      <c r="AOO60"/>
      <c r="AOP60"/>
      <c r="AOQ60"/>
      <c r="AOR60"/>
      <c r="AOS60"/>
      <c r="AOT60"/>
      <c r="AOU60"/>
      <c r="AOV60"/>
      <c r="AOW60"/>
      <c r="AOX60"/>
      <c r="AOY60"/>
      <c r="AOZ60"/>
      <c r="APA60"/>
      <c r="APB60"/>
      <c r="APC60"/>
      <c r="APD60"/>
      <c r="APE60"/>
      <c r="APF60"/>
      <c r="APG60"/>
      <c r="APH60"/>
      <c r="API60"/>
      <c r="APJ60"/>
      <c r="APK60"/>
      <c r="APL60"/>
      <c r="APM60"/>
      <c r="APN60"/>
      <c r="APO60"/>
      <c r="APP60"/>
      <c r="APQ60"/>
      <c r="APR60"/>
      <c r="APS60"/>
      <c r="APT60"/>
      <c r="APU60"/>
      <c r="APV60"/>
      <c r="APW60"/>
      <c r="APX60"/>
      <c r="APY60"/>
      <c r="APZ60"/>
      <c r="AQA60"/>
      <c r="AQB60"/>
      <c r="AQC60"/>
      <c r="AQD60"/>
      <c r="AQE60"/>
      <c r="AQF60"/>
      <c r="AQG60"/>
      <c r="AQH60"/>
      <c r="AQI60"/>
      <c r="AQJ60"/>
      <c r="AQK60"/>
      <c r="AQL60"/>
      <c r="AQM60"/>
      <c r="AQN60"/>
      <c r="AQO60"/>
      <c r="AQP60"/>
      <c r="AQQ60"/>
      <c r="AQR60"/>
      <c r="AQS60"/>
      <c r="AQT60"/>
      <c r="AQU60"/>
      <c r="AQV60"/>
      <c r="AQW60"/>
      <c r="AQX60"/>
      <c r="AQY60"/>
      <c r="AQZ60"/>
      <c r="ARA60"/>
      <c r="ARB60"/>
      <c r="ARC60"/>
      <c r="ARD60"/>
      <c r="ARE60"/>
      <c r="ARF60"/>
      <c r="ARG60"/>
      <c r="ARH60"/>
      <c r="ARI60"/>
      <c r="ARJ60"/>
      <c r="ARK60"/>
      <c r="ARL60"/>
      <c r="ARM60"/>
      <c r="ARN60"/>
      <c r="ARO60"/>
      <c r="ARP60"/>
      <c r="ARQ60"/>
      <c r="ARR60"/>
      <c r="ARS60"/>
      <c r="ART60"/>
      <c r="ARU60"/>
      <c r="ARV60"/>
      <c r="ARW60"/>
      <c r="ARX60"/>
      <c r="ARY60"/>
      <c r="ARZ60"/>
      <c r="ASA60"/>
      <c r="ASB60"/>
      <c r="ASC60"/>
      <c r="ASD60"/>
      <c r="ASE60"/>
      <c r="ASF60"/>
      <c r="ASG60"/>
      <c r="ASH60"/>
      <c r="ASI60"/>
      <c r="ASJ60"/>
      <c r="ASK60"/>
      <c r="ASL60"/>
      <c r="ASM60"/>
      <c r="ASN60"/>
      <c r="ASO60"/>
      <c r="ASP60"/>
      <c r="ASQ60"/>
      <c r="ASR60"/>
      <c r="ASS60"/>
      <c r="AST60"/>
      <c r="ASU60"/>
      <c r="ASV60"/>
      <c r="ASW60"/>
      <c r="ASX60"/>
      <c r="ASY60"/>
      <c r="ASZ60"/>
      <c r="ATA60"/>
      <c r="ATB60"/>
      <c r="ATC60"/>
      <c r="ATD60"/>
      <c r="ATE60"/>
      <c r="ATF60"/>
      <c r="ATG60"/>
      <c r="ATH60"/>
      <c r="ATI60"/>
      <c r="ATJ60"/>
      <c r="ATK60"/>
      <c r="ATL60"/>
      <c r="ATM60"/>
      <c r="ATN60"/>
      <c r="ATO60"/>
      <c r="ATP60"/>
      <c r="ATQ60"/>
      <c r="ATR60"/>
      <c r="ATS60"/>
      <c r="ATT60"/>
      <c r="ATU60"/>
      <c r="ATV60"/>
      <c r="ATW60"/>
      <c r="ATX60"/>
      <c r="ATY60"/>
      <c r="ATZ60"/>
      <c r="AUA60"/>
      <c r="AUB60"/>
      <c r="AUC60"/>
      <c r="AUD60"/>
      <c r="AUE60"/>
      <c r="AUF60"/>
      <c r="AUG60"/>
      <c r="AUH60"/>
      <c r="AUI60"/>
      <c r="AUJ60"/>
      <c r="AUK60"/>
      <c r="AUL60"/>
      <c r="AUM60"/>
      <c r="AUN60"/>
      <c r="AUO60"/>
      <c r="AUP60"/>
      <c r="AUQ60"/>
      <c r="AUR60"/>
      <c r="AUS60"/>
      <c r="AUT60"/>
      <c r="AUU60"/>
      <c r="AUV60"/>
      <c r="AUW60"/>
      <c r="AUX60"/>
      <c r="AUY60"/>
      <c r="AUZ60"/>
      <c r="AVA60"/>
      <c r="AVB60"/>
      <c r="AVC60"/>
      <c r="AVD60"/>
      <c r="AVE60"/>
      <c r="AVF60"/>
      <c r="AVG60"/>
      <c r="AVH60"/>
      <c r="AVI60"/>
      <c r="AVJ60"/>
      <c r="AVK60"/>
      <c r="AVL60"/>
      <c r="AVM60"/>
      <c r="AVN60"/>
      <c r="AVO60"/>
      <c r="AVP60"/>
      <c r="AVQ60"/>
      <c r="AVR60"/>
      <c r="AVS60"/>
      <c r="AVT60"/>
      <c r="AVU60"/>
      <c r="AVV60"/>
      <c r="AVW60"/>
      <c r="AVX60"/>
      <c r="AVY60"/>
      <c r="AVZ60"/>
      <c r="AWA60"/>
      <c r="AWB60"/>
      <c r="AWC60"/>
      <c r="AWD60"/>
      <c r="AWE60"/>
      <c r="AWF60"/>
      <c r="AWG60"/>
      <c r="AWH60"/>
      <c r="AWI60"/>
      <c r="AWJ60"/>
      <c r="AWK60"/>
      <c r="AWL60"/>
      <c r="AWM60"/>
      <c r="AWN60"/>
      <c r="AWO60"/>
      <c r="AWP60"/>
      <c r="AWQ60"/>
      <c r="AWR60"/>
      <c r="AWS60"/>
    </row>
    <row r="61" spans="1:1293" s="33" customFormat="1" ht="30" x14ac:dyDescent="0.2">
      <c r="A61" s="105"/>
      <c r="B61" s="106" t="s">
        <v>120</v>
      </c>
      <c r="C61" s="117"/>
      <c r="D61" s="107" t="s">
        <v>121</v>
      </c>
      <c r="E61" s="203">
        <v>4470966</v>
      </c>
      <c r="F61" s="203">
        <v>5711944</v>
      </c>
      <c r="G61" s="203">
        <v>5603192.96</v>
      </c>
      <c r="H61" s="29">
        <f t="shared" si="4"/>
        <v>125.32398949130904</v>
      </c>
      <c r="I61" s="29">
        <f t="shared" si="5"/>
        <v>98.096076572179285</v>
      </c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  <c r="GG61"/>
      <c r="GH61"/>
      <c r="GI61"/>
      <c r="GJ61"/>
      <c r="GK61"/>
      <c r="GL61"/>
      <c r="GM61"/>
      <c r="GN61"/>
      <c r="GO61"/>
      <c r="GP61"/>
      <c r="GQ61"/>
      <c r="GR61"/>
      <c r="GS61"/>
      <c r="GT61"/>
      <c r="GU61"/>
      <c r="GV61"/>
      <c r="GW61"/>
      <c r="GX61"/>
      <c r="GY61"/>
      <c r="GZ61"/>
      <c r="HA61"/>
      <c r="HB61"/>
      <c r="HC61"/>
      <c r="HD61"/>
      <c r="HE61"/>
      <c r="HF61"/>
      <c r="HG61"/>
      <c r="HH61"/>
      <c r="HI61"/>
      <c r="HJ61"/>
      <c r="HK61"/>
      <c r="HL61"/>
      <c r="HM61"/>
      <c r="HN61"/>
      <c r="HO61"/>
      <c r="HP61"/>
      <c r="HQ61"/>
      <c r="HR61"/>
      <c r="HS61"/>
      <c r="HT61"/>
      <c r="HU61"/>
      <c r="HV61"/>
      <c r="HW61"/>
      <c r="HX61"/>
      <c r="HY61"/>
      <c r="HZ61"/>
      <c r="IA61"/>
      <c r="IB61"/>
      <c r="IC61"/>
      <c r="ID61"/>
      <c r="IE61"/>
      <c r="IF61"/>
      <c r="IG61"/>
      <c r="IH61"/>
      <c r="II61"/>
      <c r="IJ61"/>
      <c r="IK61"/>
      <c r="IL61"/>
      <c r="IM61"/>
      <c r="IN61"/>
      <c r="IO61"/>
      <c r="IP61"/>
      <c r="IQ61"/>
      <c r="IR61"/>
      <c r="IS61"/>
      <c r="IT61"/>
      <c r="IU61"/>
      <c r="IV61"/>
      <c r="IW61"/>
      <c r="IX61"/>
      <c r="IY61"/>
      <c r="IZ61"/>
      <c r="JA61"/>
      <c r="JB61"/>
      <c r="JC61"/>
      <c r="JD61"/>
      <c r="JE61"/>
      <c r="JF61"/>
      <c r="JG61"/>
      <c r="JH61"/>
      <c r="JI61"/>
      <c r="JJ61"/>
      <c r="JK61"/>
      <c r="JL61"/>
      <c r="JM61"/>
      <c r="JN61"/>
      <c r="JO61"/>
      <c r="JP61"/>
      <c r="JQ61"/>
      <c r="JR61"/>
      <c r="JS61"/>
      <c r="JT61"/>
      <c r="JU61"/>
      <c r="JV61"/>
      <c r="JW61"/>
      <c r="JX61"/>
      <c r="JY61"/>
      <c r="JZ61"/>
      <c r="KA61"/>
      <c r="KB61"/>
      <c r="KC61"/>
      <c r="KD61"/>
      <c r="KE61"/>
      <c r="KF61"/>
      <c r="KG61"/>
      <c r="KH61"/>
      <c r="KI61"/>
      <c r="KJ61"/>
      <c r="KK61"/>
      <c r="KL61"/>
      <c r="KM61"/>
      <c r="KN61"/>
      <c r="KO61"/>
      <c r="KP61"/>
      <c r="KQ61"/>
      <c r="KR61"/>
      <c r="KS61"/>
      <c r="KT61"/>
      <c r="KU61"/>
      <c r="KV61"/>
      <c r="KW61"/>
      <c r="KX61"/>
      <c r="KY61"/>
      <c r="KZ61"/>
      <c r="LA61"/>
      <c r="LB61"/>
      <c r="LC61"/>
      <c r="LD61"/>
      <c r="LE61"/>
      <c r="LF61"/>
      <c r="LG61"/>
      <c r="LH61"/>
      <c r="LI61"/>
      <c r="LJ61"/>
      <c r="LK61"/>
      <c r="LL61"/>
      <c r="LM61"/>
      <c r="LN61"/>
      <c r="LO61"/>
      <c r="LP61"/>
      <c r="LQ61"/>
      <c r="LR61"/>
      <c r="LS61"/>
      <c r="LT61"/>
      <c r="LU61"/>
      <c r="LV61"/>
      <c r="LW61"/>
      <c r="LX61"/>
      <c r="LY61"/>
      <c r="LZ61"/>
      <c r="MA61"/>
      <c r="MB61"/>
      <c r="MC61"/>
      <c r="MD61"/>
      <c r="ME61"/>
      <c r="MF61"/>
      <c r="MG61"/>
      <c r="MH61"/>
      <c r="MI61"/>
      <c r="MJ61"/>
      <c r="MK61"/>
      <c r="ML61"/>
      <c r="MM61"/>
      <c r="MN61"/>
      <c r="MO61"/>
      <c r="MP61"/>
      <c r="MQ61"/>
      <c r="MR61"/>
      <c r="MS61"/>
      <c r="MT61"/>
      <c r="MU61"/>
      <c r="MV61"/>
      <c r="MW61"/>
      <c r="MX61"/>
      <c r="MY61"/>
      <c r="MZ61"/>
      <c r="NA61"/>
      <c r="NB61"/>
      <c r="NC61"/>
      <c r="ND61"/>
      <c r="NE61"/>
      <c r="NF61"/>
      <c r="NG61"/>
      <c r="NH61"/>
      <c r="NI61"/>
      <c r="NJ61"/>
      <c r="NK61"/>
      <c r="NL61"/>
      <c r="NM61"/>
      <c r="NN61"/>
      <c r="NO61"/>
      <c r="NP61"/>
      <c r="NQ61"/>
      <c r="NR61"/>
      <c r="NS61"/>
      <c r="NT61"/>
      <c r="NU61"/>
      <c r="NV61"/>
      <c r="NW61"/>
      <c r="NX61"/>
      <c r="NY61"/>
      <c r="NZ61"/>
      <c r="OA61"/>
      <c r="OB61"/>
      <c r="OC61"/>
      <c r="OD61"/>
      <c r="OE61"/>
      <c r="OF61"/>
      <c r="OG61"/>
      <c r="OH61"/>
      <c r="OI61"/>
      <c r="OJ61"/>
      <c r="OK61"/>
      <c r="OL61"/>
      <c r="OM61"/>
      <c r="ON61"/>
      <c r="OO61"/>
      <c r="OP61"/>
      <c r="OQ61"/>
      <c r="OR61"/>
      <c r="OS61"/>
      <c r="OT61"/>
      <c r="OU61"/>
      <c r="OV61"/>
      <c r="OW61"/>
      <c r="OX61"/>
      <c r="OY61"/>
      <c r="OZ61"/>
      <c r="PA61"/>
      <c r="PB61"/>
      <c r="PC61"/>
      <c r="PD61"/>
      <c r="PE61"/>
      <c r="PF61"/>
      <c r="PG61"/>
      <c r="PH61"/>
      <c r="PI61"/>
      <c r="PJ61"/>
      <c r="PK61"/>
      <c r="PL61"/>
      <c r="PM61"/>
      <c r="PN61"/>
      <c r="PO61"/>
      <c r="PP61"/>
      <c r="PQ61"/>
      <c r="PR61"/>
      <c r="PS61"/>
      <c r="PT61"/>
      <c r="PU61"/>
      <c r="PV61"/>
      <c r="PW61"/>
      <c r="PX61"/>
      <c r="PY61"/>
      <c r="PZ61"/>
      <c r="QA61"/>
      <c r="QB61"/>
      <c r="QC61"/>
      <c r="QD61"/>
      <c r="QE61"/>
      <c r="QF61"/>
      <c r="QG61"/>
      <c r="QH61"/>
      <c r="QI61"/>
      <c r="QJ61"/>
      <c r="QK61"/>
      <c r="QL61"/>
      <c r="QM61"/>
      <c r="QN61"/>
      <c r="QO61"/>
      <c r="QP61"/>
      <c r="QQ61"/>
      <c r="QR61"/>
      <c r="QS61"/>
      <c r="QT61"/>
      <c r="QU61"/>
      <c r="QV61"/>
      <c r="QW61"/>
      <c r="QX61"/>
      <c r="QY61"/>
      <c r="QZ61"/>
      <c r="RA61"/>
      <c r="RB61"/>
      <c r="RC61"/>
      <c r="RD61"/>
      <c r="RE61"/>
      <c r="RF61"/>
      <c r="RG61"/>
      <c r="RH61"/>
      <c r="RI61"/>
      <c r="RJ61"/>
      <c r="RK61"/>
      <c r="RL61"/>
      <c r="RM61"/>
      <c r="RN61"/>
      <c r="RO61"/>
      <c r="RP61"/>
      <c r="RQ61"/>
      <c r="RR61"/>
      <c r="RS61"/>
      <c r="RT61"/>
      <c r="RU61"/>
      <c r="RV61"/>
      <c r="RW61"/>
      <c r="RX61"/>
      <c r="RY61"/>
      <c r="RZ61"/>
      <c r="SA61"/>
      <c r="SB61"/>
      <c r="SC61"/>
      <c r="SD61"/>
      <c r="SE61"/>
      <c r="SF61"/>
      <c r="SG61"/>
      <c r="SH61"/>
      <c r="SI61"/>
      <c r="SJ61"/>
      <c r="SK61"/>
      <c r="SL61"/>
      <c r="SM61"/>
      <c r="SN61"/>
      <c r="SO61"/>
      <c r="SP61"/>
      <c r="SQ61"/>
      <c r="SR61"/>
      <c r="SS61"/>
      <c r="ST61"/>
      <c r="SU61"/>
      <c r="SV61"/>
      <c r="SW61"/>
      <c r="SX61"/>
      <c r="SY61"/>
      <c r="SZ61"/>
      <c r="TA61"/>
      <c r="TB61"/>
      <c r="TC61"/>
      <c r="TD61"/>
      <c r="TE61"/>
      <c r="TF61"/>
      <c r="TG61"/>
      <c r="TH61"/>
      <c r="TI61"/>
      <c r="TJ61"/>
      <c r="TK61"/>
      <c r="TL61"/>
      <c r="TM61"/>
      <c r="TN61"/>
      <c r="TO61"/>
      <c r="TP61"/>
      <c r="TQ61"/>
      <c r="TR61"/>
      <c r="TS61"/>
      <c r="TT61"/>
      <c r="TU61"/>
      <c r="TV61"/>
      <c r="TW61"/>
      <c r="TX61"/>
      <c r="TY61"/>
      <c r="TZ61"/>
      <c r="UA61"/>
      <c r="UB61"/>
      <c r="UC61"/>
      <c r="UD61"/>
      <c r="UE61"/>
      <c r="UF61"/>
      <c r="UG61"/>
      <c r="UH61"/>
      <c r="UI61"/>
      <c r="UJ61"/>
      <c r="UK61"/>
      <c r="UL61"/>
      <c r="UM61"/>
      <c r="UN61"/>
      <c r="UO61"/>
      <c r="UP61"/>
      <c r="UQ61"/>
      <c r="UR61"/>
      <c r="US61"/>
      <c r="UT61"/>
      <c r="UU61"/>
      <c r="UV61"/>
      <c r="UW61"/>
      <c r="UX61"/>
      <c r="UY61"/>
      <c r="UZ61"/>
      <c r="VA61"/>
      <c r="VB61"/>
      <c r="VC61"/>
      <c r="VD61"/>
      <c r="VE61"/>
      <c r="VF61"/>
      <c r="VG61"/>
      <c r="VH61"/>
      <c r="VI61"/>
      <c r="VJ61"/>
      <c r="VK61"/>
      <c r="VL61"/>
      <c r="VM61"/>
      <c r="VN61"/>
      <c r="VO61"/>
      <c r="VP61"/>
      <c r="VQ61"/>
      <c r="VR61"/>
      <c r="VS61"/>
      <c r="VT61"/>
      <c r="VU61"/>
      <c r="VV61"/>
      <c r="VW61"/>
      <c r="VX61"/>
      <c r="VY61"/>
      <c r="VZ61"/>
      <c r="WA61"/>
      <c r="WB61"/>
      <c r="WC61"/>
      <c r="WD61"/>
      <c r="WE61"/>
      <c r="WF61"/>
      <c r="WG61"/>
      <c r="WH61"/>
      <c r="WI61"/>
      <c r="WJ61"/>
      <c r="WK61"/>
      <c r="WL61"/>
      <c r="WM61"/>
      <c r="WN61"/>
      <c r="WO61"/>
      <c r="WP61"/>
      <c r="WQ61"/>
      <c r="WR61"/>
      <c r="WS61"/>
      <c r="WT61"/>
      <c r="WU61"/>
      <c r="WV61"/>
      <c r="WW61"/>
      <c r="WX61"/>
      <c r="WY61"/>
      <c r="WZ61"/>
      <c r="XA61"/>
      <c r="XB61"/>
      <c r="XC61"/>
      <c r="XD61"/>
      <c r="XE61"/>
      <c r="XF61"/>
      <c r="XG61"/>
      <c r="XH61"/>
      <c r="XI61"/>
      <c r="XJ61"/>
      <c r="XK61"/>
      <c r="XL61"/>
      <c r="XM61"/>
      <c r="XN61"/>
      <c r="XO61"/>
      <c r="XP61"/>
      <c r="XQ61"/>
      <c r="XR61"/>
      <c r="XS61"/>
      <c r="XT61"/>
      <c r="XU61"/>
      <c r="XV61"/>
      <c r="XW61"/>
      <c r="XX61"/>
      <c r="XY61"/>
      <c r="XZ61"/>
      <c r="YA61"/>
      <c r="YB61"/>
      <c r="YC61"/>
      <c r="YD61"/>
      <c r="YE61"/>
      <c r="YF61"/>
      <c r="YG61"/>
      <c r="YH61"/>
      <c r="YI61"/>
      <c r="YJ61"/>
      <c r="YK61"/>
      <c r="YL61"/>
      <c r="YM61"/>
      <c r="YN61"/>
      <c r="YO61"/>
      <c r="YP61"/>
      <c r="YQ61"/>
      <c r="YR61"/>
      <c r="YS61"/>
      <c r="YT61"/>
      <c r="YU61"/>
      <c r="YV61"/>
      <c r="YW61"/>
      <c r="YX61"/>
      <c r="YY61"/>
      <c r="YZ61"/>
      <c r="ZA61"/>
      <c r="ZB61"/>
      <c r="ZC61"/>
      <c r="ZD61"/>
      <c r="ZE61"/>
      <c r="ZF61"/>
      <c r="ZG61"/>
      <c r="ZH61"/>
      <c r="ZI61"/>
      <c r="ZJ61"/>
      <c r="ZK61"/>
      <c r="ZL61"/>
      <c r="ZM61"/>
      <c r="ZN61"/>
      <c r="ZO61"/>
      <c r="ZP61"/>
      <c r="ZQ61"/>
      <c r="ZR61"/>
      <c r="ZS61"/>
      <c r="ZT61"/>
      <c r="ZU61"/>
      <c r="ZV61"/>
      <c r="ZW61"/>
      <c r="ZX61"/>
      <c r="ZY61"/>
      <c r="ZZ61"/>
      <c r="AAA61"/>
      <c r="AAB61"/>
      <c r="AAC61"/>
      <c r="AAD61"/>
      <c r="AAE61"/>
      <c r="AAF61"/>
      <c r="AAG61"/>
      <c r="AAH61"/>
      <c r="AAI61"/>
      <c r="AAJ61"/>
      <c r="AAK61"/>
      <c r="AAL61"/>
      <c r="AAM61"/>
      <c r="AAN61"/>
      <c r="AAO61"/>
      <c r="AAP61"/>
      <c r="AAQ61"/>
      <c r="AAR61"/>
      <c r="AAS61"/>
      <c r="AAT61"/>
      <c r="AAU61"/>
      <c r="AAV61"/>
      <c r="AAW61"/>
      <c r="AAX61"/>
      <c r="AAY61"/>
      <c r="AAZ61"/>
      <c r="ABA61"/>
      <c r="ABB61"/>
      <c r="ABC61"/>
      <c r="ABD61"/>
      <c r="ABE61"/>
      <c r="ABF61"/>
      <c r="ABG61"/>
      <c r="ABH61"/>
      <c r="ABI61"/>
      <c r="ABJ61"/>
      <c r="ABK61"/>
      <c r="ABL61"/>
      <c r="ABM61"/>
      <c r="ABN61"/>
      <c r="ABO61"/>
      <c r="ABP61"/>
      <c r="ABQ61"/>
      <c r="ABR61"/>
      <c r="ABS61"/>
      <c r="ABT61"/>
      <c r="ABU61"/>
      <c r="ABV61"/>
      <c r="ABW61"/>
      <c r="ABX61"/>
      <c r="ABY61"/>
      <c r="ABZ61"/>
      <c r="ACA61"/>
      <c r="ACB61"/>
      <c r="ACC61"/>
      <c r="ACD61"/>
      <c r="ACE61"/>
      <c r="ACF61"/>
      <c r="ACG61"/>
      <c r="ACH61"/>
      <c r="ACI61"/>
      <c r="ACJ61"/>
      <c r="ACK61"/>
      <c r="ACL61"/>
      <c r="ACM61"/>
      <c r="ACN61"/>
      <c r="ACO61"/>
      <c r="ACP61"/>
      <c r="ACQ61"/>
      <c r="ACR61"/>
      <c r="ACS61"/>
      <c r="ACT61"/>
      <c r="ACU61"/>
      <c r="ACV61"/>
      <c r="ACW61"/>
      <c r="ACX61"/>
      <c r="ACY61"/>
      <c r="ACZ61"/>
      <c r="ADA61"/>
      <c r="ADB61"/>
      <c r="ADC61"/>
      <c r="ADD61"/>
      <c r="ADE61"/>
      <c r="ADF61"/>
      <c r="ADG61"/>
      <c r="ADH61"/>
      <c r="ADI61"/>
      <c r="ADJ61"/>
      <c r="ADK61"/>
      <c r="ADL61"/>
      <c r="ADM61"/>
      <c r="ADN61"/>
      <c r="ADO61"/>
      <c r="ADP61"/>
      <c r="ADQ61"/>
      <c r="ADR61"/>
      <c r="ADS61"/>
      <c r="ADT61"/>
      <c r="ADU61"/>
      <c r="ADV61"/>
      <c r="ADW61"/>
      <c r="ADX61"/>
      <c r="ADY61"/>
      <c r="ADZ61"/>
      <c r="AEA61"/>
      <c r="AEB61"/>
      <c r="AEC61"/>
      <c r="AED61"/>
      <c r="AEE61"/>
      <c r="AEF61"/>
      <c r="AEG61"/>
      <c r="AEH61"/>
      <c r="AEI61"/>
      <c r="AEJ61"/>
      <c r="AEK61"/>
      <c r="AEL61"/>
      <c r="AEM61"/>
      <c r="AEN61"/>
      <c r="AEO61"/>
      <c r="AEP61"/>
      <c r="AEQ61"/>
      <c r="AER61"/>
      <c r="AES61"/>
      <c r="AET61"/>
      <c r="AEU61"/>
      <c r="AEV61"/>
      <c r="AEW61"/>
      <c r="AEX61"/>
      <c r="AEY61"/>
      <c r="AEZ61"/>
      <c r="AFA61"/>
      <c r="AFB61"/>
      <c r="AFC61"/>
      <c r="AFD61"/>
      <c r="AFE61"/>
      <c r="AFF61"/>
      <c r="AFG61"/>
      <c r="AFH61"/>
      <c r="AFI61"/>
      <c r="AFJ61"/>
      <c r="AFK61"/>
      <c r="AFL61"/>
      <c r="AFM61"/>
      <c r="AFN61"/>
      <c r="AFO61"/>
      <c r="AFP61"/>
      <c r="AFQ61"/>
      <c r="AFR61"/>
      <c r="AFS61"/>
      <c r="AFT61"/>
      <c r="AFU61"/>
      <c r="AFV61"/>
      <c r="AFW61"/>
      <c r="AFX61"/>
      <c r="AFY61"/>
      <c r="AFZ61"/>
      <c r="AGA61"/>
      <c r="AGB61"/>
      <c r="AGC61"/>
      <c r="AGD61"/>
      <c r="AGE61"/>
      <c r="AGF61"/>
      <c r="AGG61"/>
      <c r="AGH61"/>
      <c r="AGI61"/>
      <c r="AGJ61"/>
      <c r="AGK61"/>
      <c r="AGL61"/>
      <c r="AGM61"/>
      <c r="AGN61"/>
      <c r="AGO61"/>
      <c r="AGP61"/>
      <c r="AGQ61"/>
      <c r="AGR61"/>
      <c r="AGS61"/>
      <c r="AGT61"/>
      <c r="AGU61"/>
      <c r="AGV61"/>
      <c r="AGW61"/>
      <c r="AGX61"/>
      <c r="AGY61"/>
      <c r="AGZ61"/>
      <c r="AHA61"/>
      <c r="AHB61"/>
      <c r="AHC61"/>
      <c r="AHD61"/>
      <c r="AHE61"/>
      <c r="AHF61"/>
      <c r="AHG61"/>
      <c r="AHH61"/>
      <c r="AHI61"/>
      <c r="AHJ61"/>
      <c r="AHK61"/>
      <c r="AHL61"/>
      <c r="AHM61"/>
      <c r="AHN61"/>
      <c r="AHO61"/>
      <c r="AHP61"/>
      <c r="AHQ61"/>
      <c r="AHR61"/>
      <c r="AHS61"/>
      <c r="AHT61"/>
      <c r="AHU61"/>
      <c r="AHV61"/>
      <c r="AHW61"/>
      <c r="AHX61"/>
      <c r="AHY61"/>
      <c r="AHZ61"/>
      <c r="AIA61"/>
      <c r="AIB61"/>
      <c r="AIC61"/>
      <c r="AID61"/>
      <c r="AIE61"/>
      <c r="AIF61"/>
      <c r="AIG61"/>
      <c r="AIH61"/>
      <c r="AII61"/>
      <c r="AIJ61"/>
      <c r="AIK61"/>
      <c r="AIL61"/>
      <c r="AIM61"/>
      <c r="AIN61"/>
      <c r="AIO61"/>
      <c r="AIP61"/>
      <c r="AIQ61"/>
      <c r="AIR61"/>
      <c r="AIS61"/>
      <c r="AIT61"/>
      <c r="AIU61"/>
      <c r="AIV61"/>
      <c r="AIW61"/>
      <c r="AIX61"/>
      <c r="AIY61"/>
      <c r="AIZ61"/>
      <c r="AJA61"/>
      <c r="AJB61"/>
      <c r="AJC61"/>
      <c r="AJD61"/>
      <c r="AJE61"/>
      <c r="AJF61"/>
      <c r="AJG61"/>
      <c r="AJH61"/>
      <c r="AJI61"/>
      <c r="AJJ61"/>
      <c r="AJK61"/>
      <c r="AJL61"/>
      <c r="AJM61"/>
      <c r="AJN61"/>
      <c r="AJO61"/>
      <c r="AJP61"/>
      <c r="AJQ61"/>
      <c r="AJR61"/>
      <c r="AJS61"/>
      <c r="AJT61"/>
      <c r="AJU61"/>
      <c r="AJV61"/>
      <c r="AJW61"/>
      <c r="AJX61"/>
      <c r="AJY61"/>
      <c r="AJZ61"/>
      <c r="AKA61"/>
      <c r="AKB61"/>
      <c r="AKC61"/>
      <c r="AKD61"/>
      <c r="AKE61"/>
      <c r="AKF61"/>
      <c r="AKG61"/>
      <c r="AKH61"/>
      <c r="AKI61"/>
      <c r="AKJ61"/>
      <c r="AKK61"/>
      <c r="AKL61"/>
      <c r="AKM61"/>
      <c r="AKN61"/>
      <c r="AKO61"/>
      <c r="AKP61"/>
      <c r="AKQ61"/>
      <c r="AKR61"/>
      <c r="AKS61"/>
      <c r="AKT61"/>
      <c r="AKU61"/>
      <c r="AKV61"/>
      <c r="AKW61"/>
      <c r="AKX61"/>
      <c r="AKY61"/>
      <c r="AKZ61"/>
      <c r="ALA61"/>
      <c r="ALB61"/>
      <c r="ALC61"/>
      <c r="ALD61"/>
      <c r="ALE61"/>
      <c r="ALF61"/>
      <c r="ALG61"/>
      <c r="ALH61"/>
      <c r="ALI61"/>
      <c r="ALJ61"/>
      <c r="ALK61"/>
      <c r="ALL61"/>
      <c r="ALM61"/>
      <c r="ALN61"/>
      <c r="ALO61"/>
      <c r="ALP61"/>
      <c r="ALQ61"/>
      <c r="ALR61"/>
      <c r="ALS61"/>
      <c r="ALT61"/>
      <c r="ALU61"/>
      <c r="ALV61"/>
      <c r="ALW61"/>
      <c r="ALX61"/>
      <c r="ALY61"/>
      <c r="ALZ61"/>
      <c r="AMA61"/>
      <c r="AMB61"/>
      <c r="AMC61"/>
      <c r="AMD61"/>
      <c r="AME61"/>
      <c r="AMF61"/>
      <c r="AMG61"/>
      <c r="AMH61"/>
      <c r="AMI61"/>
      <c r="AMJ61"/>
      <c r="AMK61"/>
      <c r="AML61"/>
      <c r="AMM61"/>
      <c r="AMN61"/>
      <c r="AMO61"/>
      <c r="AMP61"/>
      <c r="AMQ61"/>
      <c r="AMR61"/>
      <c r="AMS61"/>
      <c r="AMT61"/>
      <c r="AMU61"/>
      <c r="AMV61"/>
      <c r="AMW61"/>
      <c r="AMX61"/>
      <c r="AMY61"/>
      <c r="AMZ61"/>
      <c r="ANA61"/>
      <c r="ANB61"/>
      <c r="ANC61"/>
      <c r="AND61"/>
      <c r="ANE61"/>
      <c r="ANF61"/>
      <c r="ANG61"/>
      <c r="ANH61"/>
      <c r="ANI61"/>
      <c r="ANJ61"/>
      <c r="ANK61"/>
      <c r="ANL61"/>
      <c r="ANM61"/>
      <c r="ANN61"/>
      <c r="ANO61"/>
      <c r="ANP61"/>
      <c r="ANQ61"/>
      <c r="ANR61"/>
      <c r="ANS61"/>
      <c r="ANT61"/>
      <c r="ANU61"/>
      <c r="ANV61"/>
      <c r="ANW61"/>
      <c r="ANX61"/>
      <c r="ANY61"/>
      <c r="ANZ61"/>
      <c r="AOA61"/>
      <c r="AOB61"/>
      <c r="AOC61"/>
      <c r="AOD61"/>
      <c r="AOE61"/>
      <c r="AOF61"/>
      <c r="AOG61"/>
      <c r="AOH61"/>
      <c r="AOI61"/>
      <c r="AOJ61"/>
      <c r="AOK61"/>
      <c r="AOL61"/>
      <c r="AOM61"/>
      <c r="AON61"/>
      <c r="AOO61"/>
      <c r="AOP61"/>
      <c r="AOQ61"/>
      <c r="AOR61"/>
      <c r="AOS61"/>
      <c r="AOT61"/>
      <c r="AOU61"/>
      <c r="AOV61"/>
      <c r="AOW61"/>
      <c r="AOX61"/>
      <c r="AOY61"/>
      <c r="AOZ61"/>
      <c r="APA61"/>
      <c r="APB61"/>
      <c r="APC61"/>
      <c r="APD61"/>
      <c r="APE61"/>
      <c r="APF61"/>
      <c r="APG61"/>
      <c r="APH61"/>
      <c r="API61"/>
      <c r="APJ61"/>
      <c r="APK61"/>
      <c r="APL61"/>
      <c r="APM61"/>
      <c r="APN61"/>
      <c r="APO61"/>
      <c r="APP61"/>
      <c r="APQ61"/>
      <c r="APR61"/>
      <c r="APS61"/>
      <c r="APT61"/>
      <c r="APU61"/>
      <c r="APV61"/>
      <c r="APW61"/>
      <c r="APX61"/>
      <c r="APY61"/>
      <c r="APZ61"/>
      <c r="AQA61"/>
      <c r="AQB61"/>
      <c r="AQC61"/>
      <c r="AQD61"/>
      <c r="AQE61"/>
      <c r="AQF61"/>
      <c r="AQG61"/>
      <c r="AQH61"/>
      <c r="AQI61"/>
      <c r="AQJ61"/>
      <c r="AQK61"/>
      <c r="AQL61"/>
      <c r="AQM61"/>
      <c r="AQN61"/>
      <c r="AQO61"/>
      <c r="AQP61"/>
      <c r="AQQ61"/>
      <c r="AQR61"/>
      <c r="AQS61"/>
      <c r="AQT61"/>
      <c r="AQU61"/>
      <c r="AQV61"/>
      <c r="AQW61"/>
      <c r="AQX61"/>
      <c r="AQY61"/>
      <c r="AQZ61"/>
      <c r="ARA61"/>
      <c r="ARB61"/>
      <c r="ARC61"/>
      <c r="ARD61"/>
      <c r="ARE61"/>
      <c r="ARF61"/>
      <c r="ARG61"/>
      <c r="ARH61"/>
      <c r="ARI61"/>
      <c r="ARJ61"/>
      <c r="ARK61"/>
      <c r="ARL61"/>
      <c r="ARM61"/>
      <c r="ARN61"/>
      <c r="ARO61"/>
      <c r="ARP61"/>
      <c r="ARQ61"/>
      <c r="ARR61"/>
      <c r="ARS61"/>
      <c r="ART61"/>
      <c r="ARU61"/>
      <c r="ARV61"/>
      <c r="ARW61"/>
      <c r="ARX61"/>
      <c r="ARY61"/>
      <c r="ARZ61"/>
      <c r="ASA61"/>
      <c r="ASB61"/>
      <c r="ASC61"/>
      <c r="ASD61"/>
      <c r="ASE61"/>
      <c r="ASF61"/>
      <c r="ASG61"/>
      <c r="ASH61"/>
      <c r="ASI61"/>
      <c r="ASJ61"/>
      <c r="ASK61"/>
      <c r="ASL61"/>
      <c r="ASM61"/>
      <c r="ASN61"/>
      <c r="ASO61"/>
      <c r="ASP61"/>
      <c r="ASQ61"/>
      <c r="ASR61"/>
      <c r="ASS61"/>
      <c r="AST61"/>
      <c r="ASU61"/>
      <c r="ASV61"/>
      <c r="ASW61"/>
      <c r="ASX61"/>
      <c r="ASY61"/>
      <c r="ASZ61"/>
      <c r="ATA61"/>
      <c r="ATB61"/>
      <c r="ATC61"/>
      <c r="ATD61"/>
      <c r="ATE61"/>
      <c r="ATF61"/>
      <c r="ATG61"/>
      <c r="ATH61"/>
      <c r="ATI61"/>
      <c r="ATJ61"/>
      <c r="ATK61"/>
      <c r="ATL61"/>
      <c r="ATM61"/>
      <c r="ATN61"/>
      <c r="ATO61"/>
      <c r="ATP61"/>
      <c r="ATQ61"/>
      <c r="ATR61"/>
      <c r="ATS61"/>
      <c r="ATT61"/>
      <c r="ATU61"/>
      <c r="ATV61"/>
      <c r="ATW61"/>
      <c r="ATX61"/>
      <c r="ATY61"/>
      <c r="ATZ61"/>
      <c r="AUA61"/>
      <c r="AUB61"/>
      <c r="AUC61"/>
      <c r="AUD61"/>
      <c r="AUE61"/>
      <c r="AUF61"/>
      <c r="AUG61"/>
      <c r="AUH61"/>
      <c r="AUI61"/>
      <c r="AUJ61"/>
      <c r="AUK61"/>
      <c r="AUL61"/>
      <c r="AUM61"/>
      <c r="AUN61"/>
      <c r="AUO61"/>
      <c r="AUP61"/>
      <c r="AUQ61"/>
      <c r="AUR61"/>
      <c r="AUS61"/>
      <c r="AUT61"/>
      <c r="AUU61"/>
      <c r="AUV61"/>
      <c r="AUW61"/>
      <c r="AUX61"/>
      <c r="AUY61"/>
      <c r="AUZ61"/>
      <c r="AVA61"/>
      <c r="AVB61"/>
      <c r="AVC61"/>
      <c r="AVD61"/>
      <c r="AVE61"/>
      <c r="AVF61"/>
      <c r="AVG61"/>
      <c r="AVH61"/>
      <c r="AVI61"/>
      <c r="AVJ61"/>
      <c r="AVK61"/>
      <c r="AVL61"/>
      <c r="AVM61"/>
      <c r="AVN61"/>
      <c r="AVO61"/>
      <c r="AVP61"/>
      <c r="AVQ61"/>
      <c r="AVR61"/>
      <c r="AVS61"/>
      <c r="AVT61"/>
      <c r="AVU61"/>
      <c r="AVV61"/>
      <c r="AVW61"/>
      <c r="AVX61"/>
      <c r="AVY61"/>
      <c r="AVZ61"/>
      <c r="AWA61"/>
      <c r="AWB61"/>
      <c r="AWC61"/>
      <c r="AWD61"/>
      <c r="AWE61"/>
      <c r="AWF61"/>
      <c r="AWG61"/>
      <c r="AWH61"/>
      <c r="AWI61"/>
      <c r="AWJ61"/>
      <c r="AWK61"/>
      <c r="AWL61"/>
      <c r="AWM61"/>
      <c r="AWN61"/>
      <c r="AWO61"/>
      <c r="AWP61"/>
      <c r="AWQ61"/>
      <c r="AWR61"/>
      <c r="AWS61"/>
    </row>
    <row r="62" spans="1:1293" s="31" customFormat="1" x14ac:dyDescent="0.2">
      <c r="A62" s="295" t="s">
        <v>32</v>
      </c>
      <c r="B62" s="296"/>
      <c r="C62" s="296"/>
      <c r="D62" s="39" t="s">
        <v>33</v>
      </c>
      <c r="E62" s="204">
        <f>SUM(E59)</f>
        <v>4470966</v>
      </c>
      <c r="F62" s="204">
        <f t="shared" ref="F62:G62" si="47">SUM(F59)</f>
        <v>5711944</v>
      </c>
      <c r="G62" s="204">
        <f t="shared" si="47"/>
        <v>5603192.96</v>
      </c>
      <c r="H62" s="29">
        <f t="shared" si="4"/>
        <v>125.32398949130904</v>
      </c>
      <c r="I62" s="29">
        <f t="shared" si="5"/>
        <v>98.096076572179285</v>
      </c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  <c r="GG62"/>
      <c r="GH62"/>
      <c r="GI62"/>
      <c r="GJ62"/>
      <c r="GK62"/>
      <c r="GL62"/>
      <c r="GM62"/>
      <c r="GN62"/>
      <c r="GO62"/>
      <c r="GP62"/>
      <c r="GQ62"/>
      <c r="GR62"/>
      <c r="GS62"/>
      <c r="GT62"/>
      <c r="GU62"/>
      <c r="GV62"/>
      <c r="GW62"/>
      <c r="GX62"/>
      <c r="GY62"/>
      <c r="GZ62"/>
      <c r="HA62"/>
      <c r="HB62"/>
      <c r="HC62"/>
      <c r="HD62"/>
      <c r="HE62"/>
      <c r="HF62"/>
      <c r="HG62"/>
      <c r="HH62"/>
      <c r="HI62"/>
      <c r="HJ62"/>
      <c r="HK62"/>
      <c r="HL62"/>
      <c r="HM62"/>
      <c r="HN62"/>
      <c r="HO62"/>
      <c r="HP62"/>
      <c r="HQ62"/>
      <c r="HR62"/>
      <c r="HS62"/>
      <c r="HT62"/>
      <c r="HU62"/>
      <c r="HV62"/>
      <c r="HW62"/>
      <c r="HX62"/>
      <c r="HY62"/>
      <c r="HZ62"/>
      <c r="IA62"/>
      <c r="IB62"/>
      <c r="IC62"/>
      <c r="ID62"/>
      <c r="IE62"/>
      <c r="IF62"/>
      <c r="IG62"/>
      <c r="IH62"/>
      <c r="II62"/>
      <c r="IJ62"/>
      <c r="IK62"/>
      <c r="IL62"/>
      <c r="IM62"/>
      <c r="IN62"/>
      <c r="IO62"/>
      <c r="IP62"/>
      <c r="IQ62"/>
      <c r="IR62"/>
      <c r="IS62"/>
      <c r="IT62"/>
      <c r="IU62"/>
      <c r="IV62"/>
      <c r="IW62"/>
      <c r="IX62"/>
      <c r="IY62"/>
      <c r="IZ62"/>
      <c r="JA62"/>
      <c r="JB62"/>
      <c r="JC62"/>
      <c r="JD62"/>
      <c r="JE62"/>
      <c r="JF62"/>
      <c r="JG62"/>
      <c r="JH62"/>
      <c r="JI62"/>
      <c r="JJ62"/>
      <c r="JK62"/>
      <c r="JL62"/>
      <c r="JM62"/>
      <c r="JN62"/>
      <c r="JO62"/>
      <c r="JP62"/>
      <c r="JQ62"/>
      <c r="JR62"/>
      <c r="JS62"/>
      <c r="JT62"/>
      <c r="JU62"/>
      <c r="JV62"/>
      <c r="JW62"/>
      <c r="JX62"/>
      <c r="JY62"/>
      <c r="JZ62"/>
      <c r="KA62"/>
      <c r="KB62"/>
      <c r="KC62"/>
      <c r="KD62"/>
      <c r="KE62"/>
      <c r="KF62"/>
      <c r="KG62"/>
      <c r="KH62"/>
      <c r="KI62"/>
      <c r="KJ62"/>
      <c r="KK62"/>
      <c r="KL62"/>
      <c r="KM62"/>
      <c r="KN62"/>
      <c r="KO62"/>
      <c r="KP62"/>
      <c r="KQ62"/>
      <c r="KR62"/>
      <c r="KS62"/>
      <c r="KT62"/>
      <c r="KU62"/>
      <c r="KV62"/>
      <c r="KW62"/>
      <c r="KX62"/>
      <c r="KY62"/>
      <c r="KZ62"/>
      <c r="LA62"/>
      <c r="LB62"/>
      <c r="LC62"/>
      <c r="LD62"/>
      <c r="LE62"/>
      <c r="LF62"/>
      <c r="LG62"/>
      <c r="LH62"/>
      <c r="LI62"/>
      <c r="LJ62"/>
      <c r="LK62"/>
      <c r="LL62"/>
      <c r="LM62"/>
      <c r="LN62"/>
      <c r="LO62"/>
      <c r="LP62"/>
      <c r="LQ62"/>
      <c r="LR62"/>
      <c r="LS62"/>
      <c r="LT62"/>
      <c r="LU62"/>
      <c r="LV62"/>
      <c r="LW62"/>
      <c r="LX62"/>
      <c r="LY62"/>
      <c r="LZ62"/>
      <c r="MA62"/>
      <c r="MB62"/>
      <c r="MC62"/>
      <c r="MD62"/>
      <c r="ME62"/>
      <c r="MF62"/>
      <c r="MG62"/>
      <c r="MH62"/>
      <c r="MI62"/>
      <c r="MJ62"/>
      <c r="MK62"/>
      <c r="ML62"/>
      <c r="MM62"/>
      <c r="MN62"/>
      <c r="MO62"/>
      <c r="MP62"/>
      <c r="MQ62"/>
      <c r="MR62"/>
      <c r="MS62"/>
      <c r="MT62"/>
      <c r="MU62"/>
      <c r="MV62"/>
      <c r="MW62"/>
      <c r="MX62"/>
      <c r="MY62"/>
      <c r="MZ62"/>
      <c r="NA62"/>
      <c r="NB62"/>
      <c r="NC62"/>
      <c r="ND62"/>
      <c r="NE62"/>
      <c r="NF62"/>
      <c r="NG62"/>
      <c r="NH62"/>
      <c r="NI62"/>
      <c r="NJ62"/>
      <c r="NK62"/>
      <c r="NL62"/>
      <c r="NM62"/>
      <c r="NN62"/>
      <c r="NO62"/>
      <c r="NP62"/>
      <c r="NQ62"/>
      <c r="NR62"/>
      <c r="NS62"/>
      <c r="NT62"/>
      <c r="NU62"/>
      <c r="NV62"/>
      <c r="NW62"/>
      <c r="NX62"/>
      <c r="NY62"/>
      <c r="NZ62"/>
      <c r="OA62"/>
      <c r="OB62"/>
      <c r="OC62"/>
      <c r="OD62"/>
      <c r="OE62"/>
      <c r="OF62"/>
      <c r="OG62"/>
      <c r="OH62"/>
      <c r="OI62"/>
      <c r="OJ62"/>
      <c r="OK62"/>
      <c r="OL62"/>
      <c r="OM62"/>
      <c r="ON62"/>
      <c r="OO62"/>
      <c r="OP62"/>
      <c r="OQ62"/>
      <c r="OR62"/>
      <c r="OS62"/>
      <c r="OT62"/>
      <c r="OU62"/>
      <c r="OV62"/>
      <c r="OW62"/>
      <c r="OX62"/>
      <c r="OY62"/>
      <c r="OZ62"/>
      <c r="PA62"/>
      <c r="PB62"/>
      <c r="PC62"/>
      <c r="PD62"/>
      <c r="PE62"/>
      <c r="PF62"/>
      <c r="PG62"/>
      <c r="PH62"/>
      <c r="PI62"/>
      <c r="PJ62"/>
      <c r="PK62"/>
      <c r="PL62"/>
      <c r="PM62"/>
      <c r="PN62"/>
      <c r="PO62"/>
      <c r="PP62"/>
      <c r="PQ62"/>
      <c r="PR62"/>
      <c r="PS62"/>
      <c r="PT62"/>
      <c r="PU62"/>
      <c r="PV62"/>
      <c r="PW62"/>
      <c r="PX62"/>
      <c r="PY62"/>
      <c r="PZ62"/>
      <c r="QA62"/>
      <c r="QB62"/>
      <c r="QC62"/>
      <c r="QD62"/>
      <c r="QE62"/>
      <c r="QF62"/>
      <c r="QG62"/>
      <c r="QH62"/>
      <c r="QI62"/>
      <c r="QJ62"/>
      <c r="QK62"/>
      <c r="QL62"/>
      <c r="QM62"/>
      <c r="QN62"/>
      <c r="QO62"/>
      <c r="QP62"/>
      <c r="QQ62"/>
      <c r="QR62"/>
      <c r="QS62"/>
      <c r="QT62"/>
      <c r="QU62"/>
      <c r="QV62"/>
      <c r="QW62"/>
      <c r="QX62"/>
      <c r="QY62"/>
      <c r="QZ62"/>
      <c r="RA62"/>
      <c r="RB62"/>
      <c r="RC62"/>
      <c r="RD62"/>
      <c r="RE62"/>
      <c r="RF62"/>
      <c r="RG62"/>
      <c r="RH62"/>
      <c r="RI62"/>
      <c r="RJ62"/>
      <c r="RK62"/>
      <c r="RL62"/>
      <c r="RM62"/>
      <c r="RN62"/>
      <c r="RO62"/>
      <c r="RP62"/>
      <c r="RQ62"/>
      <c r="RR62"/>
      <c r="RS62"/>
      <c r="RT62"/>
      <c r="RU62"/>
      <c r="RV62"/>
      <c r="RW62"/>
      <c r="RX62"/>
      <c r="RY62"/>
      <c r="RZ62"/>
      <c r="SA62"/>
      <c r="SB62"/>
      <c r="SC62"/>
      <c r="SD62"/>
      <c r="SE62"/>
      <c r="SF62"/>
      <c r="SG62"/>
      <c r="SH62"/>
      <c r="SI62"/>
      <c r="SJ62"/>
      <c r="SK62"/>
      <c r="SL62"/>
      <c r="SM62"/>
      <c r="SN62"/>
      <c r="SO62"/>
      <c r="SP62"/>
      <c r="SQ62"/>
      <c r="SR62"/>
      <c r="SS62"/>
      <c r="ST62"/>
      <c r="SU62"/>
      <c r="SV62"/>
      <c r="SW62"/>
      <c r="SX62"/>
      <c r="SY62"/>
      <c r="SZ62"/>
      <c r="TA62"/>
      <c r="TB62"/>
      <c r="TC62"/>
      <c r="TD62"/>
      <c r="TE62"/>
      <c r="TF62"/>
      <c r="TG62"/>
      <c r="TH62"/>
      <c r="TI62"/>
      <c r="TJ62"/>
      <c r="TK62"/>
      <c r="TL62"/>
      <c r="TM62"/>
      <c r="TN62"/>
      <c r="TO62"/>
      <c r="TP62"/>
      <c r="TQ62"/>
      <c r="TR62"/>
      <c r="TS62"/>
      <c r="TT62"/>
      <c r="TU62"/>
      <c r="TV62"/>
      <c r="TW62"/>
      <c r="TX62"/>
      <c r="TY62"/>
      <c r="TZ62"/>
      <c r="UA62"/>
      <c r="UB62"/>
      <c r="UC62"/>
      <c r="UD62"/>
      <c r="UE62"/>
      <c r="UF62"/>
      <c r="UG62"/>
      <c r="UH62"/>
      <c r="UI62"/>
      <c r="UJ62"/>
      <c r="UK62"/>
      <c r="UL62"/>
      <c r="UM62"/>
      <c r="UN62"/>
      <c r="UO62"/>
      <c r="UP62"/>
      <c r="UQ62"/>
      <c r="UR62"/>
      <c r="US62"/>
      <c r="UT62"/>
      <c r="UU62"/>
      <c r="UV62"/>
      <c r="UW62"/>
      <c r="UX62"/>
      <c r="UY62"/>
      <c r="UZ62"/>
      <c r="VA62"/>
      <c r="VB62"/>
      <c r="VC62"/>
      <c r="VD62"/>
      <c r="VE62"/>
      <c r="VF62"/>
      <c r="VG62"/>
      <c r="VH62"/>
      <c r="VI62"/>
      <c r="VJ62"/>
      <c r="VK62"/>
      <c r="VL62"/>
      <c r="VM62"/>
      <c r="VN62"/>
      <c r="VO62"/>
      <c r="VP62"/>
      <c r="VQ62"/>
      <c r="VR62"/>
      <c r="VS62"/>
      <c r="VT62"/>
      <c r="VU62"/>
      <c r="VV62"/>
      <c r="VW62"/>
      <c r="VX62"/>
      <c r="VY62"/>
      <c r="VZ62"/>
      <c r="WA62"/>
      <c r="WB62"/>
      <c r="WC62"/>
      <c r="WD62"/>
      <c r="WE62"/>
      <c r="WF62"/>
      <c r="WG62"/>
      <c r="WH62"/>
      <c r="WI62"/>
      <c r="WJ62"/>
      <c r="WK62"/>
      <c r="WL62"/>
      <c r="WM62"/>
      <c r="WN62"/>
      <c r="WO62"/>
      <c r="WP62"/>
      <c r="WQ62"/>
      <c r="WR62"/>
      <c r="WS62"/>
      <c r="WT62"/>
      <c r="WU62"/>
      <c r="WV62"/>
      <c r="WW62"/>
      <c r="WX62"/>
      <c r="WY62"/>
      <c r="WZ62"/>
      <c r="XA62"/>
      <c r="XB62"/>
      <c r="XC62"/>
      <c r="XD62"/>
      <c r="XE62"/>
      <c r="XF62"/>
      <c r="XG62"/>
      <c r="XH62"/>
      <c r="XI62"/>
      <c r="XJ62"/>
      <c r="XK62"/>
      <c r="XL62"/>
      <c r="XM62"/>
      <c r="XN62"/>
      <c r="XO62"/>
      <c r="XP62"/>
      <c r="XQ62"/>
      <c r="XR62"/>
      <c r="XS62"/>
      <c r="XT62"/>
      <c r="XU62"/>
      <c r="XV62"/>
      <c r="XW62"/>
      <c r="XX62"/>
      <c r="XY62"/>
      <c r="XZ62"/>
      <c r="YA62"/>
      <c r="YB62"/>
      <c r="YC62"/>
      <c r="YD62"/>
      <c r="YE62"/>
      <c r="YF62"/>
      <c r="YG62"/>
      <c r="YH62"/>
      <c r="YI62"/>
      <c r="YJ62"/>
      <c r="YK62"/>
      <c r="YL62"/>
      <c r="YM62"/>
      <c r="YN62"/>
      <c r="YO62"/>
      <c r="YP62"/>
      <c r="YQ62"/>
      <c r="YR62"/>
      <c r="YS62"/>
      <c r="YT62"/>
      <c r="YU62"/>
      <c r="YV62"/>
      <c r="YW62"/>
      <c r="YX62"/>
      <c r="YY62"/>
      <c r="YZ62"/>
      <c r="ZA62"/>
      <c r="ZB62"/>
      <c r="ZC62"/>
      <c r="ZD62"/>
      <c r="ZE62"/>
      <c r="ZF62"/>
      <c r="ZG62"/>
      <c r="ZH62"/>
      <c r="ZI62"/>
      <c r="ZJ62"/>
      <c r="ZK62"/>
      <c r="ZL62"/>
      <c r="ZM62"/>
      <c r="ZN62"/>
      <c r="ZO62"/>
      <c r="ZP62"/>
      <c r="ZQ62"/>
      <c r="ZR62"/>
      <c r="ZS62"/>
      <c r="ZT62"/>
      <c r="ZU62"/>
      <c r="ZV62"/>
      <c r="ZW62"/>
      <c r="ZX62"/>
      <c r="ZY62"/>
      <c r="ZZ62"/>
      <c r="AAA62"/>
      <c r="AAB62"/>
      <c r="AAC62"/>
      <c r="AAD62"/>
      <c r="AAE62"/>
      <c r="AAF62"/>
      <c r="AAG62"/>
      <c r="AAH62"/>
      <c r="AAI62"/>
      <c r="AAJ62"/>
      <c r="AAK62"/>
      <c r="AAL62"/>
      <c r="AAM62"/>
      <c r="AAN62"/>
      <c r="AAO62"/>
      <c r="AAP62"/>
      <c r="AAQ62"/>
      <c r="AAR62"/>
      <c r="AAS62"/>
      <c r="AAT62"/>
      <c r="AAU62"/>
      <c r="AAV62"/>
      <c r="AAW62"/>
      <c r="AAX62"/>
      <c r="AAY62"/>
      <c r="AAZ62"/>
      <c r="ABA62"/>
      <c r="ABB62"/>
      <c r="ABC62"/>
      <c r="ABD62"/>
      <c r="ABE62"/>
      <c r="ABF62"/>
      <c r="ABG62"/>
      <c r="ABH62"/>
      <c r="ABI62"/>
      <c r="ABJ62"/>
      <c r="ABK62"/>
      <c r="ABL62"/>
      <c r="ABM62"/>
      <c r="ABN62"/>
      <c r="ABO62"/>
      <c r="ABP62"/>
      <c r="ABQ62"/>
      <c r="ABR62"/>
      <c r="ABS62"/>
      <c r="ABT62"/>
      <c r="ABU62"/>
      <c r="ABV62"/>
      <c r="ABW62"/>
      <c r="ABX62"/>
      <c r="ABY62"/>
      <c r="ABZ62"/>
      <c r="ACA62"/>
      <c r="ACB62"/>
      <c r="ACC62"/>
      <c r="ACD62"/>
      <c r="ACE62"/>
      <c r="ACF62"/>
      <c r="ACG62"/>
      <c r="ACH62"/>
      <c r="ACI62"/>
      <c r="ACJ62"/>
      <c r="ACK62"/>
      <c r="ACL62"/>
      <c r="ACM62"/>
      <c r="ACN62"/>
      <c r="ACO62"/>
      <c r="ACP62"/>
      <c r="ACQ62"/>
      <c r="ACR62"/>
      <c r="ACS62"/>
      <c r="ACT62"/>
      <c r="ACU62"/>
      <c r="ACV62"/>
      <c r="ACW62"/>
      <c r="ACX62"/>
      <c r="ACY62"/>
      <c r="ACZ62"/>
      <c r="ADA62"/>
      <c r="ADB62"/>
      <c r="ADC62"/>
      <c r="ADD62"/>
      <c r="ADE62"/>
      <c r="ADF62"/>
      <c r="ADG62"/>
      <c r="ADH62"/>
      <c r="ADI62"/>
      <c r="ADJ62"/>
      <c r="ADK62"/>
      <c r="ADL62"/>
      <c r="ADM62"/>
      <c r="ADN62"/>
      <c r="ADO62"/>
      <c r="ADP62"/>
      <c r="ADQ62"/>
      <c r="ADR62"/>
      <c r="ADS62"/>
      <c r="ADT62"/>
      <c r="ADU62"/>
      <c r="ADV62"/>
      <c r="ADW62"/>
      <c r="ADX62"/>
      <c r="ADY62"/>
      <c r="ADZ62"/>
      <c r="AEA62"/>
      <c r="AEB62"/>
      <c r="AEC62"/>
      <c r="AED62"/>
      <c r="AEE62"/>
      <c r="AEF62"/>
      <c r="AEG62"/>
      <c r="AEH62"/>
      <c r="AEI62"/>
      <c r="AEJ62"/>
      <c r="AEK62"/>
      <c r="AEL62"/>
      <c r="AEM62"/>
      <c r="AEN62"/>
      <c r="AEO62"/>
      <c r="AEP62"/>
      <c r="AEQ62"/>
      <c r="AER62"/>
      <c r="AES62"/>
      <c r="AET62"/>
      <c r="AEU62"/>
      <c r="AEV62"/>
      <c r="AEW62"/>
      <c r="AEX62"/>
      <c r="AEY62"/>
      <c r="AEZ62"/>
      <c r="AFA62"/>
      <c r="AFB62"/>
      <c r="AFC62"/>
      <c r="AFD62"/>
      <c r="AFE62"/>
      <c r="AFF62"/>
      <c r="AFG62"/>
      <c r="AFH62"/>
      <c r="AFI62"/>
      <c r="AFJ62"/>
      <c r="AFK62"/>
      <c r="AFL62"/>
      <c r="AFM62"/>
      <c r="AFN62"/>
      <c r="AFO62"/>
      <c r="AFP62"/>
      <c r="AFQ62"/>
      <c r="AFR62"/>
      <c r="AFS62"/>
      <c r="AFT62"/>
      <c r="AFU62"/>
      <c r="AFV62"/>
      <c r="AFW62"/>
      <c r="AFX62"/>
      <c r="AFY62"/>
      <c r="AFZ62"/>
      <c r="AGA62"/>
      <c r="AGB62"/>
      <c r="AGC62"/>
      <c r="AGD62"/>
      <c r="AGE62"/>
      <c r="AGF62"/>
      <c r="AGG62"/>
      <c r="AGH62"/>
      <c r="AGI62"/>
      <c r="AGJ62"/>
      <c r="AGK62"/>
      <c r="AGL62"/>
      <c r="AGM62"/>
      <c r="AGN62"/>
      <c r="AGO62"/>
      <c r="AGP62"/>
      <c r="AGQ62"/>
      <c r="AGR62"/>
      <c r="AGS62"/>
      <c r="AGT62"/>
      <c r="AGU62"/>
      <c r="AGV62"/>
      <c r="AGW62"/>
      <c r="AGX62"/>
      <c r="AGY62"/>
      <c r="AGZ62"/>
      <c r="AHA62"/>
      <c r="AHB62"/>
      <c r="AHC62"/>
      <c r="AHD62"/>
      <c r="AHE62"/>
      <c r="AHF62"/>
      <c r="AHG62"/>
      <c r="AHH62"/>
      <c r="AHI62"/>
      <c r="AHJ62"/>
      <c r="AHK62"/>
      <c r="AHL62"/>
      <c r="AHM62"/>
      <c r="AHN62"/>
      <c r="AHO62"/>
      <c r="AHP62"/>
      <c r="AHQ62"/>
      <c r="AHR62"/>
      <c r="AHS62"/>
      <c r="AHT62"/>
      <c r="AHU62"/>
      <c r="AHV62"/>
      <c r="AHW62"/>
      <c r="AHX62"/>
      <c r="AHY62"/>
      <c r="AHZ62"/>
      <c r="AIA62"/>
      <c r="AIB62"/>
      <c r="AIC62"/>
      <c r="AID62"/>
      <c r="AIE62"/>
      <c r="AIF62"/>
      <c r="AIG62"/>
      <c r="AIH62"/>
      <c r="AII62"/>
      <c r="AIJ62"/>
      <c r="AIK62"/>
      <c r="AIL62"/>
      <c r="AIM62"/>
      <c r="AIN62"/>
      <c r="AIO62"/>
      <c r="AIP62"/>
      <c r="AIQ62"/>
      <c r="AIR62"/>
      <c r="AIS62"/>
      <c r="AIT62"/>
      <c r="AIU62"/>
      <c r="AIV62"/>
      <c r="AIW62"/>
      <c r="AIX62"/>
      <c r="AIY62"/>
      <c r="AIZ62"/>
      <c r="AJA62"/>
      <c r="AJB62"/>
      <c r="AJC62"/>
      <c r="AJD62"/>
      <c r="AJE62"/>
      <c r="AJF62"/>
      <c r="AJG62"/>
      <c r="AJH62"/>
      <c r="AJI62"/>
      <c r="AJJ62"/>
      <c r="AJK62"/>
      <c r="AJL62"/>
      <c r="AJM62"/>
      <c r="AJN62"/>
      <c r="AJO62"/>
      <c r="AJP62"/>
      <c r="AJQ62"/>
      <c r="AJR62"/>
      <c r="AJS62"/>
      <c r="AJT62"/>
      <c r="AJU62"/>
      <c r="AJV62"/>
      <c r="AJW62"/>
      <c r="AJX62"/>
      <c r="AJY62"/>
      <c r="AJZ62"/>
      <c r="AKA62"/>
      <c r="AKB62"/>
      <c r="AKC62"/>
      <c r="AKD62"/>
      <c r="AKE62"/>
      <c r="AKF62"/>
      <c r="AKG62"/>
      <c r="AKH62"/>
      <c r="AKI62"/>
      <c r="AKJ62"/>
      <c r="AKK62"/>
      <c r="AKL62"/>
      <c r="AKM62"/>
      <c r="AKN62"/>
      <c r="AKO62"/>
      <c r="AKP62"/>
      <c r="AKQ62"/>
      <c r="AKR62"/>
      <c r="AKS62"/>
      <c r="AKT62"/>
      <c r="AKU62"/>
      <c r="AKV62"/>
      <c r="AKW62"/>
      <c r="AKX62"/>
      <c r="AKY62"/>
      <c r="AKZ62"/>
      <c r="ALA62"/>
      <c r="ALB62"/>
      <c r="ALC62"/>
      <c r="ALD62"/>
      <c r="ALE62"/>
      <c r="ALF62"/>
      <c r="ALG62"/>
      <c r="ALH62"/>
      <c r="ALI62"/>
      <c r="ALJ62"/>
      <c r="ALK62"/>
      <c r="ALL62"/>
      <c r="ALM62"/>
      <c r="ALN62"/>
      <c r="ALO62"/>
      <c r="ALP62"/>
      <c r="ALQ62"/>
      <c r="ALR62"/>
      <c r="ALS62"/>
      <c r="ALT62"/>
      <c r="ALU62"/>
      <c r="ALV62"/>
      <c r="ALW62"/>
      <c r="ALX62"/>
      <c r="ALY62"/>
      <c r="ALZ62"/>
      <c r="AMA62"/>
      <c r="AMB62"/>
      <c r="AMC62"/>
      <c r="AMD62"/>
      <c r="AME62"/>
      <c r="AMF62"/>
      <c r="AMG62"/>
      <c r="AMH62"/>
      <c r="AMI62"/>
      <c r="AMJ62"/>
      <c r="AMK62"/>
      <c r="AML62"/>
      <c r="AMM62"/>
      <c r="AMN62"/>
      <c r="AMO62"/>
      <c r="AMP62"/>
      <c r="AMQ62"/>
      <c r="AMR62"/>
      <c r="AMS62"/>
      <c r="AMT62"/>
      <c r="AMU62"/>
      <c r="AMV62"/>
      <c r="AMW62"/>
      <c r="AMX62"/>
      <c r="AMY62"/>
      <c r="AMZ62"/>
      <c r="ANA62"/>
      <c r="ANB62"/>
      <c r="ANC62"/>
      <c r="AND62"/>
      <c r="ANE62"/>
      <c r="ANF62"/>
      <c r="ANG62"/>
      <c r="ANH62"/>
      <c r="ANI62"/>
      <c r="ANJ62"/>
      <c r="ANK62"/>
      <c r="ANL62"/>
      <c r="ANM62"/>
      <c r="ANN62"/>
      <c r="ANO62"/>
      <c r="ANP62"/>
      <c r="ANQ62"/>
      <c r="ANR62"/>
      <c r="ANS62"/>
      <c r="ANT62"/>
      <c r="ANU62"/>
      <c r="ANV62"/>
      <c r="ANW62"/>
      <c r="ANX62"/>
      <c r="ANY62"/>
      <c r="ANZ62"/>
      <c r="AOA62"/>
      <c r="AOB62"/>
      <c r="AOC62"/>
      <c r="AOD62"/>
      <c r="AOE62"/>
      <c r="AOF62"/>
      <c r="AOG62"/>
      <c r="AOH62"/>
      <c r="AOI62"/>
      <c r="AOJ62"/>
      <c r="AOK62"/>
      <c r="AOL62"/>
      <c r="AOM62"/>
      <c r="AON62"/>
      <c r="AOO62"/>
      <c r="AOP62"/>
      <c r="AOQ62"/>
      <c r="AOR62"/>
      <c r="AOS62"/>
      <c r="AOT62"/>
      <c r="AOU62"/>
      <c r="AOV62"/>
      <c r="AOW62"/>
      <c r="AOX62"/>
      <c r="AOY62"/>
      <c r="AOZ62"/>
      <c r="APA62"/>
      <c r="APB62"/>
      <c r="APC62"/>
      <c r="APD62"/>
      <c r="APE62"/>
      <c r="APF62"/>
      <c r="APG62"/>
      <c r="APH62"/>
      <c r="API62"/>
      <c r="APJ62"/>
      <c r="APK62"/>
      <c r="APL62"/>
      <c r="APM62"/>
      <c r="APN62"/>
      <c r="APO62"/>
      <c r="APP62"/>
      <c r="APQ62"/>
      <c r="APR62"/>
      <c r="APS62"/>
      <c r="APT62"/>
      <c r="APU62"/>
      <c r="APV62"/>
      <c r="APW62"/>
      <c r="APX62"/>
      <c r="APY62"/>
      <c r="APZ62"/>
      <c r="AQA62"/>
      <c r="AQB62"/>
      <c r="AQC62"/>
      <c r="AQD62"/>
      <c r="AQE62"/>
      <c r="AQF62"/>
      <c r="AQG62"/>
      <c r="AQH62"/>
      <c r="AQI62"/>
      <c r="AQJ62"/>
      <c r="AQK62"/>
      <c r="AQL62"/>
      <c r="AQM62"/>
      <c r="AQN62"/>
      <c r="AQO62"/>
      <c r="AQP62"/>
      <c r="AQQ62"/>
      <c r="AQR62"/>
      <c r="AQS62"/>
      <c r="AQT62"/>
      <c r="AQU62"/>
      <c r="AQV62"/>
      <c r="AQW62"/>
      <c r="AQX62"/>
      <c r="AQY62"/>
      <c r="AQZ62"/>
      <c r="ARA62"/>
      <c r="ARB62"/>
      <c r="ARC62"/>
      <c r="ARD62"/>
      <c r="ARE62"/>
      <c r="ARF62"/>
      <c r="ARG62"/>
      <c r="ARH62"/>
      <c r="ARI62"/>
      <c r="ARJ62"/>
      <c r="ARK62"/>
      <c r="ARL62"/>
      <c r="ARM62"/>
      <c r="ARN62"/>
      <c r="ARO62"/>
      <c r="ARP62"/>
      <c r="ARQ62"/>
      <c r="ARR62"/>
      <c r="ARS62"/>
      <c r="ART62"/>
      <c r="ARU62"/>
      <c r="ARV62"/>
      <c r="ARW62"/>
      <c r="ARX62"/>
      <c r="ARY62"/>
      <c r="ARZ62"/>
      <c r="ASA62"/>
      <c r="ASB62"/>
      <c r="ASC62"/>
      <c r="ASD62"/>
      <c r="ASE62"/>
      <c r="ASF62"/>
      <c r="ASG62"/>
      <c r="ASH62"/>
      <c r="ASI62"/>
      <c r="ASJ62"/>
      <c r="ASK62"/>
      <c r="ASL62"/>
      <c r="ASM62"/>
      <c r="ASN62"/>
      <c r="ASO62"/>
      <c r="ASP62"/>
      <c r="ASQ62"/>
      <c r="ASR62"/>
      <c r="ASS62"/>
      <c r="AST62"/>
      <c r="ASU62"/>
      <c r="ASV62"/>
      <c r="ASW62"/>
      <c r="ASX62"/>
      <c r="ASY62"/>
      <c r="ASZ62"/>
      <c r="ATA62"/>
      <c r="ATB62"/>
      <c r="ATC62"/>
      <c r="ATD62"/>
      <c r="ATE62"/>
      <c r="ATF62"/>
      <c r="ATG62"/>
      <c r="ATH62"/>
      <c r="ATI62"/>
      <c r="ATJ62"/>
      <c r="ATK62"/>
      <c r="ATL62"/>
      <c r="ATM62"/>
      <c r="ATN62"/>
      <c r="ATO62"/>
      <c r="ATP62"/>
      <c r="ATQ62"/>
      <c r="ATR62"/>
      <c r="ATS62"/>
      <c r="ATT62"/>
      <c r="ATU62"/>
      <c r="ATV62"/>
      <c r="ATW62"/>
      <c r="ATX62"/>
      <c r="ATY62"/>
      <c r="ATZ62"/>
      <c r="AUA62"/>
      <c r="AUB62"/>
      <c r="AUC62"/>
      <c r="AUD62"/>
      <c r="AUE62"/>
      <c r="AUF62"/>
      <c r="AUG62"/>
      <c r="AUH62"/>
      <c r="AUI62"/>
      <c r="AUJ62"/>
      <c r="AUK62"/>
      <c r="AUL62"/>
      <c r="AUM62"/>
      <c r="AUN62"/>
      <c r="AUO62"/>
      <c r="AUP62"/>
      <c r="AUQ62"/>
      <c r="AUR62"/>
      <c r="AUS62"/>
      <c r="AUT62"/>
      <c r="AUU62"/>
      <c r="AUV62"/>
      <c r="AUW62"/>
      <c r="AUX62"/>
      <c r="AUY62"/>
      <c r="AUZ62"/>
      <c r="AVA62"/>
      <c r="AVB62"/>
      <c r="AVC62"/>
      <c r="AVD62"/>
      <c r="AVE62"/>
      <c r="AVF62"/>
      <c r="AVG62"/>
      <c r="AVH62"/>
      <c r="AVI62"/>
      <c r="AVJ62"/>
      <c r="AVK62"/>
      <c r="AVL62"/>
      <c r="AVM62"/>
      <c r="AVN62"/>
      <c r="AVO62"/>
      <c r="AVP62"/>
      <c r="AVQ62"/>
      <c r="AVR62"/>
      <c r="AVS62"/>
      <c r="AVT62"/>
      <c r="AVU62"/>
      <c r="AVV62"/>
      <c r="AVW62"/>
      <c r="AVX62"/>
      <c r="AVY62"/>
      <c r="AVZ62"/>
      <c r="AWA62"/>
      <c r="AWB62"/>
      <c r="AWC62"/>
      <c r="AWD62"/>
      <c r="AWE62"/>
      <c r="AWF62"/>
      <c r="AWG62"/>
      <c r="AWH62"/>
      <c r="AWI62"/>
      <c r="AWJ62"/>
      <c r="AWK62"/>
      <c r="AWL62"/>
      <c r="AWM62"/>
      <c r="AWN62"/>
      <c r="AWO62"/>
      <c r="AWP62"/>
      <c r="AWQ62"/>
      <c r="AWR62"/>
      <c r="AWS62"/>
    </row>
    <row r="63" spans="1:1293" s="31" customFormat="1" ht="30" x14ac:dyDescent="0.2">
      <c r="A63" s="99"/>
      <c r="B63" s="100">
        <v>67</v>
      </c>
      <c r="C63" s="101"/>
      <c r="D63" s="102" t="s">
        <v>13</v>
      </c>
      <c r="E63" s="201">
        <f>SUM(E64)</f>
        <v>27232</v>
      </c>
      <c r="F63" s="201">
        <f t="shared" ref="F63:G63" si="48">SUM(F64)</f>
        <v>0</v>
      </c>
      <c r="G63" s="201">
        <f t="shared" si="48"/>
        <v>0</v>
      </c>
      <c r="H63" s="29">
        <f t="shared" ref="H63:H66" si="49">G63/E63*100</f>
        <v>0</v>
      </c>
      <c r="I63" s="29" t="e">
        <f t="shared" ref="I63:I67" si="50">SUM(G63/F63*100)</f>
        <v>#DIV/0!</v>
      </c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  <c r="GG63"/>
      <c r="GH63"/>
      <c r="GI63"/>
      <c r="GJ63"/>
      <c r="GK63"/>
      <c r="GL63"/>
      <c r="GM63"/>
      <c r="GN63"/>
      <c r="GO63"/>
      <c r="GP63"/>
      <c r="GQ63"/>
      <c r="GR63"/>
      <c r="GS63"/>
      <c r="GT63"/>
      <c r="GU63"/>
      <c r="GV63"/>
      <c r="GW63"/>
      <c r="GX63"/>
      <c r="GY63"/>
      <c r="GZ63"/>
      <c r="HA63"/>
      <c r="HB63"/>
      <c r="HC63"/>
      <c r="HD63"/>
      <c r="HE63"/>
      <c r="HF63"/>
      <c r="HG63"/>
      <c r="HH63"/>
      <c r="HI63"/>
      <c r="HJ63"/>
      <c r="HK63"/>
      <c r="HL63"/>
      <c r="HM63"/>
      <c r="HN63"/>
      <c r="HO63"/>
      <c r="HP63"/>
      <c r="HQ63"/>
      <c r="HR63"/>
      <c r="HS63"/>
      <c r="HT63"/>
      <c r="HU63"/>
      <c r="HV63"/>
      <c r="HW63"/>
      <c r="HX63"/>
      <c r="HY63"/>
      <c r="HZ63"/>
      <c r="IA63"/>
      <c r="IB63"/>
      <c r="IC63"/>
      <c r="ID63"/>
      <c r="IE63"/>
      <c r="IF63"/>
      <c r="IG63"/>
      <c r="IH63"/>
      <c r="II63"/>
      <c r="IJ63"/>
      <c r="IK63"/>
      <c r="IL63"/>
      <c r="IM63"/>
      <c r="IN63"/>
      <c r="IO63"/>
      <c r="IP63"/>
      <c r="IQ63"/>
      <c r="IR63"/>
      <c r="IS63"/>
      <c r="IT63"/>
      <c r="IU63"/>
      <c r="IV63"/>
      <c r="IW63"/>
      <c r="IX63"/>
      <c r="IY63"/>
      <c r="IZ63"/>
      <c r="JA63"/>
      <c r="JB63"/>
      <c r="JC63"/>
      <c r="JD63"/>
      <c r="JE63"/>
      <c r="JF63"/>
      <c r="JG63"/>
      <c r="JH63"/>
      <c r="JI63"/>
      <c r="JJ63"/>
      <c r="JK63"/>
      <c r="JL63"/>
      <c r="JM63"/>
      <c r="JN63"/>
      <c r="JO63"/>
      <c r="JP63"/>
      <c r="JQ63"/>
      <c r="JR63"/>
      <c r="JS63"/>
      <c r="JT63"/>
      <c r="JU63"/>
      <c r="JV63"/>
      <c r="JW63"/>
      <c r="JX63"/>
      <c r="JY63"/>
      <c r="JZ63"/>
      <c r="KA63"/>
      <c r="KB63"/>
      <c r="KC63"/>
      <c r="KD63"/>
      <c r="KE63"/>
      <c r="KF63"/>
      <c r="KG63"/>
      <c r="KH63"/>
      <c r="KI63"/>
      <c r="KJ63"/>
      <c r="KK63"/>
      <c r="KL63"/>
      <c r="KM63"/>
      <c r="KN63"/>
      <c r="KO63"/>
      <c r="KP63"/>
      <c r="KQ63"/>
      <c r="KR63"/>
      <c r="KS63"/>
      <c r="KT63"/>
      <c r="KU63"/>
      <c r="KV63"/>
      <c r="KW63"/>
      <c r="KX63"/>
      <c r="KY63"/>
      <c r="KZ63"/>
      <c r="LA63"/>
      <c r="LB63"/>
      <c r="LC63"/>
      <c r="LD63"/>
      <c r="LE63"/>
      <c r="LF63"/>
      <c r="LG63"/>
      <c r="LH63"/>
      <c r="LI63"/>
      <c r="LJ63"/>
      <c r="LK63"/>
      <c r="LL63"/>
      <c r="LM63"/>
      <c r="LN63"/>
      <c r="LO63"/>
      <c r="LP63"/>
      <c r="LQ63"/>
      <c r="LR63"/>
      <c r="LS63"/>
      <c r="LT63"/>
      <c r="LU63"/>
      <c r="LV63"/>
      <c r="LW63"/>
      <c r="LX63"/>
      <c r="LY63"/>
      <c r="LZ63"/>
      <c r="MA63"/>
      <c r="MB63"/>
      <c r="MC63"/>
      <c r="MD63"/>
      <c r="ME63"/>
      <c r="MF63"/>
      <c r="MG63"/>
      <c r="MH63"/>
      <c r="MI63"/>
      <c r="MJ63"/>
      <c r="MK63"/>
      <c r="ML63"/>
      <c r="MM63"/>
      <c r="MN63"/>
      <c r="MO63"/>
      <c r="MP63"/>
      <c r="MQ63"/>
      <c r="MR63"/>
      <c r="MS63"/>
      <c r="MT63"/>
      <c r="MU63"/>
      <c r="MV63"/>
      <c r="MW63"/>
      <c r="MX63"/>
      <c r="MY63"/>
      <c r="MZ63"/>
      <c r="NA63"/>
      <c r="NB63"/>
      <c r="NC63"/>
      <c r="ND63"/>
      <c r="NE63"/>
      <c r="NF63"/>
      <c r="NG63"/>
      <c r="NH63"/>
      <c r="NI63"/>
      <c r="NJ63"/>
      <c r="NK63"/>
      <c r="NL63"/>
      <c r="NM63"/>
      <c r="NN63"/>
      <c r="NO63"/>
      <c r="NP63"/>
      <c r="NQ63"/>
      <c r="NR63"/>
      <c r="NS63"/>
      <c r="NT63"/>
      <c r="NU63"/>
      <c r="NV63"/>
      <c r="NW63"/>
      <c r="NX63"/>
      <c r="NY63"/>
      <c r="NZ63"/>
      <c r="OA63"/>
      <c r="OB63"/>
      <c r="OC63"/>
      <c r="OD63"/>
      <c r="OE63"/>
      <c r="OF63"/>
      <c r="OG63"/>
      <c r="OH63"/>
      <c r="OI63"/>
      <c r="OJ63"/>
      <c r="OK63"/>
      <c r="OL63"/>
      <c r="OM63"/>
      <c r="ON63"/>
      <c r="OO63"/>
      <c r="OP63"/>
      <c r="OQ63"/>
      <c r="OR63"/>
      <c r="OS63"/>
      <c r="OT63"/>
      <c r="OU63"/>
      <c r="OV63"/>
      <c r="OW63"/>
      <c r="OX63"/>
      <c r="OY63"/>
      <c r="OZ63"/>
      <c r="PA63"/>
      <c r="PB63"/>
      <c r="PC63"/>
      <c r="PD63"/>
      <c r="PE63"/>
      <c r="PF63"/>
      <c r="PG63"/>
      <c r="PH63"/>
      <c r="PI63"/>
      <c r="PJ63"/>
      <c r="PK63"/>
      <c r="PL63"/>
      <c r="PM63"/>
      <c r="PN63"/>
      <c r="PO63"/>
      <c r="PP63"/>
      <c r="PQ63"/>
      <c r="PR63"/>
      <c r="PS63"/>
      <c r="PT63"/>
      <c r="PU63"/>
      <c r="PV63"/>
      <c r="PW63"/>
      <c r="PX63"/>
      <c r="PY63"/>
      <c r="PZ63"/>
      <c r="QA63"/>
      <c r="QB63"/>
      <c r="QC63"/>
      <c r="QD63"/>
      <c r="QE63"/>
      <c r="QF63"/>
      <c r="QG63"/>
      <c r="QH63"/>
      <c r="QI63"/>
      <c r="QJ63"/>
      <c r="QK63"/>
      <c r="QL63"/>
      <c r="QM63"/>
      <c r="QN63"/>
      <c r="QO63"/>
      <c r="QP63"/>
      <c r="QQ63"/>
      <c r="QR63"/>
      <c r="QS63"/>
      <c r="QT63"/>
      <c r="QU63"/>
      <c r="QV63"/>
      <c r="QW63"/>
      <c r="QX63"/>
      <c r="QY63"/>
      <c r="QZ63"/>
      <c r="RA63"/>
      <c r="RB63"/>
      <c r="RC63"/>
      <c r="RD63"/>
      <c r="RE63"/>
      <c r="RF63"/>
      <c r="RG63"/>
      <c r="RH63"/>
      <c r="RI63"/>
      <c r="RJ63"/>
      <c r="RK63"/>
      <c r="RL63"/>
      <c r="RM63"/>
      <c r="RN63"/>
      <c r="RO63"/>
      <c r="RP63"/>
      <c r="RQ63"/>
      <c r="RR63"/>
      <c r="RS63"/>
      <c r="RT63"/>
      <c r="RU63"/>
      <c r="RV63"/>
      <c r="RW63"/>
      <c r="RX63"/>
      <c r="RY63"/>
      <c r="RZ63"/>
      <c r="SA63"/>
      <c r="SB63"/>
      <c r="SC63"/>
      <c r="SD63"/>
      <c r="SE63"/>
      <c r="SF63"/>
      <c r="SG63"/>
      <c r="SH63"/>
      <c r="SI63"/>
      <c r="SJ63"/>
      <c r="SK63"/>
      <c r="SL63"/>
      <c r="SM63"/>
      <c r="SN63"/>
      <c r="SO63"/>
      <c r="SP63"/>
      <c r="SQ63"/>
      <c r="SR63"/>
      <c r="SS63"/>
      <c r="ST63"/>
      <c r="SU63"/>
      <c r="SV63"/>
      <c r="SW63"/>
      <c r="SX63"/>
      <c r="SY63"/>
      <c r="SZ63"/>
      <c r="TA63"/>
      <c r="TB63"/>
      <c r="TC63"/>
      <c r="TD63"/>
      <c r="TE63"/>
      <c r="TF63"/>
      <c r="TG63"/>
      <c r="TH63"/>
      <c r="TI63"/>
      <c r="TJ63"/>
      <c r="TK63"/>
      <c r="TL63"/>
      <c r="TM63"/>
      <c r="TN63"/>
      <c r="TO63"/>
      <c r="TP63"/>
      <c r="TQ63"/>
      <c r="TR63"/>
      <c r="TS63"/>
      <c r="TT63"/>
      <c r="TU63"/>
      <c r="TV63"/>
      <c r="TW63"/>
      <c r="TX63"/>
      <c r="TY63"/>
      <c r="TZ63"/>
      <c r="UA63"/>
      <c r="UB63"/>
      <c r="UC63"/>
      <c r="UD63"/>
      <c r="UE63"/>
      <c r="UF63"/>
      <c r="UG63"/>
      <c r="UH63"/>
      <c r="UI63"/>
      <c r="UJ63"/>
      <c r="UK63"/>
      <c r="UL63"/>
      <c r="UM63"/>
      <c r="UN63"/>
      <c r="UO63"/>
      <c r="UP63"/>
      <c r="UQ63"/>
      <c r="UR63"/>
      <c r="US63"/>
      <c r="UT63"/>
      <c r="UU63"/>
      <c r="UV63"/>
      <c r="UW63"/>
      <c r="UX63"/>
      <c r="UY63"/>
      <c r="UZ63"/>
      <c r="VA63"/>
      <c r="VB63"/>
      <c r="VC63"/>
      <c r="VD63"/>
      <c r="VE63"/>
      <c r="VF63"/>
      <c r="VG63"/>
      <c r="VH63"/>
      <c r="VI63"/>
      <c r="VJ63"/>
      <c r="VK63"/>
      <c r="VL63"/>
      <c r="VM63"/>
      <c r="VN63"/>
      <c r="VO63"/>
      <c r="VP63"/>
      <c r="VQ63"/>
      <c r="VR63"/>
      <c r="VS63"/>
      <c r="VT63"/>
      <c r="VU63"/>
      <c r="VV63"/>
      <c r="VW63"/>
      <c r="VX63"/>
      <c r="VY63"/>
      <c r="VZ63"/>
      <c r="WA63"/>
      <c r="WB63"/>
      <c r="WC63"/>
      <c r="WD63"/>
      <c r="WE63"/>
      <c r="WF63"/>
      <c r="WG63"/>
      <c r="WH63"/>
      <c r="WI63"/>
      <c r="WJ63"/>
      <c r="WK63"/>
      <c r="WL63"/>
      <c r="WM63"/>
      <c r="WN63"/>
      <c r="WO63"/>
      <c r="WP63"/>
      <c r="WQ63"/>
      <c r="WR63"/>
      <c r="WS63"/>
      <c r="WT63"/>
      <c r="WU63"/>
      <c r="WV63"/>
      <c r="WW63"/>
      <c r="WX63"/>
      <c r="WY63"/>
      <c r="WZ63"/>
      <c r="XA63"/>
      <c r="XB63"/>
      <c r="XC63"/>
      <c r="XD63"/>
      <c r="XE63"/>
      <c r="XF63"/>
      <c r="XG63"/>
      <c r="XH63"/>
      <c r="XI63"/>
      <c r="XJ63"/>
      <c r="XK63"/>
      <c r="XL63"/>
      <c r="XM63"/>
      <c r="XN63"/>
      <c r="XO63"/>
      <c r="XP63"/>
      <c r="XQ63"/>
      <c r="XR63"/>
      <c r="XS63"/>
      <c r="XT63"/>
      <c r="XU63"/>
      <c r="XV63"/>
      <c r="XW63"/>
      <c r="XX63"/>
      <c r="XY63"/>
      <c r="XZ63"/>
      <c r="YA63"/>
      <c r="YB63"/>
      <c r="YC63"/>
      <c r="YD63"/>
      <c r="YE63"/>
      <c r="YF63"/>
      <c r="YG63"/>
      <c r="YH63"/>
      <c r="YI63"/>
      <c r="YJ63"/>
      <c r="YK63"/>
      <c r="YL63"/>
      <c r="YM63"/>
      <c r="YN63"/>
      <c r="YO63"/>
      <c r="YP63"/>
      <c r="YQ63"/>
      <c r="YR63"/>
      <c r="YS63"/>
      <c r="YT63"/>
      <c r="YU63"/>
      <c r="YV63"/>
      <c r="YW63"/>
      <c r="YX63"/>
      <c r="YY63"/>
      <c r="YZ63"/>
      <c r="ZA63"/>
      <c r="ZB63"/>
      <c r="ZC63"/>
      <c r="ZD63"/>
      <c r="ZE63"/>
      <c r="ZF63"/>
      <c r="ZG63"/>
      <c r="ZH63"/>
      <c r="ZI63"/>
      <c r="ZJ63"/>
      <c r="ZK63"/>
      <c r="ZL63"/>
      <c r="ZM63"/>
      <c r="ZN63"/>
      <c r="ZO63"/>
      <c r="ZP63"/>
      <c r="ZQ63"/>
      <c r="ZR63"/>
      <c r="ZS63"/>
      <c r="ZT63"/>
      <c r="ZU63"/>
      <c r="ZV63"/>
      <c r="ZW63"/>
      <c r="ZX63"/>
      <c r="ZY63"/>
      <c r="ZZ63"/>
      <c r="AAA63"/>
      <c r="AAB63"/>
      <c r="AAC63"/>
      <c r="AAD63"/>
      <c r="AAE63"/>
      <c r="AAF63"/>
      <c r="AAG63"/>
      <c r="AAH63"/>
      <c r="AAI63"/>
      <c r="AAJ63"/>
      <c r="AAK63"/>
      <c r="AAL63"/>
      <c r="AAM63"/>
      <c r="AAN63"/>
      <c r="AAO63"/>
      <c r="AAP63"/>
      <c r="AAQ63"/>
      <c r="AAR63"/>
      <c r="AAS63"/>
      <c r="AAT63"/>
      <c r="AAU63"/>
      <c r="AAV63"/>
      <c r="AAW63"/>
      <c r="AAX63"/>
      <c r="AAY63"/>
      <c r="AAZ63"/>
      <c r="ABA63"/>
      <c r="ABB63"/>
      <c r="ABC63"/>
      <c r="ABD63"/>
      <c r="ABE63"/>
      <c r="ABF63"/>
      <c r="ABG63"/>
      <c r="ABH63"/>
      <c r="ABI63"/>
      <c r="ABJ63"/>
      <c r="ABK63"/>
      <c r="ABL63"/>
      <c r="ABM63"/>
      <c r="ABN63"/>
      <c r="ABO63"/>
      <c r="ABP63"/>
      <c r="ABQ63"/>
      <c r="ABR63"/>
      <c r="ABS63"/>
      <c r="ABT63"/>
      <c r="ABU63"/>
      <c r="ABV63"/>
      <c r="ABW63"/>
      <c r="ABX63"/>
      <c r="ABY63"/>
      <c r="ABZ63"/>
      <c r="ACA63"/>
      <c r="ACB63"/>
      <c r="ACC63"/>
      <c r="ACD63"/>
      <c r="ACE63"/>
      <c r="ACF63"/>
      <c r="ACG63"/>
      <c r="ACH63"/>
      <c r="ACI63"/>
      <c r="ACJ63"/>
      <c r="ACK63"/>
      <c r="ACL63"/>
      <c r="ACM63"/>
      <c r="ACN63"/>
      <c r="ACO63"/>
      <c r="ACP63"/>
      <c r="ACQ63"/>
      <c r="ACR63"/>
      <c r="ACS63"/>
      <c r="ACT63"/>
      <c r="ACU63"/>
      <c r="ACV63"/>
      <c r="ACW63"/>
      <c r="ACX63"/>
      <c r="ACY63"/>
      <c r="ACZ63"/>
      <c r="ADA63"/>
      <c r="ADB63"/>
      <c r="ADC63"/>
      <c r="ADD63"/>
      <c r="ADE63"/>
      <c r="ADF63"/>
      <c r="ADG63"/>
      <c r="ADH63"/>
      <c r="ADI63"/>
      <c r="ADJ63"/>
      <c r="ADK63"/>
      <c r="ADL63"/>
      <c r="ADM63"/>
      <c r="ADN63"/>
      <c r="ADO63"/>
      <c r="ADP63"/>
      <c r="ADQ63"/>
      <c r="ADR63"/>
      <c r="ADS63"/>
      <c r="ADT63"/>
      <c r="ADU63"/>
      <c r="ADV63"/>
      <c r="ADW63"/>
      <c r="ADX63"/>
      <c r="ADY63"/>
      <c r="ADZ63"/>
      <c r="AEA63"/>
      <c r="AEB63"/>
      <c r="AEC63"/>
      <c r="AED63"/>
      <c r="AEE63"/>
      <c r="AEF63"/>
      <c r="AEG63"/>
      <c r="AEH63"/>
      <c r="AEI63"/>
      <c r="AEJ63"/>
      <c r="AEK63"/>
      <c r="AEL63"/>
      <c r="AEM63"/>
      <c r="AEN63"/>
      <c r="AEO63"/>
      <c r="AEP63"/>
      <c r="AEQ63"/>
      <c r="AER63"/>
      <c r="AES63"/>
      <c r="AET63"/>
      <c r="AEU63"/>
      <c r="AEV63"/>
      <c r="AEW63"/>
      <c r="AEX63"/>
      <c r="AEY63"/>
      <c r="AEZ63"/>
      <c r="AFA63"/>
      <c r="AFB63"/>
      <c r="AFC63"/>
      <c r="AFD63"/>
      <c r="AFE63"/>
      <c r="AFF63"/>
      <c r="AFG63"/>
      <c r="AFH63"/>
      <c r="AFI63"/>
      <c r="AFJ63"/>
      <c r="AFK63"/>
      <c r="AFL63"/>
      <c r="AFM63"/>
      <c r="AFN63"/>
      <c r="AFO63"/>
      <c r="AFP63"/>
      <c r="AFQ63"/>
      <c r="AFR63"/>
      <c r="AFS63"/>
      <c r="AFT63"/>
      <c r="AFU63"/>
      <c r="AFV63"/>
      <c r="AFW63"/>
      <c r="AFX63"/>
      <c r="AFY63"/>
      <c r="AFZ63"/>
      <c r="AGA63"/>
      <c r="AGB63"/>
      <c r="AGC63"/>
      <c r="AGD63"/>
      <c r="AGE63"/>
      <c r="AGF63"/>
      <c r="AGG63"/>
      <c r="AGH63"/>
      <c r="AGI63"/>
      <c r="AGJ63"/>
      <c r="AGK63"/>
      <c r="AGL63"/>
      <c r="AGM63"/>
      <c r="AGN63"/>
      <c r="AGO63"/>
      <c r="AGP63"/>
      <c r="AGQ63"/>
      <c r="AGR63"/>
      <c r="AGS63"/>
      <c r="AGT63"/>
      <c r="AGU63"/>
      <c r="AGV63"/>
      <c r="AGW63"/>
      <c r="AGX63"/>
      <c r="AGY63"/>
      <c r="AGZ63"/>
      <c r="AHA63"/>
      <c r="AHB63"/>
      <c r="AHC63"/>
      <c r="AHD63"/>
      <c r="AHE63"/>
      <c r="AHF63"/>
      <c r="AHG63"/>
      <c r="AHH63"/>
      <c r="AHI63"/>
      <c r="AHJ63"/>
      <c r="AHK63"/>
      <c r="AHL63"/>
      <c r="AHM63"/>
      <c r="AHN63"/>
      <c r="AHO63"/>
      <c r="AHP63"/>
      <c r="AHQ63"/>
      <c r="AHR63"/>
      <c r="AHS63"/>
      <c r="AHT63"/>
      <c r="AHU63"/>
      <c r="AHV63"/>
      <c r="AHW63"/>
      <c r="AHX63"/>
      <c r="AHY63"/>
      <c r="AHZ63"/>
      <c r="AIA63"/>
      <c r="AIB63"/>
      <c r="AIC63"/>
      <c r="AID63"/>
      <c r="AIE63"/>
      <c r="AIF63"/>
      <c r="AIG63"/>
      <c r="AIH63"/>
      <c r="AII63"/>
      <c r="AIJ63"/>
      <c r="AIK63"/>
      <c r="AIL63"/>
      <c r="AIM63"/>
      <c r="AIN63"/>
      <c r="AIO63"/>
      <c r="AIP63"/>
      <c r="AIQ63"/>
      <c r="AIR63"/>
      <c r="AIS63"/>
      <c r="AIT63"/>
      <c r="AIU63"/>
      <c r="AIV63"/>
      <c r="AIW63"/>
      <c r="AIX63"/>
      <c r="AIY63"/>
      <c r="AIZ63"/>
      <c r="AJA63"/>
      <c r="AJB63"/>
      <c r="AJC63"/>
      <c r="AJD63"/>
      <c r="AJE63"/>
      <c r="AJF63"/>
      <c r="AJG63"/>
      <c r="AJH63"/>
      <c r="AJI63"/>
      <c r="AJJ63"/>
      <c r="AJK63"/>
      <c r="AJL63"/>
      <c r="AJM63"/>
      <c r="AJN63"/>
      <c r="AJO63"/>
      <c r="AJP63"/>
      <c r="AJQ63"/>
      <c r="AJR63"/>
      <c r="AJS63"/>
      <c r="AJT63"/>
      <c r="AJU63"/>
      <c r="AJV63"/>
      <c r="AJW63"/>
      <c r="AJX63"/>
      <c r="AJY63"/>
      <c r="AJZ63"/>
      <c r="AKA63"/>
      <c r="AKB63"/>
      <c r="AKC63"/>
      <c r="AKD63"/>
      <c r="AKE63"/>
      <c r="AKF63"/>
      <c r="AKG63"/>
      <c r="AKH63"/>
      <c r="AKI63"/>
      <c r="AKJ63"/>
      <c r="AKK63"/>
      <c r="AKL63"/>
      <c r="AKM63"/>
      <c r="AKN63"/>
      <c r="AKO63"/>
      <c r="AKP63"/>
      <c r="AKQ63"/>
      <c r="AKR63"/>
      <c r="AKS63"/>
      <c r="AKT63"/>
      <c r="AKU63"/>
      <c r="AKV63"/>
      <c r="AKW63"/>
      <c r="AKX63"/>
      <c r="AKY63"/>
      <c r="AKZ63"/>
      <c r="ALA63"/>
      <c r="ALB63"/>
      <c r="ALC63"/>
      <c r="ALD63"/>
      <c r="ALE63"/>
      <c r="ALF63"/>
      <c r="ALG63"/>
      <c r="ALH63"/>
      <c r="ALI63"/>
      <c r="ALJ63"/>
      <c r="ALK63"/>
      <c r="ALL63"/>
      <c r="ALM63"/>
      <c r="ALN63"/>
      <c r="ALO63"/>
      <c r="ALP63"/>
      <c r="ALQ63"/>
      <c r="ALR63"/>
      <c r="ALS63"/>
      <c r="ALT63"/>
      <c r="ALU63"/>
      <c r="ALV63"/>
      <c r="ALW63"/>
      <c r="ALX63"/>
      <c r="ALY63"/>
      <c r="ALZ63"/>
      <c r="AMA63"/>
      <c r="AMB63"/>
      <c r="AMC63"/>
      <c r="AMD63"/>
      <c r="AME63"/>
      <c r="AMF63"/>
      <c r="AMG63"/>
      <c r="AMH63"/>
      <c r="AMI63"/>
      <c r="AMJ63"/>
      <c r="AMK63"/>
      <c r="AML63"/>
      <c r="AMM63"/>
      <c r="AMN63"/>
      <c r="AMO63"/>
      <c r="AMP63"/>
      <c r="AMQ63"/>
      <c r="AMR63"/>
      <c r="AMS63"/>
      <c r="AMT63"/>
      <c r="AMU63"/>
      <c r="AMV63"/>
      <c r="AMW63"/>
      <c r="AMX63"/>
      <c r="AMY63"/>
      <c r="AMZ63"/>
      <c r="ANA63"/>
      <c r="ANB63"/>
      <c r="ANC63"/>
      <c r="AND63"/>
      <c r="ANE63"/>
      <c r="ANF63"/>
      <c r="ANG63"/>
      <c r="ANH63"/>
      <c r="ANI63"/>
      <c r="ANJ63"/>
      <c r="ANK63"/>
      <c r="ANL63"/>
      <c r="ANM63"/>
      <c r="ANN63"/>
      <c r="ANO63"/>
      <c r="ANP63"/>
      <c r="ANQ63"/>
      <c r="ANR63"/>
      <c r="ANS63"/>
      <c r="ANT63"/>
      <c r="ANU63"/>
      <c r="ANV63"/>
      <c r="ANW63"/>
      <c r="ANX63"/>
      <c r="ANY63"/>
      <c r="ANZ63"/>
      <c r="AOA63"/>
      <c r="AOB63"/>
      <c r="AOC63"/>
      <c r="AOD63"/>
      <c r="AOE63"/>
      <c r="AOF63"/>
      <c r="AOG63"/>
      <c r="AOH63"/>
      <c r="AOI63"/>
      <c r="AOJ63"/>
      <c r="AOK63"/>
      <c r="AOL63"/>
      <c r="AOM63"/>
      <c r="AON63"/>
      <c r="AOO63"/>
      <c r="AOP63"/>
      <c r="AOQ63"/>
      <c r="AOR63"/>
      <c r="AOS63"/>
      <c r="AOT63"/>
      <c r="AOU63"/>
      <c r="AOV63"/>
      <c r="AOW63"/>
      <c r="AOX63"/>
      <c r="AOY63"/>
      <c r="AOZ63"/>
      <c r="APA63"/>
      <c r="APB63"/>
      <c r="APC63"/>
      <c r="APD63"/>
      <c r="APE63"/>
      <c r="APF63"/>
      <c r="APG63"/>
      <c r="APH63"/>
      <c r="API63"/>
      <c r="APJ63"/>
      <c r="APK63"/>
      <c r="APL63"/>
      <c r="APM63"/>
      <c r="APN63"/>
      <c r="APO63"/>
      <c r="APP63"/>
      <c r="APQ63"/>
      <c r="APR63"/>
      <c r="APS63"/>
      <c r="APT63"/>
      <c r="APU63"/>
      <c r="APV63"/>
      <c r="APW63"/>
      <c r="APX63"/>
      <c r="APY63"/>
      <c r="APZ63"/>
      <c r="AQA63"/>
      <c r="AQB63"/>
      <c r="AQC63"/>
      <c r="AQD63"/>
      <c r="AQE63"/>
      <c r="AQF63"/>
      <c r="AQG63"/>
      <c r="AQH63"/>
      <c r="AQI63"/>
      <c r="AQJ63"/>
      <c r="AQK63"/>
      <c r="AQL63"/>
      <c r="AQM63"/>
      <c r="AQN63"/>
      <c r="AQO63"/>
      <c r="AQP63"/>
      <c r="AQQ63"/>
      <c r="AQR63"/>
      <c r="AQS63"/>
      <c r="AQT63"/>
      <c r="AQU63"/>
      <c r="AQV63"/>
      <c r="AQW63"/>
      <c r="AQX63"/>
      <c r="AQY63"/>
      <c r="AQZ63"/>
      <c r="ARA63"/>
      <c r="ARB63"/>
      <c r="ARC63"/>
      <c r="ARD63"/>
      <c r="ARE63"/>
      <c r="ARF63"/>
      <c r="ARG63"/>
      <c r="ARH63"/>
      <c r="ARI63"/>
      <c r="ARJ63"/>
      <c r="ARK63"/>
      <c r="ARL63"/>
      <c r="ARM63"/>
      <c r="ARN63"/>
      <c r="ARO63"/>
      <c r="ARP63"/>
      <c r="ARQ63"/>
      <c r="ARR63"/>
      <c r="ARS63"/>
      <c r="ART63"/>
      <c r="ARU63"/>
      <c r="ARV63"/>
      <c r="ARW63"/>
      <c r="ARX63"/>
      <c r="ARY63"/>
      <c r="ARZ63"/>
      <c r="ASA63"/>
      <c r="ASB63"/>
      <c r="ASC63"/>
      <c r="ASD63"/>
      <c r="ASE63"/>
      <c r="ASF63"/>
      <c r="ASG63"/>
      <c r="ASH63"/>
      <c r="ASI63"/>
      <c r="ASJ63"/>
      <c r="ASK63"/>
      <c r="ASL63"/>
      <c r="ASM63"/>
      <c r="ASN63"/>
      <c r="ASO63"/>
      <c r="ASP63"/>
      <c r="ASQ63"/>
      <c r="ASR63"/>
      <c r="ASS63"/>
      <c r="AST63"/>
      <c r="ASU63"/>
      <c r="ASV63"/>
      <c r="ASW63"/>
      <c r="ASX63"/>
      <c r="ASY63"/>
      <c r="ASZ63"/>
      <c r="ATA63"/>
      <c r="ATB63"/>
      <c r="ATC63"/>
      <c r="ATD63"/>
      <c r="ATE63"/>
      <c r="ATF63"/>
      <c r="ATG63"/>
      <c r="ATH63"/>
      <c r="ATI63"/>
      <c r="ATJ63"/>
      <c r="ATK63"/>
      <c r="ATL63"/>
      <c r="ATM63"/>
      <c r="ATN63"/>
      <c r="ATO63"/>
      <c r="ATP63"/>
      <c r="ATQ63"/>
      <c r="ATR63"/>
      <c r="ATS63"/>
      <c r="ATT63"/>
      <c r="ATU63"/>
      <c r="ATV63"/>
      <c r="ATW63"/>
      <c r="ATX63"/>
      <c r="ATY63"/>
      <c r="ATZ63"/>
      <c r="AUA63"/>
      <c r="AUB63"/>
      <c r="AUC63"/>
      <c r="AUD63"/>
      <c r="AUE63"/>
      <c r="AUF63"/>
      <c r="AUG63"/>
      <c r="AUH63"/>
      <c r="AUI63"/>
      <c r="AUJ63"/>
      <c r="AUK63"/>
      <c r="AUL63"/>
      <c r="AUM63"/>
      <c r="AUN63"/>
      <c r="AUO63"/>
      <c r="AUP63"/>
      <c r="AUQ63"/>
      <c r="AUR63"/>
      <c r="AUS63"/>
      <c r="AUT63"/>
      <c r="AUU63"/>
      <c r="AUV63"/>
      <c r="AUW63"/>
      <c r="AUX63"/>
      <c r="AUY63"/>
      <c r="AUZ63"/>
      <c r="AVA63"/>
      <c r="AVB63"/>
      <c r="AVC63"/>
      <c r="AVD63"/>
      <c r="AVE63"/>
      <c r="AVF63"/>
      <c r="AVG63"/>
      <c r="AVH63"/>
      <c r="AVI63"/>
      <c r="AVJ63"/>
      <c r="AVK63"/>
      <c r="AVL63"/>
      <c r="AVM63"/>
      <c r="AVN63"/>
      <c r="AVO63"/>
      <c r="AVP63"/>
      <c r="AVQ63"/>
      <c r="AVR63"/>
      <c r="AVS63"/>
      <c r="AVT63"/>
      <c r="AVU63"/>
      <c r="AVV63"/>
      <c r="AVW63"/>
      <c r="AVX63"/>
      <c r="AVY63"/>
      <c r="AVZ63"/>
      <c r="AWA63"/>
      <c r="AWB63"/>
      <c r="AWC63"/>
      <c r="AWD63"/>
      <c r="AWE63"/>
      <c r="AWF63"/>
      <c r="AWG63"/>
      <c r="AWH63"/>
      <c r="AWI63"/>
      <c r="AWJ63"/>
      <c r="AWK63"/>
      <c r="AWL63"/>
      <c r="AWM63"/>
      <c r="AWN63"/>
      <c r="AWO63"/>
      <c r="AWP63"/>
      <c r="AWQ63"/>
      <c r="AWR63"/>
      <c r="AWS63"/>
    </row>
    <row r="64" spans="1:1293" s="31" customFormat="1" ht="45" x14ac:dyDescent="0.2">
      <c r="A64" s="99"/>
      <c r="B64" s="100" t="s">
        <v>119</v>
      </c>
      <c r="C64" s="101"/>
      <c r="D64" s="102" t="s">
        <v>50</v>
      </c>
      <c r="E64" s="201">
        <f>SUM(E65:E65)</f>
        <v>27232</v>
      </c>
      <c r="F64" s="201">
        <f>SUM(F65:F65)</f>
        <v>0</v>
      </c>
      <c r="G64" s="201">
        <f>SUM(G65:G65)</f>
        <v>0</v>
      </c>
      <c r="H64" s="29">
        <f t="shared" si="49"/>
        <v>0</v>
      </c>
      <c r="I64" s="29" t="e">
        <f t="shared" si="50"/>
        <v>#DIV/0!</v>
      </c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  <c r="GG64"/>
      <c r="GH64"/>
      <c r="GI64"/>
      <c r="GJ64"/>
      <c r="GK64"/>
      <c r="GL64"/>
      <c r="GM64"/>
      <c r="GN64"/>
      <c r="GO64"/>
      <c r="GP64"/>
      <c r="GQ64"/>
      <c r="GR64"/>
      <c r="GS64"/>
      <c r="GT64"/>
      <c r="GU64"/>
      <c r="GV64"/>
      <c r="GW64"/>
      <c r="GX64"/>
      <c r="GY64"/>
      <c r="GZ64"/>
      <c r="HA64"/>
      <c r="HB64"/>
      <c r="HC64"/>
      <c r="HD64"/>
      <c r="HE64"/>
      <c r="HF64"/>
      <c r="HG64"/>
      <c r="HH64"/>
      <c r="HI64"/>
      <c r="HJ64"/>
      <c r="HK64"/>
      <c r="HL64"/>
      <c r="HM64"/>
      <c r="HN64"/>
      <c r="HO64"/>
      <c r="HP64"/>
      <c r="HQ64"/>
      <c r="HR64"/>
      <c r="HS64"/>
      <c r="HT64"/>
      <c r="HU64"/>
      <c r="HV64"/>
      <c r="HW64"/>
      <c r="HX64"/>
      <c r="HY64"/>
      <c r="HZ64"/>
      <c r="IA64"/>
      <c r="IB64"/>
      <c r="IC64"/>
      <c r="ID64"/>
      <c r="IE64"/>
      <c r="IF64"/>
      <c r="IG64"/>
      <c r="IH64"/>
      <c r="II64"/>
      <c r="IJ64"/>
      <c r="IK64"/>
      <c r="IL64"/>
      <c r="IM64"/>
      <c r="IN64"/>
      <c r="IO64"/>
      <c r="IP64"/>
      <c r="IQ64"/>
      <c r="IR64"/>
      <c r="IS64"/>
      <c r="IT64"/>
      <c r="IU64"/>
      <c r="IV64"/>
      <c r="IW64"/>
      <c r="IX64"/>
      <c r="IY64"/>
      <c r="IZ64"/>
      <c r="JA64"/>
      <c r="JB64"/>
      <c r="JC64"/>
      <c r="JD64"/>
      <c r="JE64"/>
      <c r="JF64"/>
      <c r="JG64"/>
      <c r="JH64"/>
      <c r="JI64"/>
      <c r="JJ64"/>
      <c r="JK64"/>
      <c r="JL64"/>
      <c r="JM64"/>
      <c r="JN64"/>
      <c r="JO64"/>
      <c r="JP64"/>
      <c r="JQ64"/>
      <c r="JR64"/>
      <c r="JS64"/>
      <c r="JT64"/>
      <c r="JU64"/>
      <c r="JV64"/>
      <c r="JW64"/>
      <c r="JX64"/>
      <c r="JY64"/>
      <c r="JZ64"/>
      <c r="KA64"/>
      <c r="KB64"/>
      <c r="KC64"/>
      <c r="KD64"/>
      <c r="KE64"/>
      <c r="KF64"/>
      <c r="KG64"/>
      <c r="KH64"/>
      <c r="KI64"/>
      <c r="KJ64"/>
      <c r="KK64"/>
      <c r="KL64"/>
      <c r="KM64"/>
      <c r="KN64"/>
      <c r="KO64"/>
      <c r="KP64"/>
      <c r="KQ64"/>
      <c r="KR64"/>
      <c r="KS64"/>
      <c r="KT64"/>
      <c r="KU64"/>
      <c r="KV64"/>
      <c r="KW64"/>
      <c r="KX64"/>
      <c r="KY64"/>
      <c r="KZ64"/>
      <c r="LA64"/>
      <c r="LB64"/>
      <c r="LC64"/>
      <c r="LD64"/>
      <c r="LE64"/>
      <c r="LF64"/>
      <c r="LG64"/>
      <c r="LH64"/>
      <c r="LI64"/>
      <c r="LJ64"/>
      <c r="LK64"/>
      <c r="LL64"/>
      <c r="LM64"/>
      <c r="LN64"/>
      <c r="LO64"/>
      <c r="LP64"/>
      <c r="LQ64"/>
      <c r="LR64"/>
      <c r="LS64"/>
      <c r="LT64"/>
      <c r="LU64"/>
      <c r="LV64"/>
      <c r="LW64"/>
      <c r="LX64"/>
      <c r="LY64"/>
      <c r="LZ64"/>
      <c r="MA64"/>
      <c r="MB64"/>
      <c r="MC64"/>
      <c r="MD64"/>
      <c r="ME64"/>
      <c r="MF64"/>
      <c r="MG64"/>
      <c r="MH64"/>
      <c r="MI64"/>
      <c r="MJ64"/>
      <c r="MK64"/>
      <c r="ML64"/>
      <c r="MM64"/>
      <c r="MN64"/>
      <c r="MO64"/>
      <c r="MP64"/>
      <c r="MQ64"/>
      <c r="MR64"/>
      <c r="MS64"/>
      <c r="MT64"/>
      <c r="MU64"/>
      <c r="MV64"/>
      <c r="MW64"/>
      <c r="MX64"/>
      <c r="MY64"/>
      <c r="MZ64"/>
      <c r="NA64"/>
      <c r="NB64"/>
      <c r="NC64"/>
      <c r="ND64"/>
      <c r="NE64"/>
      <c r="NF64"/>
      <c r="NG64"/>
      <c r="NH64"/>
      <c r="NI64"/>
      <c r="NJ64"/>
      <c r="NK64"/>
      <c r="NL64"/>
      <c r="NM64"/>
      <c r="NN64"/>
      <c r="NO64"/>
      <c r="NP64"/>
      <c r="NQ64"/>
      <c r="NR64"/>
      <c r="NS64"/>
      <c r="NT64"/>
      <c r="NU64"/>
      <c r="NV64"/>
      <c r="NW64"/>
      <c r="NX64"/>
      <c r="NY64"/>
      <c r="NZ64"/>
      <c r="OA64"/>
      <c r="OB64"/>
      <c r="OC64"/>
      <c r="OD64"/>
      <c r="OE64"/>
      <c r="OF64"/>
      <c r="OG64"/>
      <c r="OH64"/>
      <c r="OI64"/>
      <c r="OJ64"/>
      <c r="OK64"/>
      <c r="OL64"/>
      <c r="OM64"/>
      <c r="ON64"/>
      <c r="OO64"/>
      <c r="OP64"/>
      <c r="OQ64"/>
      <c r="OR64"/>
      <c r="OS64"/>
      <c r="OT64"/>
      <c r="OU64"/>
      <c r="OV64"/>
      <c r="OW64"/>
      <c r="OX64"/>
      <c r="OY64"/>
      <c r="OZ64"/>
      <c r="PA64"/>
      <c r="PB64"/>
      <c r="PC64"/>
      <c r="PD64"/>
      <c r="PE64"/>
      <c r="PF64"/>
      <c r="PG64"/>
      <c r="PH64"/>
      <c r="PI64"/>
      <c r="PJ64"/>
      <c r="PK64"/>
      <c r="PL64"/>
      <c r="PM64"/>
      <c r="PN64"/>
      <c r="PO64"/>
      <c r="PP64"/>
      <c r="PQ64"/>
      <c r="PR64"/>
      <c r="PS64"/>
      <c r="PT64"/>
      <c r="PU64"/>
      <c r="PV64"/>
      <c r="PW64"/>
      <c r="PX64"/>
      <c r="PY64"/>
      <c r="PZ64"/>
      <c r="QA64"/>
      <c r="QB64"/>
      <c r="QC64"/>
      <c r="QD64"/>
      <c r="QE64"/>
      <c r="QF64"/>
      <c r="QG64"/>
      <c r="QH64"/>
      <c r="QI64"/>
      <c r="QJ64"/>
      <c r="QK64"/>
      <c r="QL64"/>
      <c r="QM64"/>
      <c r="QN64"/>
      <c r="QO64"/>
      <c r="QP64"/>
      <c r="QQ64"/>
      <c r="QR64"/>
      <c r="QS64"/>
      <c r="QT64"/>
      <c r="QU64"/>
      <c r="QV64"/>
      <c r="QW64"/>
      <c r="QX64"/>
      <c r="QY64"/>
      <c r="QZ64"/>
      <c r="RA64"/>
      <c r="RB64"/>
      <c r="RC64"/>
      <c r="RD64"/>
      <c r="RE64"/>
      <c r="RF64"/>
      <c r="RG64"/>
      <c r="RH64"/>
      <c r="RI64"/>
      <c r="RJ64"/>
      <c r="RK64"/>
      <c r="RL64"/>
      <c r="RM64"/>
      <c r="RN64"/>
      <c r="RO64"/>
      <c r="RP64"/>
      <c r="RQ64"/>
      <c r="RR64"/>
      <c r="RS64"/>
      <c r="RT64"/>
      <c r="RU64"/>
      <c r="RV64"/>
      <c r="RW64"/>
      <c r="RX64"/>
      <c r="RY64"/>
      <c r="RZ64"/>
      <c r="SA64"/>
      <c r="SB64"/>
      <c r="SC64"/>
      <c r="SD64"/>
      <c r="SE64"/>
      <c r="SF64"/>
      <c r="SG64"/>
      <c r="SH64"/>
      <c r="SI64"/>
      <c r="SJ64"/>
      <c r="SK64"/>
      <c r="SL64"/>
      <c r="SM64"/>
      <c r="SN64"/>
      <c r="SO64"/>
      <c r="SP64"/>
      <c r="SQ64"/>
      <c r="SR64"/>
      <c r="SS64"/>
      <c r="ST64"/>
      <c r="SU64"/>
      <c r="SV64"/>
      <c r="SW64"/>
      <c r="SX64"/>
      <c r="SY64"/>
      <c r="SZ64"/>
      <c r="TA64"/>
      <c r="TB64"/>
      <c r="TC64"/>
      <c r="TD64"/>
      <c r="TE64"/>
      <c r="TF64"/>
      <c r="TG64"/>
      <c r="TH64"/>
      <c r="TI64"/>
      <c r="TJ64"/>
      <c r="TK64"/>
      <c r="TL64"/>
      <c r="TM64"/>
      <c r="TN64"/>
      <c r="TO64"/>
      <c r="TP64"/>
      <c r="TQ64"/>
      <c r="TR64"/>
      <c r="TS64"/>
      <c r="TT64"/>
      <c r="TU64"/>
      <c r="TV64"/>
      <c r="TW64"/>
      <c r="TX64"/>
      <c r="TY64"/>
      <c r="TZ64"/>
      <c r="UA64"/>
      <c r="UB64"/>
      <c r="UC64"/>
      <c r="UD64"/>
      <c r="UE64"/>
      <c r="UF64"/>
      <c r="UG64"/>
      <c r="UH64"/>
      <c r="UI64"/>
      <c r="UJ64"/>
      <c r="UK64"/>
      <c r="UL64"/>
      <c r="UM64"/>
      <c r="UN64"/>
      <c r="UO64"/>
      <c r="UP64"/>
      <c r="UQ64"/>
      <c r="UR64"/>
      <c r="US64"/>
      <c r="UT64"/>
      <c r="UU64"/>
      <c r="UV64"/>
      <c r="UW64"/>
      <c r="UX64"/>
      <c r="UY64"/>
      <c r="UZ64"/>
      <c r="VA64"/>
      <c r="VB64"/>
      <c r="VC64"/>
      <c r="VD64"/>
      <c r="VE64"/>
      <c r="VF64"/>
      <c r="VG64"/>
      <c r="VH64"/>
      <c r="VI64"/>
      <c r="VJ64"/>
      <c r="VK64"/>
      <c r="VL64"/>
      <c r="VM64"/>
      <c r="VN64"/>
      <c r="VO64"/>
      <c r="VP64"/>
      <c r="VQ64"/>
      <c r="VR64"/>
      <c r="VS64"/>
      <c r="VT64"/>
      <c r="VU64"/>
      <c r="VV64"/>
      <c r="VW64"/>
      <c r="VX64"/>
      <c r="VY64"/>
      <c r="VZ64"/>
      <c r="WA64"/>
      <c r="WB64"/>
      <c r="WC64"/>
      <c r="WD64"/>
      <c r="WE64"/>
      <c r="WF64"/>
      <c r="WG64"/>
      <c r="WH64"/>
      <c r="WI64"/>
      <c r="WJ64"/>
      <c r="WK64"/>
      <c r="WL64"/>
      <c r="WM64"/>
      <c r="WN64"/>
      <c r="WO64"/>
      <c r="WP64"/>
      <c r="WQ64"/>
      <c r="WR64"/>
      <c r="WS64"/>
      <c r="WT64"/>
      <c r="WU64"/>
      <c r="WV64"/>
      <c r="WW64"/>
      <c r="WX64"/>
      <c r="WY64"/>
      <c r="WZ64"/>
      <c r="XA64"/>
      <c r="XB64"/>
      <c r="XC64"/>
      <c r="XD64"/>
      <c r="XE64"/>
      <c r="XF64"/>
      <c r="XG64"/>
      <c r="XH64"/>
      <c r="XI64"/>
      <c r="XJ64"/>
      <c r="XK64"/>
      <c r="XL64"/>
      <c r="XM64"/>
      <c r="XN64"/>
      <c r="XO64"/>
      <c r="XP64"/>
      <c r="XQ64"/>
      <c r="XR64"/>
      <c r="XS64"/>
      <c r="XT64"/>
      <c r="XU64"/>
      <c r="XV64"/>
      <c r="XW64"/>
      <c r="XX64"/>
      <c r="XY64"/>
      <c r="XZ64"/>
      <c r="YA64"/>
      <c r="YB64"/>
      <c r="YC64"/>
      <c r="YD64"/>
      <c r="YE64"/>
      <c r="YF64"/>
      <c r="YG64"/>
      <c r="YH64"/>
      <c r="YI64"/>
      <c r="YJ64"/>
      <c r="YK64"/>
      <c r="YL64"/>
      <c r="YM64"/>
      <c r="YN64"/>
      <c r="YO64"/>
      <c r="YP64"/>
      <c r="YQ64"/>
      <c r="YR64"/>
      <c r="YS64"/>
      <c r="YT64"/>
      <c r="YU64"/>
      <c r="YV64"/>
      <c r="YW64"/>
      <c r="YX64"/>
      <c r="YY64"/>
      <c r="YZ64"/>
      <c r="ZA64"/>
      <c r="ZB64"/>
      <c r="ZC64"/>
      <c r="ZD64"/>
      <c r="ZE64"/>
      <c r="ZF64"/>
      <c r="ZG64"/>
      <c r="ZH64"/>
      <c r="ZI64"/>
      <c r="ZJ64"/>
      <c r="ZK64"/>
      <c r="ZL64"/>
      <c r="ZM64"/>
      <c r="ZN64"/>
      <c r="ZO64"/>
      <c r="ZP64"/>
      <c r="ZQ64"/>
      <c r="ZR64"/>
      <c r="ZS64"/>
      <c r="ZT64"/>
      <c r="ZU64"/>
      <c r="ZV64"/>
      <c r="ZW64"/>
      <c r="ZX64"/>
      <c r="ZY64"/>
      <c r="ZZ64"/>
      <c r="AAA64"/>
      <c r="AAB64"/>
      <c r="AAC64"/>
      <c r="AAD64"/>
      <c r="AAE64"/>
      <c r="AAF64"/>
      <c r="AAG64"/>
      <c r="AAH64"/>
      <c r="AAI64"/>
      <c r="AAJ64"/>
      <c r="AAK64"/>
      <c r="AAL64"/>
      <c r="AAM64"/>
      <c r="AAN64"/>
      <c r="AAO64"/>
      <c r="AAP64"/>
      <c r="AAQ64"/>
      <c r="AAR64"/>
      <c r="AAS64"/>
      <c r="AAT64"/>
      <c r="AAU64"/>
      <c r="AAV64"/>
      <c r="AAW64"/>
      <c r="AAX64"/>
      <c r="AAY64"/>
      <c r="AAZ64"/>
      <c r="ABA64"/>
      <c r="ABB64"/>
      <c r="ABC64"/>
      <c r="ABD64"/>
      <c r="ABE64"/>
      <c r="ABF64"/>
      <c r="ABG64"/>
      <c r="ABH64"/>
      <c r="ABI64"/>
      <c r="ABJ64"/>
      <c r="ABK64"/>
      <c r="ABL64"/>
      <c r="ABM64"/>
      <c r="ABN64"/>
      <c r="ABO64"/>
      <c r="ABP64"/>
      <c r="ABQ64"/>
      <c r="ABR64"/>
      <c r="ABS64"/>
      <c r="ABT64"/>
      <c r="ABU64"/>
      <c r="ABV64"/>
      <c r="ABW64"/>
      <c r="ABX64"/>
      <c r="ABY64"/>
      <c r="ABZ64"/>
      <c r="ACA64"/>
      <c r="ACB64"/>
      <c r="ACC64"/>
      <c r="ACD64"/>
      <c r="ACE64"/>
      <c r="ACF64"/>
      <c r="ACG64"/>
      <c r="ACH64"/>
      <c r="ACI64"/>
      <c r="ACJ64"/>
      <c r="ACK64"/>
      <c r="ACL64"/>
      <c r="ACM64"/>
      <c r="ACN64"/>
      <c r="ACO64"/>
      <c r="ACP64"/>
      <c r="ACQ64"/>
      <c r="ACR64"/>
      <c r="ACS64"/>
      <c r="ACT64"/>
      <c r="ACU64"/>
      <c r="ACV64"/>
      <c r="ACW64"/>
      <c r="ACX64"/>
      <c r="ACY64"/>
      <c r="ACZ64"/>
      <c r="ADA64"/>
      <c r="ADB64"/>
      <c r="ADC64"/>
      <c r="ADD64"/>
      <c r="ADE64"/>
      <c r="ADF64"/>
      <c r="ADG64"/>
      <c r="ADH64"/>
      <c r="ADI64"/>
      <c r="ADJ64"/>
      <c r="ADK64"/>
      <c r="ADL64"/>
      <c r="ADM64"/>
      <c r="ADN64"/>
      <c r="ADO64"/>
      <c r="ADP64"/>
      <c r="ADQ64"/>
      <c r="ADR64"/>
      <c r="ADS64"/>
      <c r="ADT64"/>
      <c r="ADU64"/>
      <c r="ADV64"/>
      <c r="ADW64"/>
      <c r="ADX64"/>
      <c r="ADY64"/>
      <c r="ADZ64"/>
      <c r="AEA64"/>
      <c r="AEB64"/>
      <c r="AEC64"/>
      <c r="AED64"/>
      <c r="AEE64"/>
      <c r="AEF64"/>
      <c r="AEG64"/>
      <c r="AEH64"/>
      <c r="AEI64"/>
      <c r="AEJ64"/>
      <c r="AEK64"/>
      <c r="AEL64"/>
      <c r="AEM64"/>
      <c r="AEN64"/>
      <c r="AEO64"/>
      <c r="AEP64"/>
      <c r="AEQ64"/>
      <c r="AER64"/>
      <c r="AES64"/>
      <c r="AET64"/>
      <c r="AEU64"/>
      <c r="AEV64"/>
      <c r="AEW64"/>
      <c r="AEX64"/>
      <c r="AEY64"/>
      <c r="AEZ64"/>
      <c r="AFA64"/>
      <c r="AFB64"/>
      <c r="AFC64"/>
      <c r="AFD64"/>
      <c r="AFE64"/>
      <c r="AFF64"/>
      <c r="AFG64"/>
      <c r="AFH64"/>
      <c r="AFI64"/>
      <c r="AFJ64"/>
      <c r="AFK64"/>
      <c r="AFL64"/>
      <c r="AFM64"/>
      <c r="AFN64"/>
      <c r="AFO64"/>
      <c r="AFP64"/>
      <c r="AFQ64"/>
      <c r="AFR64"/>
      <c r="AFS64"/>
      <c r="AFT64"/>
      <c r="AFU64"/>
      <c r="AFV64"/>
      <c r="AFW64"/>
      <c r="AFX64"/>
      <c r="AFY64"/>
      <c r="AFZ64"/>
      <c r="AGA64"/>
      <c r="AGB64"/>
      <c r="AGC64"/>
      <c r="AGD64"/>
      <c r="AGE64"/>
      <c r="AGF64"/>
      <c r="AGG64"/>
      <c r="AGH64"/>
      <c r="AGI64"/>
      <c r="AGJ64"/>
      <c r="AGK64"/>
      <c r="AGL64"/>
      <c r="AGM64"/>
      <c r="AGN64"/>
      <c r="AGO64"/>
      <c r="AGP64"/>
      <c r="AGQ64"/>
      <c r="AGR64"/>
      <c r="AGS64"/>
      <c r="AGT64"/>
      <c r="AGU64"/>
      <c r="AGV64"/>
      <c r="AGW64"/>
      <c r="AGX64"/>
      <c r="AGY64"/>
      <c r="AGZ64"/>
      <c r="AHA64"/>
      <c r="AHB64"/>
      <c r="AHC64"/>
      <c r="AHD64"/>
      <c r="AHE64"/>
      <c r="AHF64"/>
      <c r="AHG64"/>
      <c r="AHH64"/>
      <c r="AHI64"/>
      <c r="AHJ64"/>
      <c r="AHK64"/>
      <c r="AHL64"/>
      <c r="AHM64"/>
      <c r="AHN64"/>
      <c r="AHO64"/>
      <c r="AHP64"/>
      <c r="AHQ64"/>
      <c r="AHR64"/>
      <c r="AHS64"/>
      <c r="AHT64"/>
      <c r="AHU64"/>
      <c r="AHV64"/>
      <c r="AHW64"/>
      <c r="AHX64"/>
      <c r="AHY64"/>
      <c r="AHZ64"/>
      <c r="AIA64"/>
      <c r="AIB64"/>
      <c r="AIC64"/>
      <c r="AID64"/>
      <c r="AIE64"/>
      <c r="AIF64"/>
      <c r="AIG64"/>
      <c r="AIH64"/>
      <c r="AII64"/>
      <c r="AIJ64"/>
      <c r="AIK64"/>
      <c r="AIL64"/>
      <c r="AIM64"/>
      <c r="AIN64"/>
      <c r="AIO64"/>
      <c r="AIP64"/>
      <c r="AIQ64"/>
      <c r="AIR64"/>
      <c r="AIS64"/>
      <c r="AIT64"/>
      <c r="AIU64"/>
      <c r="AIV64"/>
      <c r="AIW64"/>
      <c r="AIX64"/>
      <c r="AIY64"/>
      <c r="AIZ64"/>
      <c r="AJA64"/>
      <c r="AJB64"/>
      <c r="AJC64"/>
      <c r="AJD64"/>
      <c r="AJE64"/>
      <c r="AJF64"/>
      <c r="AJG64"/>
      <c r="AJH64"/>
      <c r="AJI64"/>
      <c r="AJJ64"/>
      <c r="AJK64"/>
      <c r="AJL64"/>
      <c r="AJM64"/>
      <c r="AJN64"/>
      <c r="AJO64"/>
      <c r="AJP64"/>
      <c r="AJQ64"/>
      <c r="AJR64"/>
      <c r="AJS64"/>
      <c r="AJT64"/>
      <c r="AJU64"/>
      <c r="AJV64"/>
      <c r="AJW64"/>
      <c r="AJX64"/>
      <c r="AJY64"/>
      <c r="AJZ64"/>
      <c r="AKA64"/>
      <c r="AKB64"/>
      <c r="AKC64"/>
      <c r="AKD64"/>
      <c r="AKE64"/>
      <c r="AKF64"/>
      <c r="AKG64"/>
      <c r="AKH64"/>
      <c r="AKI64"/>
      <c r="AKJ64"/>
      <c r="AKK64"/>
      <c r="AKL64"/>
      <c r="AKM64"/>
      <c r="AKN64"/>
      <c r="AKO64"/>
      <c r="AKP64"/>
      <c r="AKQ64"/>
      <c r="AKR64"/>
      <c r="AKS64"/>
      <c r="AKT64"/>
      <c r="AKU64"/>
      <c r="AKV64"/>
      <c r="AKW64"/>
      <c r="AKX64"/>
      <c r="AKY64"/>
      <c r="AKZ64"/>
      <c r="ALA64"/>
      <c r="ALB64"/>
      <c r="ALC64"/>
      <c r="ALD64"/>
      <c r="ALE64"/>
      <c r="ALF64"/>
      <c r="ALG64"/>
      <c r="ALH64"/>
      <c r="ALI64"/>
      <c r="ALJ64"/>
      <c r="ALK64"/>
      <c r="ALL64"/>
      <c r="ALM64"/>
      <c r="ALN64"/>
      <c r="ALO64"/>
      <c r="ALP64"/>
      <c r="ALQ64"/>
      <c r="ALR64"/>
      <c r="ALS64"/>
      <c r="ALT64"/>
      <c r="ALU64"/>
      <c r="ALV64"/>
      <c r="ALW64"/>
      <c r="ALX64"/>
      <c r="ALY64"/>
      <c r="ALZ64"/>
      <c r="AMA64"/>
      <c r="AMB64"/>
      <c r="AMC64"/>
      <c r="AMD64"/>
      <c r="AME64"/>
      <c r="AMF64"/>
      <c r="AMG64"/>
      <c r="AMH64"/>
      <c r="AMI64"/>
      <c r="AMJ64"/>
      <c r="AMK64"/>
      <c r="AML64"/>
      <c r="AMM64"/>
      <c r="AMN64"/>
      <c r="AMO64"/>
      <c r="AMP64"/>
      <c r="AMQ64"/>
      <c r="AMR64"/>
      <c r="AMS64"/>
      <c r="AMT64"/>
      <c r="AMU64"/>
      <c r="AMV64"/>
      <c r="AMW64"/>
      <c r="AMX64"/>
      <c r="AMY64"/>
      <c r="AMZ64"/>
      <c r="ANA64"/>
      <c r="ANB64"/>
      <c r="ANC64"/>
      <c r="AND64"/>
      <c r="ANE64"/>
      <c r="ANF64"/>
      <c r="ANG64"/>
      <c r="ANH64"/>
      <c r="ANI64"/>
      <c r="ANJ64"/>
      <c r="ANK64"/>
      <c r="ANL64"/>
      <c r="ANM64"/>
      <c r="ANN64"/>
      <c r="ANO64"/>
      <c r="ANP64"/>
      <c r="ANQ64"/>
      <c r="ANR64"/>
      <c r="ANS64"/>
      <c r="ANT64"/>
      <c r="ANU64"/>
      <c r="ANV64"/>
      <c r="ANW64"/>
      <c r="ANX64"/>
      <c r="ANY64"/>
      <c r="ANZ64"/>
      <c r="AOA64"/>
      <c r="AOB64"/>
      <c r="AOC64"/>
      <c r="AOD64"/>
      <c r="AOE64"/>
      <c r="AOF64"/>
      <c r="AOG64"/>
      <c r="AOH64"/>
      <c r="AOI64"/>
      <c r="AOJ64"/>
      <c r="AOK64"/>
      <c r="AOL64"/>
      <c r="AOM64"/>
      <c r="AON64"/>
      <c r="AOO64"/>
      <c r="AOP64"/>
      <c r="AOQ64"/>
      <c r="AOR64"/>
      <c r="AOS64"/>
      <c r="AOT64"/>
      <c r="AOU64"/>
      <c r="AOV64"/>
      <c r="AOW64"/>
      <c r="AOX64"/>
      <c r="AOY64"/>
      <c r="AOZ64"/>
      <c r="APA64"/>
      <c r="APB64"/>
      <c r="APC64"/>
      <c r="APD64"/>
      <c r="APE64"/>
      <c r="APF64"/>
      <c r="APG64"/>
      <c r="APH64"/>
      <c r="API64"/>
      <c r="APJ64"/>
      <c r="APK64"/>
      <c r="APL64"/>
      <c r="APM64"/>
      <c r="APN64"/>
      <c r="APO64"/>
      <c r="APP64"/>
      <c r="APQ64"/>
      <c r="APR64"/>
      <c r="APS64"/>
      <c r="APT64"/>
      <c r="APU64"/>
      <c r="APV64"/>
      <c r="APW64"/>
      <c r="APX64"/>
      <c r="APY64"/>
      <c r="APZ64"/>
      <c r="AQA64"/>
      <c r="AQB64"/>
      <c r="AQC64"/>
      <c r="AQD64"/>
      <c r="AQE64"/>
      <c r="AQF64"/>
      <c r="AQG64"/>
      <c r="AQH64"/>
      <c r="AQI64"/>
      <c r="AQJ64"/>
      <c r="AQK64"/>
      <c r="AQL64"/>
      <c r="AQM64"/>
      <c r="AQN64"/>
      <c r="AQO64"/>
      <c r="AQP64"/>
      <c r="AQQ64"/>
      <c r="AQR64"/>
      <c r="AQS64"/>
      <c r="AQT64"/>
      <c r="AQU64"/>
      <c r="AQV64"/>
      <c r="AQW64"/>
      <c r="AQX64"/>
      <c r="AQY64"/>
      <c r="AQZ64"/>
      <c r="ARA64"/>
      <c r="ARB64"/>
      <c r="ARC64"/>
      <c r="ARD64"/>
      <c r="ARE64"/>
      <c r="ARF64"/>
      <c r="ARG64"/>
      <c r="ARH64"/>
      <c r="ARI64"/>
      <c r="ARJ64"/>
      <c r="ARK64"/>
      <c r="ARL64"/>
      <c r="ARM64"/>
      <c r="ARN64"/>
      <c r="ARO64"/>
      <c r="ARP64"/>
      <c r="ARQ64"/>
      <c r="ARR64"/>
      <c r="ARS64"/>
      <c r="ART64"/>
      <c r="ARU64"/>
      <c r="ARV64"/>
      <c r="ARW64"/>
      <c r="ARX64"/>
      <c r="ARY64"/>
      <c r="ARZ64"/>
      <c r="ASA64"/>
      <c r="ASB64"/>
      <c r="ASC64"/>
      <c r="ASD64"/>
      <c r="ASE64"/>
      <c r="ASF64"/>
      <c r="ASG64"/>
      <c r="ASH64"/>
      <c r="ASI64"/>
      <c r="ASJ64"/>
      <c r="ASK64"/>
      <c r="ASL64"/>
      <c r="ASM64"/>
      <c r="ASN64"/>
      <c r="ASO64"/>
      <c r="ASP64"/>
      <c r="ASQ64"/>
      <c r="ASR64"/>
      <c r="ASS64"/>
      <c r="AST64"/>
      <c r="ASU64"/>
      <c r="ASV64"/>
      <c r="ASW64"/>
      <c r="ASX64"/>
      <c r="ASY64"/>
      <c r="ASZ64"/>
      <c r="ATA64"/>
      <c r="ATB64"/>
      <c r="ATC64"/>
      <c r="ATD64"/>
      <c r="ATE64"/>
      <c r="ATF64"/>
      <c r="ATG64"/>
      <c r="ATH64"/>
      <c r="ATI64"/>
      <c r="ATJ64"/>
      <c r="ATK64"/>
      <c r="ATL64"/>
      <c r="ATM64"/>
      <c r="ATN64"/>
      <c r="ATO64"/>
      <c r="ATP64"/>
      <c r="ATQ64"/>
      <c r="ATR64"/>
      <c r="ATS64"/>
      <c r="ATT64"/>
      <c r="ATU64"/>
      <c r="ATV64"/>
      <c r="ATW64"/>
      <c r="ATX64"/>
      <c r="ATY64"/>
      <c r="ATZ64"/>
      <c r="AUA64"/>
      <c r="AUB64"/>
      <c r="AUC64"/>
      <c r="AUD64"/>
      <c r="AUE64"/>
      <c r="AUF64"/>
      <c r="AUG64"/>
      <c r="AUH64"/>
      <c r="AUI64"/>
      <c r="AUJ64"/>
      <c r="AUK64"/>
      <c r="AUL64"/>
      <c r="AUM64"/>
      <c r="AUN64"/>
      <c r="AUO64"/>
      <c r="AUP64"/>
      <c r="AUQ64"/>
      <c r="AUR64"/>
      <c r="AUS64"/>
      <c r="AUT64"/>
      <c r="AUU64"/>
      <c r="AUV64"/>
      <c r="AUW64"/>
      <c r="AUX64"/>
      <c r="AUY64"/>
      <c r="AUZ64"/>
      <c r="AVA64"/>
      <c r="AVB64"/>
      <c r="AVC64"/>
      <c r="AVD64"/>
      <c r="AVE64"/>
      <c r="AVF64"/>
      <c r="AVG64"/>
      <c r="AVH64"/>
      <c r="AVI64"/>
      <c r="AVJ64"/>
      <c r="AVK64"/>
      <c r="AVL64"/>
      <c r="AVM64"/>
      <c r="AVN64"/>
      <c r="AVO64"/>
      <c r="AVP64"/>
      <c r="AVQ64"/>
      <c r="AVR64"/>
      <c r="AVS64"/>
      <c r="AVT64"/>
      <c r="AVU64"/>
      <c r="AVV64"/>
      <c r="AVW64"/>
      <c r="AVX64"/>
      <c r="AVY64"/>
      <c r="AVZ64"/>
      <c r="AWA64"/>
      <c r="AWB64"/>
      <c r="AWC64"/>
      <c r="AWD64"/>
      <c r="AWE64"/>
      <c r="AWF64"/>
      <c r="AWG64"/>
      <c r="AWH64"/>
      <c r="AWI64"/>
      <c r="AWJ64"/>
      <c r="AWK64"/>
      <c r="AWL64"/>
      <c r="AWM64"/>
      <c r="AWN64"/>
      <c r="AWO64"/>
      <c r="AWP64"/>
      <c r="AWQ64"/>
      <c r="AWR64"/>
      <c r="AWS64"/>
    </row>
    <row r="65" spans="1:1293" s="31" customFormat="1" ht="30" x14ac:dyDescent="0.2">
      <c r="A65" s="105"/>
      <c r="B65" s="106" t="s">
        <v>120</v>
      </c>
      <c r="C65" s="117"/>
      <c r="D65" s="107" t="s">
        <v>121</v>
      </c>
      <c r="E65" s="203">
        <v>27232</v>
      </c>
      <c r="F65" s="203"/>
      <c r="G65" s="203"/>
      <c r="H65" s="29">
        <f t="shared" si="49"/>
        <v>0</v>
      </c>
      <c r="I65" s="29" t="e">
        <f t="shared" si="50"/>
        <v>#DIV/0!</v>
      </c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  <c r="GG65"/>
      <c r="GH65"/>
      <c r="GI65"/>
      <c r="GJ65"/>
      <c r="GK65"/>
      <c r="GL65"/>
      <c r="GM65"/>
      <c r="GN65"/>
      <c r="GO65"/>
      <c r="GP65"/>
      <c r="GQ65"/>
      <c r="GR65"/>
      <c r="GS65"/>
      <c r="GT65"/>
      <c r="GU65"/>
      <c r="GV65"/>
      <c r="GW65"/>
      <c r="GX65"/>
      <c r="GY65"/>
      <c r="GZ65"/>
      <c r="HA65"/>
      <c r="HB65"/>
      <c r="HC65"/>
      <c r="HD65"/>
      <c r="HE65"/>
      <c r="HF65"/>
      <c r="HG65"/>
      <c r="HH65"/>
      <c r="HI65"/>
      <c r="HJ65"/>
      <c r="HK65"/>
      <c r="HL65"/>
      <c r="HM65"/>
      <c r="HN65"/>
      <c r="HO65"/>
      <c r="HP65"/>
      <c r="HQ65"/>
      <c r="HR65"/>
      <c r="HS65"/>
      <c r="HT65"/>
      <c r="HU65"/>
      <c r="HV65"/>
      <c r="HW65"/>
      <c r="HX65"/>
      <c r="HY65"/>
      <c r="HZ65"/>
      <c r="IA65"/>
      <c r="IB65"/>
      <c r="IC65"/>
      <c r="ID65"/>
      <c r="IE65"/>
      <c r="IF65"/>
      <c r="IG65"/>
      <c r="IH65"/>
      <c r="II65"/>
      <c r="IJ65"/>
      <c r="IK65"/>
      <c r="IL65"/>
      <c r="IM65"/>
      <c r="IN65"/>
      <c r="IO65"/>
      <c r="IP65"/>
      <c r="IQ65"/>
      <c r="IR65"/>
      <c r="IS65"/>
      <c r="IT65"/>
      <c r="IU65"/>
      <c r="IV65"/>
      <c r="IW65"/>
      <c r="IX65"/>
      <c r="IY65"/>
      <c r="IZ65"/>
      <c r="JA65"/>
      <c r="JB65"/>
      <c r="JC65"/>
      <c r="JD65"/>
      <c r="JE65"/>
      <c r="JF65"/>
      <c r="JG65"/>
      <c r="JH65"/>
      <c r="JI65"/>
      <c r="JJ65"/>
      <c r="JK65"/>
      <c r="JL65"/>
      <c r="JM65"/>
      <c r="JN65"/>
      <c r="JO65"/>
      <c r="JP65"/>
      <c r="JQ65"/>
      <c r="JR65"/>
      <c r="JS65"/>
      <c r="JT65"/>
      <c r="JU65"/>
      <c r="JV65"/>
      <c r="JW65"/>
      <c r="JX65"/>
      <c r="JY65"/>
      <c r="JZ65"/>
      <c r="KA65"/>
      <c r="KB65"/>
      <c r="KC65"/>
      <c r="KD65"/>
      <c r="KE65"/>
      <c r="KF65"/>
      <c r="KG65"/>
      <c r="KH65"/>
      <c r="KI65"/>
      <c r="KJ65"/>
      <c r="KK65"/>
      <c r="KL65"/>
      <c r="KM65"/>
      <c r="KN65"/>
      <c r="KO65"/>
      <c r="KP65"/>
      <c r="KQ65"/>
      <c r="KR65"/>
      <c r="KS65"/>
      <c r="KT65"/>
      <c r="KU65"/>
      <c r="KV65"/>
      <c r="KW65"/>
      <c r="KX65"/>
      <c r="KY65"/>
      <c r="KZ65"/>
      <c r="LA65"/>
      <c r="LB65"/>
      <c r="LC65"/>
      <c r="LD65"/>
      <c r="LE65"/>
      <c r="LF65"/>
      <c r="LG65"/>
      <c r="LH65"/>
      <c r="LI65"/>
      <c r="LJ65"/>
      <c r="LK65"/>
      <c r="LL65"/>
      <c r="LM65"/>
      <c r="LN65"/>
      <c r="LO65"/>
      <c r="LP65"/>
      <c r="LQ65"/>
      <c r="LR65"/>
      <c r="LS65"/>
      <c r="LT65"/>
      <c r="LU65"/>
      <c r="LV65"/>
      <c r="LW65"/>
      <c r="LX65"/>
      <c r="LY65"/>
      <c r="LZ65"/>
      <c r="MA65"/>
      <c r="MB65"/>
      <c r="MC65"/>
      <c r="MD65"/>
      <c r="ME65"/>
      <c r="MF65"/>
      <c r="MG65"/>
      <c r="MH65"/>
      <c r="MI65"/>
      <c r="MJ65"/>
      <c r="MK65"/>
      <c r="ML65"/>
      <c r="MM65"/>
      <c r="MN65"/>
      <c r="MO65"/>
      <c r="MP65"/>
      <c r="MQ65"/>
      <c r="MR65"/>
      <c r="MS65"/>
      <c r="MT65"/>
      <c r="MU65"/>
      <c r="MV65"/>
      <c r="MW65"/>
      <c r="MX65"/>
      <c r="MY65"/>
      <c r="MZ65"/>
      <c r="NA65"/>
      <c r="NB65"/>
      <c r="NC65"/>
      <c r="ND65"/>
      <c r="NE65"/>
      <c r="NF65"/>
      <c r="NG65"/>
      <c r="NH65"/>
      <c r="NI65"/>
      <c r="NJ65"/>
      <c r="NK65"/>
      <c r="NL65"/>
      <c r="NM65"/>
      <c r="NN65"/>
      <c r="NO65"/>
      <c r="NP65"/>
      <c r="NQ65"/>
      <c r="NR65"/>
      <c r="NS65"/>
      <c r="NT65"/>
      <c r="NU65"/>
      <c r="NV65"/>
      <c r="NW65"/>
      <c r="NX65"/>
      <c r="NY65"/>
      <c r="NZ65"/>
      <c r="OA65"/>
      <c r="OB65"/>
      <c r="OC65"/>
      <c r="OD65"/>
      <c r="OE65"/>
      <c r="OF65"/>
      <c r="OG65"/>
      <c r="OH65"/>
      <c r="OI65"/>
      <c r="OJ65"/>
      <c r="OK65"/>
      <c r="OL65"/>
      <c r="OM65"/>
      <c r="ON65"/>
      <c r="OO65"/>
      <c r="OP65"/>
      <c r="OQ65"/>
      <c r="OR65"/>
      <c r="OS65"/>
      <c r="OT65"/>
      <c r="OU65"/>
      <c r="OV65"/>
      <c r="OW65"/>
      <c r="OX65"/>
      <c r="OY65"/>
      <c r="OZ65"/>
      <c r="PA65"/>
      <c r="PB65"/>
      <c r="PC65"/>
      <c r="PD65"/>
      <c r="PE65"/>
      <c r="PF65"/>
      <c r="PG65"/>
      <c r="PH65"/>
      <c r="PI65"/>
      <c r="PJ65"/>
      <c r="PK65"/>
      <c r="PL65"/>
      <c r="PM65"/>
      <c r="PN65"/>
      <c r="PO65"/>
      <c r="PP65"/>
      <c r="PQ65"/>
      <c r="PR65"/>
      <c r="PS65"/>
      <c r="PT65"/>
      <c r="PU65"/>
      <c r="PV65"/>
      <c r="PW65"/>
      <c r="PX65"/>
      <c r="PY65"/>
      <c r="PZ65"/>
      <c r="QA65"/>
      <c r="QB65"/>
      <c r="QC65"/>
      <c r="QD65"/>
      <c r="QE65"/>
      <c r="QF65"/>
      <c r="QG65"/>
      <c r="QH65"/>
      <c r="QI65"/>
      <c r="QJ65"/>
      <c r="QK65"/>
      <c r="QL65"/>
      <c r="QM65"/>
      <c r="QN65"/>
      <c r="QO65"/>
      <c r="QP65"/>
      <c r="QQ65"/>
      <c r="QR65"/>
      <c r="QS65"/>
      <c r="QT65"/>
      <c r="QU65"/>
      <c r="QV65"/>
      <c r="QW65"/>
      <c r="QX65"/>
      <c r="QY65"/>
      <c r="QZ65"/>
      <c r="RA65"/>
      <c r="RB65"/>
      <c r="RC65"/>
      <c r="RD65"/>
      <c r="RE65"/>
      <c r="RF65"/>
      <c r="RG65"/>
      <c r="RH65"/>
      <c r="RI65"/>
      <c r="RJ65"/>
      <c r="RK65"/>
      <c r="RL65"/>
      <c r="RM65"/>
      <c r="RN65"/>
      <c r="RO65"/>
      <c r="RP65"/>
      <c r="RQ65"/>
      <c r="RR65"/>
      <c r="RS65"/>
      <c r="RT65"/>
      <c r="RU65"/>
      <c r="RV65"/>
      <c r="RW65"/>
      <c r="RX65"/>
      <c r="RY65"/>
      <c r="RZ65"/>
      <c r="SA65"/>
      <c r="SB65"/>
      <c r="SC65"/>
      <c r="SD65"/>
      <c r="SE65"/>
      <c r="SF65"/>
      <c r="SG65"/>
      <c r="SH65"/>
      <c r="SI65"/>
      <c r="SJ65"/>
      <c r="SK65"/>
      <c r="SL65"/>
      <c r="SM65"/>
      <c r="SN65"/>
      <c r="SO65"/>
      <c r="SP65"/>
      <c r="SQ65"/>
      <c r="SR65"/>
      <c r="SS65"/>
      <c r="ST65"/>
      <c r="SU65"/>
      <c r="SV65"/>
      <c r="SW65"/>
      <c r="SX65"/>
      <c r="SY65"/>
      <c r="SZ65"/>
      <c r="TA65"/>
      <c r="TB65"/>
      <c r="TC65"/>
      <c r="TD65"/>
      <c r="TE65"/>
      <c r="TF65"/>
      <c r="TG65"/>
      <c r="TH65"/>
      <c r="TI65"/>
      <c r="TJ65"/>
      <c r="TK65"/>
      <c r="TL65"/>
      <c r="TM65"/>
      <c r="TN65"/>
      <c r="TO65"/>
      <c r="TP65"/>
      <c r="TQ65"/>
      <c r="TR65"/>
      <c r="TS65"/>
      <c r="TT65"/>
      <c r="TU65"/>
      <c r="TV65"/>
      <c r="TW65"/>
      <c r="TX65"/>
      <c r="TY65"/>
      <c r="TZ65"/>
      <c r="UA65"/>
      <c r="UB65"/>
      <c r="UC65"/>
      <c r="UD65"/>
      <c r="UE65"/>
      <c r="UF65"/>
      <c r="UG65"/>
      <c r="UH65"/>
      <c r="UI65"/>
      <c r="UJ65"/>
      <c r="UK65"/>
      <c r="UL65"/>
      <c r="UM65"/>
      <c r="UN65"/>
      <c r="UO65"/>
      <c r="UP65"/>
      <c r="UQ65"/>
      <c r="UR65"/>
      <c r="US65"/>
      <c r="UT65"/>
      <c r="UU65"/>
      <c r="UV65"/>
      <c r="UW65"/>
      <c r="UX65"/>
      <c r="UY65"/>
      <c r="UZ65"/>
      <c r="VA65"/>
      <c r="VB65"/>
      <c r="VC65"/>
      <c r="VD65"/>
      <c r="VE65"/>
      <c r="VF65"/>
      <c r="VG65"/>
      <c r="VH65"/>
      <c r="VI65"/>
      <c r="VJ65"/>
      <c r="VK65"/>
      <c r="VL65"/>
      <c r="VM65"/>
      <c r="VN65"/>
      <c r="VO65"/>
      <c r="VP65"/>
      <c r="VQ65"/>
      <c r="VR65"/>
      <c r="VS65"/>
      <c r="VT65"/>
      <c r="VU65"/>
      <c r="VV65"/>
      <c r="VW65"/>
      <c r="VX65"/>
      <c r="VY65"/>
      <c r="VZ65"/>
      <c r="WA65"/>
      <c r="WB65"/>
      <c r="WC65"/>
      <c r="WD65"/>
      <c r="WE65"/>
      <c r="WF65"/>
      <c r="WG65"/>
      <c r="WH65"/>
      <c r="WI65"/>
      <c r="WJ65"/>
      <c r="WK65"/>
      <c r="WL65"/>
      <c r="WM65"/>
      <c r="WN65"/>
      <c r="WO65"/>
      <c r="WP65"/>
      <c r="WQ65"/>
      <c r="WR65"/>
      <c r="WS65"/>
      <c r="WT65"/>
      <c r="WU65"/>
      <c r="WV65"/>
      <c r="WW65"/>
      <c r="WX65"/>
      <c r="WY65"/>
      <c r="WZ65"/>
      <c r="XA65"/>
      <c r="XB65"/>
      <c r="XC65"/>
      <c r="XD65"/>
      <c r="XE65"/>
      <c r="XF65"/>
      <c r="XG65"/>
      <c r="XH65"/>
      <c r="XI65"/>
      <c r="XJ65"/>
      <c r="XK65"/>
      <c r="XL65"/>
      <c r="XM65"/>
      <c r="XN65"/>
      <c r="XO65"/>
      <c r="XP65"/>
      <c r="XQ65"/>
      <c r="XR65"/>
      <c r="XS65"/>
      <c r="XT65"/>
      <c r="XU65"/>
      <c r="XV65"/>
      <c r="XW65"/>
      <c r="XX65"/>
      <c r="XY65"/>
      <c r="XZ65"/>
      <c r="YA65"/>
      <c r="YB65"/>
      <c r="YC65"/>
      <c r="YD65"/>
      <c r="YE65"/>
      <c r="YF65"/>
      <c r="YG65"/>
      <c r="YH65"/>
      <c r="YI65"/>
      <c r="YJ65"/>
      <c r="YK65"/>
      <c r="YL65"/>
      <c r="YM65"/>
      <c r="YN65"/>
      <c r="YO65"/>
      <c r="YP65"/>
      <c r="YQ65"/>
      <c r="YR65"/>
      <c r="YS65"/>
      <c r="YT65"/>
      <c r="YU65"/>
      <c r="YV65"/>
      <c r="YW65"/>
      <c r="YX65"/>
      <c r="YY65"/>
      <c r="YZ65"/>
      <c r="ZA65"/>
      <c r="ZB65"/>
      <c r="ZC65"/>
      <c r="ZD65"/>
      <c r="ZE65"/>
      <c r="ZF65"/>
      <c r="ZG65"/>
      <c r="ZH65"/>
      <c r="ZI65"/>
      <c r="ZJ65"/>
      <c r="ZK65"/>
      <c r="ZL65"/>
      <c r="ZM65"/>
      <c r="ZN65"/>
      <c r="ZO65"/>
      <c r="ZP65"/>
      <c r="ZQ65"/>
      <c r="ZR65"/>
      <c r="ZS65"/>
      <c r="ZT65"/>
      <c r="ZU65"/>
      <c r="ZV65"/>
      <c r="ZW65"/>
      <c r="ZX65"/>
      <c r="ZY65"/>
      <c r="ZZ65"/>
      <c r="AAA65"/>
      <c r="AAB65"/>
      <c r="AAC65"/>
      <c r="AAD65"/>
      <c r="AAE65"/>
      <c r="AAF65"/>
      <c r="AAG65"/>
      <c r="AAH65"/>
      <c r="AAI65"/>
      <c r="AAJ65"/>
      <c r="AAK65"/>
      <c r="AAL65"/>
      <c r="AAM65"/>
      <c r="AAN65"/>
      <c r="AAO65"/>
      <c r="AAP65"/>
      <c r="AAQ65"/>
      <c r="AAR65"/>
      <c r="AAS65"/>
      <c r="AAT65"/>
      <c r="AAU65"/>
      <c r="AAV65"/>
      <c r="AAW65"/>
      <c r="AAX65"/>
      <c r="AAY65"/>
      <c r="AAZ65"/>
      <c r="ABA65"/>
      <c r="ABB65"/>
      <c r="ABC65"/>
      <c r="ABD65"/>
      <c r="ABE65"/>
      <c r="ABF65"/>
      <c r="ABG65"/>
      <c r="ABH65"/>
      <c r="ABI65"/>
      <c r="ABJ65"/>
      <c r="ABK65"/>
      <c r="ABL65"/>
      <c r="ABM65"/>
      <c r="ABN65"/>
      <c r="ABO65"/>
      <c r="ABP65"/>
      <c r="ABQ65"/>
      <c r="ABR65"/>
      <c r="ABS65"/>
      <c r="ABT65"/>
      <c r="ABU65"/>
      <c r="ABV65"/>
      <c r="ABW65"/>
      <c r="ABX65"/>
      <c r="ABY65"/>
      <c r="ABZ65"/>
      <c r="ACA65"/>
      <c r="ACB65"/>
      <c r="ACC65"/>
      <c r="ACD65"/>
      <c r="ACE65"/>
      <c r="ACF65"/>
      <c r="ACG65"/>
      <c r="ACH65"/>
      <c r="ACI65"/>
      <c r="ACJ65"/>
      <c r="ACK65"/>
      <c r="ACL65"/>
      <c r="ACM65"/>
      <c r="ACN65"/>
      <c r="ACO65"/>
      <c r="ACP65"/>
      <c r="ACQ65"/>
      <c r="ACR65"/>
      <c r="ACS65"/>
      <c r="ACT65"/>
      <c r="ACU65"/>
      <c r="ACV65"/>
      <c r="ACW65"/>
      <c r="ACX65"/>
      <c r="ACY65"/>
      <c r="ACZ65"/>
      <c r="ADA65"/>
      <c r="ADB65"/>
      <c r="ADC65"/>
      <c r="ADD65"/>
      <c r="ADE65"/>
      <c r="ADF65"/>
      <c r="ADG65"/>
      <c r="ADH65"/>
      <c r="ADI65"/>
      <c r="ADJ65"/>
      <c r="ADK65"/>
      <c r="ADL65"/>
      <c r="ADM65"/>
      <c r="ADN65"/>
      <c r="ADO65"/>
      <c r="ADP65"/>
      <c r="ADQ65"/>
      <c r="ADR65"/>
      <c r="ADS65"/>
      <c r="ADT65"/>
      <c r="ADU65"/>
      <c r="ADV65"/>
      <c r="ADW65"/>
      <c r="ADX65"/>
      <c r="ADY65"/>
      <c r="ADZ65"/>
      <c r="AEA65"/>
      <c r="AEB65"/>
      <c r="AEC65"/>
      <c r="AED65"/>
      <c r="AEE65"/>
      <c r="AEF65"/>
      <c r="AEG65"/>
      <c r="AEH65"/>
      <c r="AEI65"/>
      <c r="AEJ65"/>
      <c r="AEK65"/>
      <c r="AEL65"/>
      <c r="AEM65"/>
      <c r="AEN65"/>
      <c r="AEO65"/>
      <c r="AEP65"/>
      <c r="AEQ65"/>
      <c r="AER65"/>
      <c r="AES65"/>
      <c r="AET65"/>
      <c r="AEU65"/>
      <c r="AEV65"/>
      <c r="AEW65"/>
      <c r="AEX65"/>
      <c r="AEY65"/>
      <c r="AEZ65"/>
      <c r="AFA65"/>
      <c r="AFB65"/>
      <c r="AFC65"/>
      <c r="AFD65"/>
      <c r="AFE65"/>
      <c r="AFF65"/>
      <c r="AFG65"/>
      <c r="AFH65"/>
      <c r="AFI65"/>
      <c r="AFJ65"/>
      <c r="AFK65"/>
      <c r="AFL65"/>
      <c r="AFM65"/>
      <c r="AFN65"/>
      <c r="AFO65"/>
      <c r="AFP65"/>
      <c r="AFQ65"/>
      <c r="AFR65"/>
      <c r="AFS65"/>
      <c r="AFT65"/>
      <c r="AFU65"/>
      <c r="AFV65"/>
      <c r="AFW65"/>
      <c r="AFX65"/>
      <c r="AFY65"/>
      <c r="AFZ65"/>
      <c r="AGA65"/>
      <c r="AGB65"/>
      <c r="AGC65"/>
      <c r="AGD65"/>
      <c r="AGE65"/>
      <c r="AGF65"/>
      <c r="AGG65"/>
      <c r="AGH65"/>
      <c r="AGI65"/>
      <c r="AGJ65"/>
      <c r="AGK65"/>
      <c r="AGL65"/>
      <c r="AGM65"/>
      <c r="AGN65"/>
      <c r="AGO65"/>
      <c r="AGP65"/>
      <c r="AGQ65"/>
      <c r="AGR65"/>
      <c r="AGS65"/>
      <c r="AGT65"/>
      <c r="AGU65"/>
      <c r="AGV65"/>
      <c r="AGW65"/>
      <c r="AGX65"/>
      <c r="AGY65"/>
      <c r="AGZ65"/>
      <c r="AHA65"/>
      <c r="AHB65"/>
      <c r="AHC65"/>
      <c r="AHD65"/>
      <c r="AHE65"/>
      <c r="AHF65"/>
      <c r="AHG65"/>
      <c r="AHH65"/>
      <c r="AHI65"/>
      <c r="AHJ65"/>
      <c r="AHK65"/>
      <c r="AHL65"/>
      <c r="AHM65"/>
      <c r="AHN65"/>
      <c r="AHO65"/>
      <c r="AHP65"/>
      <c r="AHQ65"/>
      <c r="AHR65"/>
      <c r="AHS65"/>
      <c r="AHT65"/>
      <c r="AHU65"/>
      <c r="AHV65"/>
      <c r="AHW65"/>
      <c r="AHX65"/>
      <c r="AHY65"/>
      <c r="AHZ65"/>
      <c r="AIA65"/>
      <c r="AIB65"/>
      <c r="AIC65"/>
      <c r="AID65"/>
      <c r="AIE65"/>
      <c r="AIF65"/>
      <c r="AIG65"/>
      <c r="AIH65"/>
      <c r="AII65"/>
      <c r="AIJ65"/>
      <c r="AIK65"/>
      <c r="AIL65"/>
      <c r="AIM65"/>
      <c r="AIN65"/>
      <c r="AIO65"/>
      <c r="AIP65"/>
      <c r="AIQ65"/>
      <c r="AIR65"/>
      <c r="AIS65"/>
      <c r="AIT65"/>
      <c r="AIU65"/>
      <c r="AIV65"/>
      <c r="AIW65"/>
      <c r="AIX65"/>
      <c r="AIY65"/>
      <c r="AIZ65"/>
      <c r="AJA65"/>
      <c r="AJB65"/>
      <c r="AJC65"/>
      <c r="AJD65"/>
      <c r="AJE65"/>
      <c r="AJF65"/>
      <c r="AJG65"/>
      <c r="AJH65"/>
      <c r="AJI65"/>
      <c r="AJJ65"/>
      <c r="AJK65"/>
      <c r="AJL65"/>
      <c r="AJM65"/>
      <c r="AJN65"/>
      <c r="AJO65"/>
      <c r="AJP65"/>
      <c r="AJQ65"/>
      <c r="AJR65"/>
      <c r="AJS65"/>
      <c r="AJT65"/>
      <c r="AJU65"/>
      <c r="AJV65"/>
      <c r="AJW65"/>
      <c r="AJX65"/>
      <c r="AJY65"/>
      <c r="AJZ65"/>
      <c r="AKA65"/>
      <c r="AKB65"/>
      <c r="AKC65"/>
      <c r="AKD65"/>
      <c r="AKE65"/>
      <c r="AKF65"/>
      <c r="AKG65"/>
      <c r="AKH65"/>
      <c r="AKI65"/>
      <c r="AKJ65"/>
      <c r="AKK65"/>
      <c r="AKL65"/>
      <c r="AKM65"/>
      <c r="AKN65"/>
      <c r="AKO65"/>
      <c r="AKP65"/>
      <c r="AKQ65"/>
      <c r="AKR65"/>
      <c r="AKS65"/>
      <c r="AKT65"/>
      <c r="AKU65"/>
      <c r="AKV65"/>
      <c r="AKW65"/>
      <c r="AKX65"/>
      <c r="AKY65"/>
      <c r="AKZ65"/>
      <c r="ALA65"/>
      <c r="ALB65"/>
      <c r="ALC65"/>
      <c r="ALD65"/>
      <c r="ALE65"/>
      <c r="ALF65"/>
      <c r="ALG65"/>
      <c r="ALH65"/>
      <c r="ALI65"/>
      <c r="ALJ65"/>
      <c r="ALK65"/>
      <c r="ALL65"/>
      <c r="ALM65"/>
      <c r="ALN65"/>
      <c r="ALO65"/>
      <c r="ALP65"/>
      <c r="ALQ65"/>
      <c r="ALR65"/>
      <c r="ALS65"/>
      <c r="ALT65"/>
      <c r="ALU65"/>
      <c r="ALV65"/>
      <c r="ALW65"/>
      <c r="ALX65"/>
      <c r="ALY65"/>
      <c r="ALZ65"/>
      <c r="AMA65"/>
      <c r="AMB65"/>
      <c r="AMC65"/>
      <c r="AMD65"/>
      <c r="AME65"/>
      <c r="AMF65"/>
      <c r="AMG65"/>
      <c r="AMH65"/>
      <c r="AMI65"/>
      <c r="AMJ65"/>
      <c r="AMK65"/>
      <c r="AML65"/>
      <c r="AMM65"/>
      <c r="AMN65"/>
      <c r="AMO65"/>
      <c r="AMP65"/>
      <c r="AMQ65"/>
      <c r="AMR65"/>
      <c r="AMS65"/>
      <c r="AMT65"/>
      <c r="AMU65"/>
      <c r="AMV65"/>
      <c r="AMW65"/>
      <c r="AMX65"/>
      <c r="AMY65"/>
      <c r="AMZ65"/>
      <c r="ANA65"/>
      <c r="ANB65"/>
      <c r="ANC65"/>
      <c r="AND65"/>
      <c r="ANE65"/>
      <c r="ANF65"/>
      <c r="ANG65"/>
      <c r="ANH65"/>
      <c r="ANI65"/>
      <c r="ANJ65"/>
      <c r="ANK65"/>
      <c r="ANL65"/>
      <c r="ANM65"/>
      <c r="ANN65"/>
      <c r="ANO65"/>
      <c r="ANP65"/>
      <c r="ANQ65"/>
      <c r="ANR65"/>
      <c r="ANS65"/>
      <c r="ANT65"/>
      <c r="ANU65"/>
      <c r="ANV65"/>
      <c r="ANW65"/>
      <c r="ANX65"/>
      <c r="ANY65"/>
      <c r="ANZ65"/>
      <c r="AOA65"/>
      <c r="AOB65"/>
      <c r="AOC65"/>
      <c r="AOD65"/>
      <c r="AOE65"/>
      <c r="AOF65"/>
      <c r="AOG65"/>
      <c r="AOH65"/>
      <c r="AOI65"/>
      <c r="AOJ65"/>
      <c r="AOK65"/>
      <c r="AOL65"/>
      <c r="AOM65"/>
      <c r="AON65"/>
      <c r="AOO65"/>
      <c r="AOP65"/>
      <c r="AOQ65"/>
      <c r="AOR65"/>
      <c r="AOS65"/>
      <c r="AOT65"/>
      <c r="AOU65"/>
      <c r="AOV65"/>
      <c r="AOW65"/>
      <c r="AOX65"/>
      <c r="AOY65"/>
      <c r="AOZ65"/>
      <c r="APA65"/>
      <c r="APB65"/>
      <c r="APC65"/>
      <c r="APD65"/>
      <c r="APE65"/>
      <c r="APF65"/>
      <c r="APG65"/>
      <c r="APH65"/>
      <c r="API65"/>
      <c r="APJ65"/>
      <c r="APK65"/>
      <c r="APL65"/>
      <c r="APM65"/>
      <c r="APN65"/>
      <c r="APO65"/>
      <c r="APP65"/>
      <c r="APQ65"/>
      <c r="APR65"/>
      <c r="APS65"/>
      <c r="APT65"/>
      <c r="APU65"/>
      <c r="APV65"/>
      <c r="APW65"/>
      <c r="APX65"/>
      <c r="APY65"/>
      <c r="APZ65"/>
      <c r="AQA65"/>
      <c r="AQB65"/>
      <c r="AQC65"/>
      <c r="AQD65"/>
      <c r="AQE65"/>
      <c r="AQF65"/>
      <c r="AQG65"/>
      <c r="AQH65"/>
      <c r="AQI65"/>
      <c r="AQJ65"/>
      <c r="AQK65"/>
      <c r="AQL65"/>
      <c r="AQM65"/>
      <c r="AQN65"/>
      <c r="AQO65"/>
      <c r="AQP65"/>
      <c r="AQQ65"/>
      <c r="AQR65"/>
      <c r="AQS65"/>
      <c r="AQT65"/>
      <c r="AQU65"/>
      <c r="AQV65"/>
      <c r="AQW65"/>
      <c r="AQX65"/>
      <c r="AQY65"/>
      <c r="AQZ65"/>
      <c r="ARA65"/>
      <c r="ARB65"/>
      <c r="ARC65"/>
      <c r="ARD65"/>
      <c r="ARE65"/>
      <c r="ARF65"/>
      <c r="ARG65"/>
      <c r="ARH65"/>
      <c r="ARI65"/>
      <c r="ARJ65"/>
      <c r="ARK65"/>
      <c r="ARL65"/>
      <c r="ARM65"/>
      <c r="ARN65"/>
      <c r="ARO65"/>
      <c r="ARP65"/>
      <c r="ARQ65"/>
      <c r="ARR65"/>
      <c r="ARS65"/>
      <c r="ART65"/>
      <c r="ARU65"/>
      <c r="ARV65"/>
      <c r="ARW65"/>
      <c r="ARX65"/>
      <c r="ARY65"/>
      <c r="ARZ65"/>
      <c r="ASA65"/>
      <c r="ASB65"/>
      <c r="ASC65"/>
      <c r="ASD65"/>
      <c r="ASE65"/>
      <c r="ASF65"/>
      <c r="ASG65"/>
      <c r="ASH65"/>
      <c r="ASI65"/>
      <c r="ASJ65"/>
      <c r="ASK65"/>
      <c r="ASL65"/>
      <c r="ASM65"/>
      <c r="ASN65"/>
      <c r="ASO65"/>
      <c r="ASP65"/>
      <c r="ASQ65"/>
      <c r="ASR65"/>
      <c r="ASS65"/>
      <c r="AST65"/>
      <c r="ASU65"/>
      <c r="ASV65"/>
      <c r="ASW65"/>
      <c r="ASX65"/>
      <c r="ASY65"/>
      <c r="ASZ65"/>
      <c r="ATA65"/>
      <c r="ATB65"/>
      <c r="ATC65"/>
      <c r="ATD65"/>
      <c r="ATE65"/>
      <c r="ATF65"/>
      <c r="ATG65"/>
      <c r="ATH65"/>
      <c r="ATI65"/>
      <c r="ATJ65"/>
      <c r="ATK65"/>
      <c r="ATL65"/>
      <c r="ATM65"/>
      <c r="ATN65"/>
      <c r="ATO65"/>
      <c r="ATP65"/>
      <c r="ATQ65"/>
      <c r="ATR65"/>
      <c r="ATS65"/>
      <c r="ATT65"/>
      <c r="ATU65"/>
      <c r="ATV65"/>
      <c r="ATW65"/>
      <c r="ATX65"/>
      <c r="ATY65"/>
      <c r="ATZ65"/>
      <c r="AUA65"/>
      <c r="AUB65"/>
      <c r="AUC65"/>
      <c r="AUD65"/>
      <c r="AUE65"/>
      <c r="AUF65"/>
      <c r="AUG65"/>
      <c r="AUH65"/>
      <c r="AUI65"/>
      <c r="AUJ65"/>
      <c r="AUK65"/>
      <c r="AUL65"/>
      <c r="AUM65"/>
      <c r="AUN65"/>
      <c r="AUO65"/>
      <c r="AUP65"/>
      <c r="AUQ65"/>
      <c r="AUR65"/>
      <c r="AUS65"/>
      <c r="AUT65"/>
      <c r="AUU65"/>
      <c r="AUV65"/>
      <c r="AUW65"/>
      <c r="AUX65"/>
      <c r="AUY65"/>
      <c r="AUZ65"/>
      <c r="AVA65"/>
      <c r="AVB65"/>
      <c r="AVC65"/>
      <c r="AVD65"/>
      <c r="AVE65"/>
      <c r="AVF65"/>
      <c r="AVG65"/>
      <c r="AVH65"/>
      <c r="AVI65"/>
      <c r="AVJ65"/>
      <c r="AVK65"/>
      <c r="AVL65"/>
      <c r="AVM65"/>
      <c r="AVN65"/>
      <c r="AVO65"/>
      <c r="AVP65"/>
      <c r="AVQ65"/>
      <c r="AVR65"/>
      <c r="AVS65"/>
      <c r="AVT65"/>
      <c r="AVU65"/>
      <c r="AVV65"/>
      <c r="AVW65"/>
      <c r="AVX65"/>
      <c r="AVY65"/>
      <c r="AVZ65"/>
      <c r="AWA65"/>
      <c r="AWB65"/>
      <c r="AWC65"/>
      <c r="AWD65"/>
      <c r="AWE65"/>
      <c r="AWF65"/>
      <c r="AWG65"/>
      <c r="AWH65"/>
      <c r="AWI65"/>
      <c r="AWJ65"/>
      <c r="AWK65"/>
      <c r="AWL65"/>
      <c r="AWM65"/>
      <c r="AWN65"/>
      <c r="AWO65"/>
      <c r="AWP65"/>
      <c r="AWQ65"/>
      <c r="AWR65"/>
      <c r="AWS65"/>
    </row>
    <row r="66" spans="1:1293" s="31" customFormat="1" x14ac:dyDescent="0.2">
      <c r="A66" s="295">
        <v>12</v>
      </c>
      <c r="B66" s="296"/>
      <c r="C66" s="296"/>
      <c r="D66" s="39" t="s">
        <v>233</v>
      </c>
      <c r="E66" s="204">
        <f>SUM(E63)</f>
        <v>27232</v>
      </c>
      <c r="F66" s="204">
        <f t="shared" ref="F66:G66" si="51">SUM(F63)</f>
        <v>0</v>
      </c>
      <c r="G66" s="204">
        <f t="shared" si="51"/>
        <v>0</v>
      </c>
      <c r="H66" s="29">
        <f t="shared" si="49"/>
        <v>0</v>
      </c>
      <c r="I66" s="29" t="e">
        <f t="shared" si="50"/>
        <v>#DIV/0!</v>
      </c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  <c r="GG66"/>
      <c r="GH66"/>
      <c r="GI66"/>
      <c r="GJ66"/>
      <c r="GK66"/>
      <c r="GL66"/>
      <c r="GM66"/>
      <c r="GN66"/>
      <c r="GO66"/>
      <c r="GP66"/>
      <c r="GQ66"/>
      <c r="GR66"/>
      <c r="GS66"/>
      <c r="GT66"/>
      <c r="GU66"/>
      <c r="GV66"/>
      <c r="GW66"/>
      <c r="GX66"/>
      <c r="GY66"/>
      <c r="GZ66"/>
      <c r="HA66"/>
      <c r="HB66"/>
      <c r="HC66"/>
      <c r="HD66"/>
      <c r="HE66"/>
      <c r="HF66"/>
      <c r="HG66"/>
      <c r="HH66"/>
      <c r="HI66"/>
      <c r="HJ66"/>
      <c r="HK66"/>
      <c r="HL66"/>
      <c r="HM66"/>
      <c r="HN66"/>
      <c r="HO66"/>
      <c r="HP66"/>
      <c r="HQ66"/>
      <c r="HR66"/>
      <c r="HS66"/>
      <c r="HT66"/>
      <c r="HU66"/>
      <c r="HV66"/>
      <c r="HW66"/>
      <c r="HX66"/>
      <c r="HY66"/>
      <c r="HZ66"/>
      <c r="IA66"/>
      <c r="IB66"/>
      <c r="IC66"/>
      <c r="ID66"/>
      <c r="IE66"/>
      <c r="IF66"/>
      <c r="IG66"/>
      <c r="IH66"/>
      <c r="II66"/>
      <c r="IJ66"/>
      <c r="IK66"/>
      <c r="IL66"/>
      <c r="IM66"/>
      <c r="IN66"/>
      <c r="IO66"/>
      <c r="IP66"/>
      <c r="IQ66"/>
      <c r="IR66"/>
      <c r="IS66"/>
      <c r="IT66"/>
      <c r="IU66"/>
      <c r="IV66"/>
      <c r="IW66"/>
      <c r="IX66"/>
      <c r="IY66"/>
      <c r="IZ66"/>
      <c r="JA66"/>
      <c r="JB66"/>
      <c r="JC66"/>
      <c r="JD66"/>
      <c r="JE66"/>
      <c r="JF66"/>
      <c r="JG66"/>
      <c r="JH66"/>
      <c r="JI66"/>
      <c r="JJ66"/>
      <c r="JK66"/>
      <c r="JL66"/>
      <c r="JM66"/>
      <c r="JN66"/>
      <c r="JO66"/>
      <c r="JP66"/>
      <c r="JQ66"/>
      <c r="JR66"/>
      <c r="JS66"/>
      <c r="JT66"/>
      <c r="JU66"/>
      <c r="JV66"/>
      <c r="JW66"/>
      <c r="JX66"/>
      <c r="JY66"/>
      <c r="JZ66"/>
      <c r="KA66"/>
      <c r="KB66"/>
      <c r="KC66"/>
      <c r="KD66"/>
      <c r="KE66"/>
      <c r="KF66"/>
      <c r="KG66"/>
      <c r="KH66"/>
      <c r="KI66"/>
      <c r="KJ66"/>
      <c r="KK66"/>
      <c r="KL66"/>
      <c r="KM66"/>
      <c r="KN66"/>
      <c r="KO66"/>
      <c r="KP66"/>
      <c r="KQ66"/>
      <c r="KR66"/>
      <c r="KS66"/>
      <c r="KT66"/>
      <c r="KU66"/>
      <c r="KV66"/>
      <c r="KW66"/>
      <c r="KX66"/>
      <c r="KY66"/>
      <c r="KZ66"/>
      <c r="LA66"/>
      <c r="LB66"/>
      <c r="LC66"/>
      <c r="LD66"/>
      <c r="LE66"/>
      <c r="LF66"/>
      <c r="LG66"/>
      <c r="LH66"/>
      <c r="LI66"/>
      <c r="LJ66"/>
      <c r="LK66"/>
      <c r="LL66"/>
      <c r="LM66"/>
      <c r="LN66"/>
      <c r="LO66"/>
      <c r="LP66"/>
      <c r="LQ66"/>
      <c r="LR66"/>
      <c r="LS66"/>
      <c r="LT66"/>
      <c r="LU66"/>
      <c r="LV66"/>
      <c r="LW66"/>
      <c r="LX66"/>
      <c r="LY66"/>
      <c r="LZ66"/>
      <c r="MA66"/>
      <c r="MB66"/>
      <c r="MC66"/>
      <c r="MD66"/>
      <c r="ME66"/>
      <c r="MF66"/>
      <c r="MG66"/>
      <c r="MH66"/>
      <c r="MI66"/>
      <c r="MJ66"/>
      <c r="MK66"/>
      <c r="ML66"/>
      <c r="MM66"/>
      <c r="MN66"/>
      <c r="MO66"/>
      <c r="MP66"/>
      <c r="MQ66"/>
      <c r="MR66"/>
      <c r="MS66"/>
      <c r="MT66"/>
      <c r="MU66"/>
      <c r="MV66"/>
      <c r="MW66"/>
      <c r="MX66"/>
      <c r="MY66"/>
      <c r="MZ66"/>
      <c r="NA66"/>
      <c r="NB66"/>
      <c r="NC66"/>
      <c r="ND66"/>
      <c r="NE66"/>
      <c r="NF66"/>
      <c r="NG66"/>
      <c r="NH66"/>
      <c r="NI66"/>
      <c r="NJ66"/>
      <c r="NK66"/>
      <c r="NL66"/>
      <c r="NM66"/>
      <c r="NN66"/>
      <c r="NO66"/>
      <c r="NP66"/>
      <c r="NQ66"/>
      <c r="NR66"/>
      <c r="NS66"/>
      <c r="NT66"/>
      <c r="NU66"/>
      <c r="NV66"/>
      <c r="NW66"/>
      <c r="NX66"/>
      <c r="NY66"/>
      <c r="NZ66"/>
      <c r="OA66"/>
      <c r="OB66"/>
      <c r="OC66"/>
      <c r="OD66"/>
      <c r="OE66"/>
      <c r="OF66"/>
      <c r="OG66"/>
      <c r="OH66"/>
      <c r="OI66"/>
      <c r="OJ66"/>
      <c r="OK66"/>
      <c r="OL66"/>
      <c r="OM66"/>
      <c r="ON66"/>
      <c r="OO66"/>
      <c r="OP66"/>
      <c r="OQ66"/>
      <c r="OR66"/>
      <c r="OS66"/>
      <c r="OT66"/>
      <c r="OU66"/>
      <c r="OV66"/>
      <c r="OW66"/>
      <c r="OX66"/>
      <c r="OY66"/>
      <c r="OZ66"/>
      <c r="PA66"/>
      <c r="PB66"/>
      <c r="PC66"/>
      <c r="PD66"/>
      <c r="PE66"/>
      <c r="PF66"/>
      <c r="PG66"/>
      <c r="PH66"/>
      <c r="PI66"/>
      <c r="PJ66"/>
      <c r="PK66"/>
      <c r="PL66"/>
      <c r="PM66"/>
      <c r="PN66"/>
      <c r="PO66"/>
      <c r="PP66"/>
      <c r="PQ66"/>
      <c r="PR66"/>
      <c r="PS66"/>
      <c r="PT66"/>
      <c r="PU66"/>
      <c r="PV66"/>
      <c r="PW66"/>
      <c r="PX66"/>
      <c r="PY66"/>
      <c r="PZ66"/>
      <c r="QA66"/>
      <c r="QB66"/>
      <c r="QC66"/>
      <c r="QD66"/>
      <c r="QE66"/>
      <c r="QF66"/>
      <c r="QG66"/>
      <c r="QH66"/>
      <c r="QI66"/>
      <c r="QJ66"/>
      <c r="QK66"/>
      <c r="QL66"/>
      <c r="QM66"/>
      <c r="QN66"/>
      <c r="QO66"/>
      <c r="QP66"/>
      <c r="QQ66"/>
      <c r="QR66"/>
      <c r="QS66"/>
      <c r="QT66"/>
      <c r="QU66"/>
      <c r="QV66"/>
      <c r="QW66"/>
      <c r="QX66"/>
      <c r="QY66"/>
      <c r="QZ66"/>
      <c r="RA66"/>
      <c r="RB66"/>
      <c r="RC66"/>
      <c r="RD66"/>
      <c r="RE66"/>
      <c r="RF66"/>
      <c r="RG66"/>
      <c r="RH66"/>
      <c r="RI66"/>
      <c r="RJ66"/>
      <c r="RK66"/>
      <c r="RL66"/>
      <c r="RM66"/>
      <c r="RN66"/>
      <c r="RO66"/>
      <c r="RP66"/>
      <c r="RQ66"/>
      <c r="RR66"/>
      <c r="RS66"/>
      <c r="RT66"/>
      <c r="RU66"/>
      <c r="RV66"/>
      <c r="RW66"/>
      <c r="RX66"/>
      <c r="RY66"/>
      <c r="RZ66"/>
      <c r="SA66"/>
      <c r="SB66"/>
      <c r="SC66"/>
      <c r="SD66"/>
      <c r="SE66"/>
      <c r="SF66"/>
      <c r="SG66"/>
      <c r="SH66"/>
      <c r="SI66"/>
      <c r="SJ66"/>
      <c r="SK66"/>
      <c r="SL66"/>
      <c r="SM66"/>
      <c r="SN66"/>
      <c r="SO66"/>
      <c r="SP66"/>
      <c r="SQ66"/>
      <c r="SR66"/>
      <c r="SS66"/>
      <c r="ST66"/>
      <c r="SU66"/>
      <c r="SV66"/>
      <c r="SW66"/>
      <c r="SX66"/>
      <c r="SY66"/>
      <c r="SZ66"/>
      <c r="TA66"/>
      <c r="TB66"/>
      <c r="TC66"/>
      <c r="TD66"/>
      <c r="TE66"/>
      <c r="TF66"/>
      <c r="TG66"/>
      <c r="TH66"/>
      <c r="TI66"/>
      <c r="TJ66"/>
      <c r="TK66"/>
      <c r="TL66"/>
      <c r="TM66"/>
      <c r="TN66"/>
      <c r="TO66"/>
      <c r="TP66"/>
      <c r="TQ66"/>
      <c r="TR66"/>
      <c r="TS66"/>
      <c r="TT66"/>
      <c r="TU66"/>
      <c r="TV66"/>
      <c r="TW66"/>
      <c r="TX66"/>
      <c r="TY66"/>
      <c r="TZ66"/>
      <c r="UA66"/>
      <c r="UB66"/>
      <c r="UC66"/>
      <c r="UD66"/>
      <c r="UE66"/>
      <c r="UF66"/>
      <c r="UG66"/>
      <c r="UH66"/>
      <c r="UI66"/>
      <c r="UJ66"/>
      <c r="UK66"/>
      <c r="UL66"/>
      <c r="UM66"/>
      <c r="UN66"/>
      <c r="UO66"/>
      <c r="UP66"/>
      <c r="UQ66"/>
      <c r="UR66"/>
      <c r="US66"/>
      <c r="UT66"/>
      <c r="UU66"/>
      <c r="UV66"/>
      <c r="UW66"/>
      <c r="UX66"/>
      <c r="UY66"/>
      <c r="UZ66"/>
      <c r="VA66"/>
      <c r="VB66"/>
      <c r="VC66"/>
      <c r="VD66"/>
      <c r="VE66"/>
      <c r="VF66"/>
      <c r="VG66"/>
      <c r="VH66"/>
      <c r="VI66"/>
      <c r="VJ66"/>
      <c r="VK66"/>
      <c r="VL66"/>
      <c r="VM66"/>
      <c r="VN66"/>
      <c r="VO66"/>
      <c r="VP66"/>
      <c r="VQ66"/>
      <c r="VR66"/>
      <c r="VS66"/>
      <c r="VT66"/>
      <c r="VU66"/>
      <c r="VV66"/>
      <c r="VW66"/>
      <c r="VX66"/>
      <c r="VY66"/>
      <c r="VZ66"/>
      <c r="WA66"/>
      <c r="WB66"/>
      <c r="WC66"/>
      <c r="WD66"/>
      <c r="WE66"/>
      <c r="WF66"/>
      <c r="WG66"/>
      <c r="WH66"/>
      <c r="WI66"/>
      <c r="WJ66"/>
      <c r="WK66"/>
      <c r="WL66"/>
      <c r="WM66"/>
      <c r="WN66"/>
      <c r="WO66"/>
      <c r="WP66"/>
      <c r="WQ66"/>
      <c r="WR66"/>
      <c r="WS66"/>
      <c r="WT66"/>
      <c r="WU66"/>
      <c r="WV66"/>
      <c r="WW66"/>
      <c r="WX66"/>
      <c r="WY66"/>
      <c r="WZ66"/>
      <c r="XA66"/>
      <c r="XB66"/>
      <c r="XC66"/>
      <c r="XD66"/>
      <c r="XE66"/>
      <c r="XF66"/>
      <c r="XG66"/>
      <c r="XH66"/>
      <c r="XI66"/>
      <c r="XJ66"/>
      <c r="XK66"/>
      <c r="XL66"/>
      <c r="XM66"/>
      <c r="XN66"/>
      <c r="XO66"/>
      <c r="XP66"/>
      <c r="XQ66"/>
      <c r="XR66"/>
      <c r="XS66"/>
      <c r="XT66"/>
      <c r="XU66"/>
      <c r="XV66"/>
      <c r="XW66"/>
      <c r="XX66"/>
      <c r="XY66"/>
      <c r="XZ66"/>
      <c r="YA66"/>
      <c r="YB66"/>
      <c r="YC66"/>
      <c r="YD66"/>
      <c r="YE66"/>
      <c r="YF66"/>
      <c r="YG66"/>
      <c r="YH66"/>
      <c r="YI66"/>
      <c r="YJ66"/>
      <c r="YK66"/>
      <c r="YL66"/>
      <c r="YM66"/>
      <c r="YN66"/>
      <c r="YO66"/>
      <c r="YP66"/>
      <c r="YQ66"/>
      <c r="YR66"/>
      <c r="YS66"/>
      <c r="YT66"/>
      <c r="YU66"/>
      <c r="YV66"/>
      <c r="YW66"/>
      <c r="YX66"/>
      <c r="YY66"/>
      <c r="YZ66"/>
      <c r="ZA66"/>
      <c r="ZB66"/>
      <c r="ZC66"/>
      <c r="ZD66"/>
      <c r="ZE66"/>
      <c r="ZF66"/>
      <c r="ZG66"/>
      <c r="ZH66"/>
      <c r="ZI66"/>
      <c r="ZJ66"/>
      <c r="ZK66"/>
      <c r="ZL66"/>
      <c r="ZM66"/>
      <c r="ZN66"/>
      <c r="ZO66"/>
      <c r="ZP66"/>
      <c r="ZQ66"/>
      <c r="ZR66"/>
      <c r="ZS66"/>
      <c r="ZT66"/>
      <c r="ZU66"/>
      <c r="ZV66"/>
      <c r="ZW66"/>
      <c r="ZX66"/>
      <c r="ZY66"/>
      <c r="ZZ66"/>
      <c r="AAA66"/>
      <c r="AAB66"/>
      <c r="AAC66"/>
      <c r="AAD66"/>
      <c r="AAE66"/>
      <c r="AAF66"/>
      <c r="AAG66"/>
      <c r="AAH66"/>
      <c r="AAI66"/>
      <c r="AAJ66"/>
      <c r="AAK66"/>
      <c r="AAL66"/>
      <c r="AAM66"/>
      <c r="AAN66"/>
      <c r="AAO66"/>
      <c r="AAP66"/>
      <c r="AAQ66"/>
      <c r="AAR66"/>
      <c r="AAS66"/>
      <c r="AAT66"/>
      <c r="AAU66"/>
      <c r="AAV66"/>
      <c r="AAW66"/>
      <c r="AAX66"/>
      <c r="AAY66"/>
      <c r="AAZ66"/>
      <c r="ABA66"/>
      <c r="ABB66"/>
      <c r="ABC66"/>
      <c r="ABD66"/>
      <c r="ABE66"/>
      <c r="ABF66"/>
      <c r="ABG66"/>
      <c r="ABH66"/>
      <c r="ABI66"/>
      <c r="ABJ66"/>
      <c r="ABK66"/>
      <c r="ABL66"/>
      <c r="ABM66"/>
      <c r="ABN66"/>
      <c r="ABO66"/>
      <c r="ABP66"/>
      <c r="ABQ66"/>
      <c r="ABR66"/>
      <c r="ABS66"/>
      <c r="ABT66"/>
      <c r="ABU66"/>
      <c r="ABV66"/>
      <c r="ABW66"/>
      <c r="ABX66"/>
      <c r="ABY66"/>
      <c r="ABZ66"/>
      <c r="ACA66"/>
      <c r="ACB66"/>
      <c r="ACC66"/>
      <c r="ACD66"/>
      <c r="ACE66"/>
      <c r="ACF66"/>
      <c r="ACG66"/>
      <c r="ACH66"/>
      <c r="ACI66"/>
      <c r="ACJ66"/>
      <c r="ACK66"/>
      <c r="ACL66"/>
      <c r="ACM66"/>
      <c r="ACN66"/>
      <c r="ACO66"/>
      <c r="ACP66"/>
      <c r="ACQ66"/>
      <c r="ACR66"/>
      <c r="ACS66"/>
      <c r="ACT66"/>
      <c r="ACU66"/>
      <c r="ACV66"/>
      <c r="ACW66"/>
      <c r="ACX66"/>
      <c r="ACY66"/>
      <c r="ACZ66"/>
      <c r="ADA66"/>
      <c r="ADB66"/>
      <c r="ADC66"/>
      <c r="ADD66"/>
      <c r="ADE66"/>
      <c r="ADF66"/>
      <c r="ADG66"/>
      <c r="ADH66"/>
      <c r="ADI66"/>
      <c r="ADJ66"/>
      <c r="ADK66"/>
      <c r="ADL66"/>
      <c r="ADM66"/>
      <c r="ADN66"/>
      <c r="ADO66"/>
      <c r="ADP66"/>
      <c r="ADQ66"/>
      <c r="ADR66"/>
      <c r="ADS66"/>
      <c r="ADT66"/>
      <c r="ADU66"/>
      <c r="ADV66"/>
      <c r="ADW66"/>
      <c r="ADX66"/>
      <c r="ADY66"/>
      <c r="ADZ66"/>
      <c r="AEA66"/>
      <c r="AEB66"/>
      <c r="AEC66"/>
      <c r="AED66"/>
      <c r="AEE66"/>
      <c r="AEF66"/>
      <c r="AEG66"/>
      <c r="AEH66"/>
      <c r="AEI66"/>
      <c r="AEJ66"/>
      <c r="AEK66"/>
      <c r="AEL66"/>
      <c r="AEM66"/>
      <c r="AEN66"/>
      <c r="AEO66"/>
      <c r="AEP66"/>
      <c r="AEQ66"/>
      <c r="AER66"/>
      <c r="AES66"/>
      <c r="AET66"/>
      <c r="AEU66"/>
      <c r="AEV66"/>
      <c r="AEW66"/>
      <c r="AEX66"/>
      <c r="AEY66"/>
      <c r="AEZ66"/>
      <c r="AFA66"/>
      <c r="AFB66"/>
      <c r="AFC66"/>
      <c r="AFD66"/>
      <c r="AFE66"/>
      <c r="AFF66"/>
      <c r="AFG66"/>
      <c r="AFH66"/>
      <c r="AFI66"/>
      <c r="AFJ66"/>
      <c r="AFK66"/>
      <c r="AFL66"/>
      <c r="AFM66"/>
      <c r="AFN66"/>
      <c r="AFO66"/>
      <c r="AFP66"/>
      <c r="AFQ66"/>
      <c r="AFR66"/>
      <c r="AFS66"/>
      <c r="AFT66"/>
      <c r="AFU66"/>
      <c r="AFV66"/>
      <c r="AFW66"/>
      <c r="AFX66"/>
      <c r="AFY66"/>
      <c r="AFZ66"/>
      <c r="AGA66"/>
      <c r="AGB66"/>
      <c r="AGC66"/>
      <c r="AGD66"/>
      <c r="AGE66"/>
      <c r="AGF66"/>
      <c r="AGG66"/>
      <c r="AGH66"/>
      <c r="AGI66"/>
      <c r="AGJ66"/>
      <c r="AGK66"/>
      <c r="AGL66"/>
      <c r="AGM66"/>
      <c r="AGN66"/>
      <c r="AGO66"/>
      <c r="AGP66"/>
      <c r="AGQ66"/>
      <c r="AGR66"/>
      <c r="AGS66"/>
      <c r="AGT66"/>
      <c r="AGU66"/>
      <c r="AGV66"/>
      <c r="AGW66"/>
      <c r="AGX66"/>
      <c r="AGY66"/>
      <c r="AGZ66"/>
      <c r="AHA66"/>
      <c r="AHB66"/>
      <c r="AHC66"/>
      <c r="AHD66"/>
      <c r="AHE66"/>
      <c r="AHF66"/>
      <c r="AHG66"/>
      <c r="AHH66"/>
      <c r="AHI66"/>
      <c r="AHJ66"/>
      <c r="AHK66"/>
      <c r="AHL66"/>
      <c r="AHM66"/>
      <c r="AHN66"/>
      <c r="AHO66"/>
      <c r="AHP66"/>
      <c r="AHQ66"/>
      <c r="AHR66"/>
      <c r="AHS66"/>
      <c r="AHT66"/>
      <c r="AHU66"/>
      <c r="AHV66"/>
      <c r="AHW66"/>
      <c r="AHX66"/>
      <c r="AHY66"/>
      <c r="AHZ66"/>
      <c r="AIA66"/>
      <c r="AIB66"/>
      <c r="AIC66"/>
      <c r="AID66"/>
      <c r="AIE66"/>
      <c r="AIF66"/>
      <c r="AIG66"/>
      <c r="AIH66"/>
      <c r="AII66"/>
      <c r="AIJ66"/>
      <c r="AIK66"/>
      <c r="AIL66"/>
      <c r="AIM66"/>
      <c r="AIN66"/>
      <c r="AIO66"/>
      <c r="AIP66"/>
      <c r="AIQ66"/>
      <c r="AIR66"/>
      <c r="AIS66"/>
      <c r="AIT66"/>
      <c r="AIU66"/>
      <c r="AIV66"/>
      <c r="AIW66"/>
      <c r="AIX66"/>
      <c r="AIY66"/>
      <c r="AIZ66"/>
      <c r="AJA66"/>
      <c r="AJB66"/>
      <c r="AJC66"/>
      <c r="AJD66"/>
      <c r="AJE66"/>
      <c r="AJF66"/>
      <c r="AJG66"/>
      <c r="AJH66"/>
      <c r="AJI66"/>
      <c r="AJJ66"/>
      <c r="AJK66"/>
      <c r="AJL66"/>
      <c r="AJM66"/>
      <c r="AJN66"/>
      <c r="AJO66"/>
      <c r="AJP66"/>
      <c r="AJQ66"/>
      <c r="AJR66"/>
      <c r="AJS66"/>
      <c r="AJT66"/>
      <c r="AJU66"/>
      <c r="AJV66"/>
      <c r="AJW66"/>
      <c r="AJX66"/>
      <c r="AJY66"/>
      <c r="AJZ66"/>
      <c r="AKA66"/>
      <c r="AKB66"/>
      <c r="AKC66"/>
      <c r="AKD66"/>
      <c r="AKE66"/>
      <c r="AKF66"/>
      <c r="AKG66"/>
      <c r="AKH66"/>
      <c r="AKI66"/>
      <c r="AKJ66"/>
      <c r="AKK66"/>
      <c r="AKL66"/>
      <c r="AKM66"/>
      <c r="AKN66"/>
      <c r="AKO66"/>
      <c r="AKP66"/>
      <c r="AKQ66"/>
      <c r="AKR66"/>
      <c r="AKS66"/>
      <c r="AKT66"/>
      <c r="AKU66"/>
      <c r="AKV66"/>
      <c r="AKW66"/>
      <c r="AKX66"/>
      <c r="AKY66"/>
      <c r="AKZ66"/>
      <c r="ALA66"/>
      <c r="ALB66"/>
      <c r="ALC66"/>
      <c r="ALD66"/>
      <c r="ALE66"/>
      <c r="ALF66"/>
      <c r="ALG66"/>
      <c r="ALH66"/>
      <c r="ALI66"/>
      <c r="ALJ66"/>
      <c r="ALK66"/>
      <c r="ALL66"/>
      <c r="ALM66"/>
      <c r="ALN66"/>
      <c r="ALO66"/>
      <c r="ALP66"/>
      <c r="ALQ66"/>
      <c r="ALR66"/>
      <c r="ALS66"/>
      <c r="ALT66"/>
      <c r="ALU66"/>
      <c r="ALV66"/>
      <c r="ALW66"/>
      <c r="ALX66"/>
      <c r="ALY66"/>
      <c r="ALZ66"/>
      <c r="AMA66"/>
      <c r="AMB66"/>
      <c r="AMC66"/>
      <c r="AMD66"/>
      <c r="AME66"/>
      <c r="AMF66"/>
      <c r="AMG66"/>
      <c r="AMH66"/>
      <c r="AMI66"/>
      <c r="AMJ66"/>
      <c r="AMK66"/>
      <c r="AML66"/>
      <c r="AMM66"/>
      <c r="AMN66"/>
      <c r="AMO66"/>
      <c r="AMP66"/>
      <c r="AMQ66"/>
      <c r="AMR66"/>
      <c r="AMS66"/>
      <c r="AMT66"/>
      <c r="AMU66"/>
      <c r="AMV66"/>
      <c r="AMW66"/>
      <c r="AMX66"/>
      <c r="AMY66"/>
      <c r="AMZ66"/>
      <c r="ANA66"/>
      <c r="ANB66"/>
      <c r="ANC66"/>
      <c r="AND66"/>
      <c r="ANE66"/>
      <c r="ANF66"/>
      <c r="ANG66"/>
      <c r="ANH66"/>
      <c r="ANI66"/>
      <c r="ANJ66"/>
      <c r="ANK66"/>
      <c r="ANL66"/>
      <c r="ANM66"/>
      <c r="ANN66"/>
      <c r="ANO66"/>
      <c r="ANP66"/>
      <c r="ANQ66"/>
      <c r="ANR66"/>
      <c r="ANS66"/>
      <c r="ANT66"/>
      <c r="ANU66"/>
      <c r="ANV66"/>
      <c r="ANW66"/>
      <c r="ANX66"/>
      <c r="ANY66"/>
      <c r="ANZ66"/>
      <c r="AOA66"/>
      <c r="AOB66"/>
      <c r="AOC66"/>
      <c r="AOD66"/>
      <c r="AOE66"/>
      <c r="AOF66"/>
      <c r="AOG66"/>
      <c r="AOH66"/>
      <c r="AOI66"/>
      <c r="AOJ66"/>
      <c r="AOK66"/>
      <c r="AOL66"/>
      <c r="AOM66"/>
      <c r="AON66"/>
      <c r="AOO66"/>
      <c r="AOP66"/>
      <c r="AOQ66"/>
      <c r="AOR66"/>
      <c r="AOS66"/>
      <c r="AOT66"/>
      <c r="AOU66"/>
      <c r="AOV66"/>
      <c r="AOW66"/>
      <c r="AOX66"/>
      <c r="AOY66"/>
      <c r="AOZ66"/>
      <c r="APA66"/>
      <c r="APB66"/>
      <c r="APC66"/>
      <c r="APD66"/>
      <c r="APE66"/>
      <c r="APF66"/>
      <c r="APG66"/>
      <c r="APH66"/>
      <c r="API66"/>
      <c r="APJ66"/>
      <c r="APK66"/>
      <c r="APL66"/>
      <c r="APM66"/>
      <c r="APN66"/>
      <c r="APO66"/>
      <c r="APP66"/>
      <c r="APQ66"/>
      <c r="APR66"/>
      <c r="APS66"/>
      <c r="APT66"/>
      <c r="APU66"/>
      <c r="APV66"/>
      <c r="APW66"/>
      <c r="APX66"/>
      <c r="APY66"/>
      <c r="APZ66"/>
      <c r="AQA66"/>
      <c r="AQB66"/>
      <c r="AQC66"/>
      <c r="AQD66"/>
      <c r="AQE66"/>
      <c r="AQF66"/>
      <c r="AQG66"/>
      <c r="AQH66"/>
      <c r="AQI66"/>
      <c r="AQJ66"/>
      <c r="AQK66"/>
      <c r="AQL66"/>
      <c r="AQM66"/>
      <c r="AQN66"/>
      <c r="AQO66"/>
      <c r="AQP66"/>
      <c r="AQQ66"/>
      <c r="AQR66"/>
      <c r="AQS66"/>
      <c r="AQT66"/>
      <c r="AQU66"/>
      <c r="AQV66"/>
      <c r="AQW66"/>
      <c r="AQX66"/>
      <c r="AQY66"/>
      <c r="AQZ66"/>
      <c r="ARA66"/>
      <c r="ARB66"/>
      <c r="ARC66"/>
      <c r="ARD66"/>
      <c r="ARE66"/>
      <c r="ARF66"/>
      <c r="ARG66"/>
      <c r="ARH66"/>
      <c r="ARI66"/>
      <c r="ARJ66"/>
      <c r="ARK66"/>
      <c r="ARL66"/>
      <c r="ARM66"/>
      <c r="ARN66"/>
      <c r="ARO66"/>
      <c r="ARP66"/>
      <c r="ARQ66"/>
      <c r="ARR66"/>
      <c r="ARS66"/>
      <c r="ART66"/>
      <c r="ARU66"/>
      <c r="ARV66"/>
      <c r="ARW66"/>
      <c r="ARX66"/>
      <c r="ARY66"/>
      <c r="ARZ66"/>
      <c r="ASA66"/>
      <c r="ASB66"/>
      <c r="ASC66"/>
      <c r="ASD66"/>
      <c r="ASE66"/>
      <c r="ASF66"/>
      <c r="ASG66"/>
      <c r="ASH66"/>
      <c r="ASI66"/>
      <c r="ASJ66"/>
      <c r="ASK66"/>
      <c r="ASL66"/>
      <c r="ASM66"/>
      <c r="ASN66"/>
      <c r="ASO66"/>
      <c r="ASP66"/>
      <c r="ASQ66"/>
      <c r="ASR66"/>
      <c r="ASS66"/>
      <c r="AST66"/>
      <c r="ASU66"/>
      <c r="ASV66"/>
      <c r="ASW66"/>
      <c r="ASX66"/>
      <c r="ASY66"/>
      <c r="ASZ66"/>
      <c r="ATA66"/>
      <c r="ATB66"/>
      <c r="ATC66"/>
      <c r="ATD66"/>
      <c r="ATE66"/>
      <c r="ATF66"/>
      <c r="ATG66"/>
      <c r="ATH66"/>
      <c r="ATI66"/>
      <c r="ATJ66"/>
      <c r="ATK66"/>
      <c r="ATL66"/>
      <c r="ATM66"/>
      <c r="ATN66"/>
      <c r="ATO66"/>
      <c r="ATP66"/>
      <c r="ATQ66"/>
      <c r="ATR66"/>
      <c r="ATS66"/>
      <c r="ATT66"/>
      <c r="ATU66"/>
      <c r="ATV66"/>
      <c r="ATW66"/>
      <c r="ATX66"/>
      <c r="ATY66"/>
      <c r="ATZ66"/>
      <c r="AUA66"/>
      <c r="AUB66"/>
      <c r="AUC66"/>
      <c r="AUD66"/>
      <c r="AUE66"/>
      <c r="AUF66"/>
      <c r="AUG66"/>
      <c r="AUH66"/>
      <c r="AUI66"/>
      <c r="AUJ66"/>
      <c r="AUK66"/>
      <c r="AUL66"/>
      <c r="AUM66"/>
      <c r="AUN66"/>
      <c r="AUO66"/>
      <c r="AUP66"/>
      <c r="AUQ66"/>
      <c r="AUR66"/>
      <c r="AUS66"/>
      <c r="AUT66"/>
      <c r="AUU66"/>
      <c r="AUV66"/>
      <c r="AUW66"/>
      <c r="AUX66"/>
      <c r="AUY66"/>
      <c r="AUZ66"/>
      <c r="AVA66"/>
      <c r="AVB66"/>
      <c r="AVC66"/>
      <c r="AVD66"/>
      <c r="AVE66"/>
      <c r="AVF66"/>
      <c r="AVG66"/>
      <c r="AVH66"/>
      <c r="AVI66"/>
      <c r="AVJ66"/>
      <c r="AVK66"/>
      <c r="AVL66"/>
      <c r="AVM66"/>
      <c r="AVN66"/>
      <c r="AVO66"/>
      <c r="AVP66"/>
      <c r="AVQ66"/>
      <c r="AVR66"/>
      <c r="AVS66"/>
      <c r="AVT66"/>
      <c r="AVU66"/>
      <c r="AVV66"/>
      <c r="AVW66"/>
      <c r="AVX66"/>
      <c r="AVY66"/>
      <c r="AVZ66"/>
      <c r="AWA66"/>
      <c r="AWB66"/>
      <c r="AWC66"/>
      <c r="AWD66"/>
      <c r="AWE66"/>
      <c r="AWF66"/>
      <c r="AWG66"/>
      <c r="AWH66"/>
      <c r="AWI66"/>
      <c r="AWJ66"/>
      <c r="AWK66"/>
      <c r="AWL66"/>
      <c r="AWM66"/>
      <c r="AWN66"/>
      <c r="AWO66"/>
      <c r="AWP66"/>
      <c r="AWQ66"/>
      <c r="AWR66"/>
      <c r="AWS66"/>
    </row>
    <row r="67" spans="1:1293" s="31" customFormat="1" x14ac:dyDescent="0.2">
      <c r="A67" s="152">
        <v>7</v>
      </c>
      <c r="B67" s="153"/>
      <c r="C67" s="152"/>
      <c r="D67" s="154" t="s">
        <v>234</v>
      </c>
      <c r="E67" s="200">
        <f t="shared" ref="E67:F67" si="52">E71</f>
        <v>199</v>
      </c>
      <c r="F67" s="200">
        <f t="shared" si="52"/>
        <v>200</v>
      </c>
      <c r="G67" s="200">
        <f>G71</f>
        <v>168.12</v>
      </c>
      <c r="H67" s="29">
        <f>G67/E67*100</f>
        <v>84.482412060301513</v>
      </c>
      <c r="I67" s="29">
        <f t="shared" si="50"/>
        <v>84.06</v>
      </c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  <c r="GG67"/>
      <c r="GH67"/>
      <c r="GI67"/>
      <c r="GJ67"/>
      <c r="GK67"/>
      <c r="GL67"/>
      <c r="GM67"/>
      <c r="GN67"/>
      <c r="GO67"/>
      <c r="GP67"/>
      <c r="GQ67"/>
      <c r="GR67"/>
      <c r="GS67"/>
      <c r="GT67"/>
      <c r="GU67"/>
      <c r="GV67"/>
      <c r="GW67"/>
      <c r="GX67"/>
      <c r="GY67"/>
      <c r="GZ67"/>
      <c r="HA67"/>
      <c r="HB67"/>
      <c r="HC67"/>
      <c r="HD67"/>
      <c r="HE67"/>
      <c r="HF67"/>
      <c r="HG67"/>
      <c r="HH67"/>
      <c r="HI67"/>
      <c r="HJ67"/>
      <c r="HK67"/>
      <c r="HL67"/>
      <c r="HM67"/>
      <c r="HN67"/>
      <c r="HO67"/>
      <c r="HP67"/>
      <c r="HQ67"/>
      <c r="HR67"/>
      <c r="HS67"/>
      <c r="HT67"/>
      <c r="HU67"/>
      <c r="HV67"/>
      <c r="HW67"/>
      <c r="HX67"/>
      <c r="HY67"/>
      <c r="HZ67"/>
      <c r="IA67"/>
      <c r="IB67"/>
      <c r="IC67"/>
      <c r="ID67"/>
      <c r="IE67"/>
      <c r="IF67"/>
      <c r="IG67"/>
      <c r="IH67"/>
      <c r="II67"/>
      <c r="IJ67"/>
      <c r="IK67"/>
      <c r="IL67"/>
      <c r="IM67"/>
      <c r="IN67"/>
      <c r="IO67"/>
      <c r="IP67"/>
      <c r="IQ67"/>
      <c r="IR67"/>
      <c r="IS67"/>
      <c r="IT67"/>
      <c r="IU67"/>
      <c r="IV67"/>
      <c r="IW67"/>
      <c r="IX67"/>
      <c r="IY67"/>
      <c r="IZ67"/>
      <c r="JA67"/>
      <c r="JB67"/>
      <c r="JC67"/>
      <c r="JD67"/>
      <c r="JE67"/>
      <c r="JF67"/>
      <c r="JG67"/>
      <c r="JH67"/>
      <c r="JI67"/>
      <c r="JJ67"/>
      <c r="JK67"/>
      <c r="JL67"/>
      <c r="JM67"/>
      <c r="JN67"/>
      <c r="JO67"/>
      <c r="JP67"/>
      <c r="JQ67"/>
      <c r="JR67"/>
      <c r="JS67"/>
      <c r="JT67"/>
      <c r="JU67"/>
      <c r="JV67"/>
      <c r="JW67"/>
      <c r="JX67"/>
      <c r="JY67"/>
      <c r="JZ67"/>
      <c r="KA67"/>
      <c r="KB67"/>
      <c r="KC67"/>
      <c r="KD67"/>
      <c r="KE67"/>
      <c r="KF67"/>
      <c r="KG67"/>
      <c r="KH67"/>
      <c r="KI67"/>
      <c r="KJ67"/>
      <c r="KK67"/>
      <c r="KL67"/>
      <c r="KM67"/>
      <c r="KN67"/>
      <c r="KO67"/>
      <c r="KP67"/>
      <c r="KQ67"/>
      <c r="KR67"/>
      <c r="KS67"/>
      <c r="KT67"/>
      <c r="KU67"/>
      <c r="KV67"/>
      <c r="KW67"/>
      <c r="KX67"/>
      <c r="KY67"/>
      <c r="KZ67"/>
      <c r="LA67"/>
      <c r="LB67"/>
      <c r="LC67"/>
      <c r="LD67"/>
      <c r="LE67"/>
      <c r="LF67"/>
      <c r="LG67"/>
      <c r="LH67"/>
      <c r="LI67"/>
      <c r="LJ67"/>
      <c r="LK67"/>
      <c r="LL67"/>
      <c r="LM67"/>
      <c r="LN67"/>
      <c r="LO67"/>
      <c r="LP67"/>
      <c r="LQ67"/>
      <c r="LR67"/>
      <c r="LS67"/>
      <c r="LT67"/>
      <c r="LU67"/>
      <c r="LV67"/>
      <c r="LW67"/>
      <c r="LX67"/>
      <c r="LY67"/>
      <c r="LZ67"/>
      <c r="MA67"/>
      <c r="MB67"/>
      <c r="MC67"/>
      <c r="MD67"/>
      <c r="ME67"/>
      <c r="MF67"/>
      <c r="MG67"/>
      <c r="MH67"/>
      <c r="MI67"/>
      <c r="MJ67"/>
      <c r="MK67"/>
      <c r="ML67"/>
      <c r="MM67"/>
      <c r="MN67"/>
      <c r="MO67"/>
      <c r="MP67"/>
      <c r="MQ67"/>
      <c r="MR67"/>
      <c r="MS67"/>
      <c r="MT67"/>
      <c r="MU67"/>
      <c r="MV67"/>
      <c r="MW67"/>
      <c r="MX67"/>
      <c r="MY67"/>
      <c r="MZ67"/>
      <c r="NA67"/>
      <c r="NB67"/>
      <c r="NC67"/>
      <c r="ND67"/>
      <c r="NE67"/>
      <c r="NF67"/>
      <c r="NG67"/>
      <c r="NH67"/>
      <c r="NI67"/>
      <c r="NJ67"/>
      <c r="NK67"/>
      <c r="NL67"/>
      <c r="NM67"/>
      <c r="NN67"/>
      <c r="NO67"/>
      <c r="NP67"/>
      <c r="NQ67"/>
      <c r="NR67"/>
      <c r="NS67"/>
      <c r="NT67"/>
      <c r="NU67"/>
      <c r="NV67"/>
      <c r="NW67"/>
      <c r="NX67"/>
      <c r="NY67"/>
      <c r="NZ67"/>
      <c r="OA67"/>
      <c r="OB67"/>
      <c r="OC67"/>
      <c r="OD67"/>
      <c r="OE67"/>
      <c r="OF67"/>
      <c r="OG67"/>
      <c r="OH67"/>
      <c r="OI67"/>
      <c r="OJ67"/>
      <c r="OK67"/>
      <c r="OL67"/>
      <c r="OM67"/>
      <c r="ON67"/>
      <c r="OO67"/>
      <c r="OP67"/>
      <c r="OQ67"/>
      <c r="OR67"/>
      <c r="OS67"/>
      <c r="OT67"/>
      <c r="OU67"/>
      <c r="OV67"/>
      <c r="OW67"/>
      <c r="OX67"/>
      <c r="OY67"/>
      <c r="OZ67"/>
      <c r="PA67"/>
      <c r="PB67"/>
      <c r="PC67"/>
      <c r="PD67"/>
      <c r="PE67"/>
      <c r="PF67"/>
      <c r="PG67"/>
      <c r="PH67"/>
      <c r="PI67"/>
      <c r="PJ67"/>
      <c r="PK67"/>
      <c r="PL67"/>
      <c r="PM67"/>
      <c r="PN67"/>
      <c r="PO67"/>
      <c r="PP67"/>
      <c r="PQ67"/>
      <c r="PR67"/>
      <c r="PS67"/>
      <c r="PT67"/>
      <c r="PU67"/>
      <c r="PV67"/>
      <c r="PW67"/>
      <c r="PX67"/>
      <c r="PY67"/>
      <c r="PZ67"/>
      <c r="QA67"/>
      <c r="QB67"/>
      <c r="QC67"/>
      <c r="QD67"/>
      <c r="QE67"/>
      <c r="QF67"/>
      <c r="QG67"/>
      <c r="QH67"/>
      <c r="QI67"/>
      <c r="QJ67"/>
      <c r="QK67"/>
      <c r="QL67"/>
      <c r="QM67"/>
      <c r="QN67"/>
      <c r="QO67"/>
      <c r="QP67"/>
      <c r="QQ67"/>
      <c r="QR67"/>
      <c r="QS67"/>
      <c r="QT67"/>
      <c r="QU67"/>
      <c r="QV67"/>
      <c r="QW67"/>
      <c r="QX67"/>
      <c r="QY67"/>
      <c r="QZ67"/>
      <c r="RA67"/>
      <c r="RB67"/>
      <c r="RC67"/>
      <c r="RD67"/>
      <c r="RE67"/>
      <c r="RF67"/>
      <c r="RG67"/>
      <c r="RH67"/>
      <c r="RI67"/>
      <c r="RJ67"/>
      <c r="RK67"/>
      <c r="RL67"/>
      <c r="RM67"/>
      <c r="RN67"/>
      <c r="RO67"/>
      <c r="RP67"/>
      <c r="RQ67"/>
      <c r="RR67"/>
      <c r="RS67"/>
      <c r="RT67"/>
      <c r="RU67"/>
      <c r="RV67"/>
      <c r="RW67"/>
      <c r="RX67"/>
      <c r="RY67"/>
      <c r="RZ67"/>
      <c r="SA67"/>
      <c r="SB67"/>
      <c r="SC67"/>
      <c r="SD67"/>
      <c r="SE67"/>
      <c r="SF67"/>
      <c r="SG67"/>
      <c r="SH67"/>
      <c r="SI67"/>
      <c r="SJ67"/>
      <c r="SK67"/>
      <c r="SL67"/>
      <c r="SM67"/>
      <c r="SN67"/>
      <c r="SO67"/>
      <c r="SP67"/>
      <c r="SQ67"/>
      <c r="SR67"/>
      <c r="SS67"/>
      <c r="ST67"/>
      <c r="SU67"/>
      <c r="SV67"/>
      <c r="SW67"/>
      <c r="SX67"/>
      <c r="SY67"/>
      <c r="SZ67"/>
      <c r="TA67"/>
      <c r="TB67"/>
      <c r="TC67"/>
      <c r="TD67"/>
      <c r="TE67"/>
      <c r="TF67"/>
      <c r="TG67"/>
      <c r="TH67"/>
      <c r="TI67"/>
      <c r="TJ67"/>
      <c r="TK67"/>
      <c r="TL67"/>
      <c r="TM67"/>
      <c r="TN67"/>
      <c r="TO67"/>
      <c r="TP67"/>
      <c r="TQ67"/>
      <c r="TR67"/>
      <c r="TS67"/>
      <c r="TT67"/>
      <c r="TU67"/>
      <c r="TV67"/>
      <c r="TW67"/>
      <c r="TX67"/>
      <c r="TY67"/>
      <c r="TZ67"/>
      <c r="UA67"/>
      <c r="UB67"/>
      <c r="UC67"/>
      <c r="UD67"/>
      <c r="UE67"/>
      <c r="UF67"/>
      <c r="UG67"/>
      <c r="UH67"/>
      <c r="UI67"/>
      <c r="UJ67"/>
      <c r="UK67"/>
      <c r="UL67"/>
      <c r="UM67"/>
      <c r="UN67"/>
      <c r="UO67"/>
      <c r="UP67"/>
      <c r="UQ67"/>
      <c r="UR67"/>
      <c r="US67"/>
      <c r="UT67"/>
      <c r="UU67"/>
      <c r="UV67"/>
      <c r="UW67"/>
      <c r="UX67"/>
      <c r="UY67"/>
      <c r="UZ67"/>
      <c r="VA67"/>
      <c r="VB67"/>
      <c r="VC67"/>
      <c r="VD67"/>
      <c r="VE67"/>
      <c r="VF67"/>
      <c r="VG67"/>
      <c r="VH67"/>
      <c r="VI67"/>
      <c r="VJ67"/>
      <c r="VK67"/>
      <c r="VL67"/>
      <c r="VM67"/>
      <c r="VN67"/>
      <c r="VO67"/>
      <c r="VP67"/>
      <c r="VQ67"/>
      <c r="VR67"/>
      <c r="VS67"/>
      <c r="VT67"/>
      <c r="VU67"/>
      <c r="VV67"/>
      <c r="VW67"/>
      <c r="VX67"/>
      <c r="VY67"/>
      <c r="VZ67"/>
      <c r="WA67"/>
      <c r="WB67"/>
      <c r="WC67"/>
      <c r="WD67"/>
      <c r="WE67"/>
      <c r="WF67"/>
      <c r="WG67"/>
      <c r="WH67"/>
      <c r="WI67"/>
      <c r="WJ67"/>
      <c r="WK67"/>
      <c r="WL67"/>
      <c r="WM67"/>
      <c r="WN67"/>
      <c r="WO67"/>
      <c r="WP67"/>
      <c r="WQ67"/>
      <c r="WR67"/>
      <c r="WS67"/>
      <c r="WT67"/>
      <c r="WU67"/>
      <c r="WV67"/>
      <c r="WW67"/>
      <c r="WX67"/>
      <c r="WY67"/>
      <c r="WZ67"/>
      <c r="XA67"/>
      <c r="XB67"/>
      <c r="XC67"/>
      <c r="XD67"/>
      <c r="XE67"/>
      <c r="XF67"/>
      <c r="XG67"/>
      <c r="XH67"/>
      <c r="XI67"/>
      <c r="XJ67"/>
      <c r="XK67"/>
      <c r="XL67"/>
      <c r="XM67"/>
      <c r="XN67"/>
      <c r="XO67"/>
      <c r="XP67"/>
      <c r="XQ67"/>
      <c r="XR67"/>
      <c r="XS67"/>
      <c r="XT67"/>
      <c r="XU67"/>
      <c r="XV67"/>
      <c r="XW67"/>
      <c r="XX67"/>
      <c r="XY67"/>
      <c r="XZ67"/>
      <c r="YA67"/>
      <c r="YB67"/>
      <c r="YC67"/>
      <c r="YD67"/>
      <c r="YE67"/>
      <c r="YF67"/>
      <c r="YG67"/>
      <c r="YH67"/>
      <c r="YI67"/>
      <c r="YJ67"/>
      <c r="YK67"/>
      <c r="YL67"/>
      <c r="YM67"/>
      <c r="YN67"/>
      <c r="YO67"/>
      <c r="YP67"/>
      <c r="YQ67"/>
      <c r="YR67"/>
      <c r="YS67"/>
      <c r="YT67"/>
      <c r="YU67"/>
      <c r="YV67"/>
      <c r="YW67"/>
      <c r="YX67"/>
      <c r="YY67"/>
      <c r="YZ67"/>
      <c r="ZA67"/>
      <c r="ZB67"/>
      <c r="ZC67"/>
      <c r="ZD67"/>
      <c r="ZE67"/>
      <c r="ZF67"/>
      <c r="ZG67"/>
      <c r="ZH67"/>
      <c r="ZI67"/>
      <c r="ZJ67"/>
      <c r="ZK67"/>
      <c r="ZL67"/>
      <c r="ZM67"/>
      <c r="ZN67"/>
      <c r="ZO67"/>
      <c r="ZP67"/>
      <c r="ZQ67"/>
      <c r="ZR67"/>
      <c r="ZS67"/>
      <c r="ZT67"/>
      <c r="ZU67"/>
      <c r="ZV67"/>
      <c r="ZW67"/>
      <c r="ZX67"/>
      <c r="ZY67"/>
      <c r="ZZ67"/>
      <c r="AAA67"/>
      <c r="AAB67"/>
      <c r="AAC67"/>
      <c r="AAD67"/>
      <c r="AAE67"/>
      <c r="AAF67"/>
      <c r="AAG67"/>
      <c r="AAH67"/>
      <c r="AAI67"/>
      <c r="AAJ67"/>
      <c r="AAK67"/>
      <c r="AAL67"/>
      <c r="AAM67"/>
      <c r="AAN67"/>
      <c r="AAO67"/>
      <c r="AAP67"/>
      <c r="AAQ67"/>
      <c r="AAR67"/>
      <c r="AAS67"/>
      <c r="AAT67"/>
      <c r="AAU67"/>
      <c r="AAV67"/>
      <c r="AAW67"/>
      <c r="AAX67"/>
      <c r="AAY67"/>
      <c r="AAZ67"/>
      <c r="ABA67"/>
      <c r="ABB67"/>
      <c r="ABC67"/>
      <c r="ABD67"/>
      <c r="ABE67"/>
      <c r="ABF67"/>
      <c r="ABG67"/>
      <c r="ABH67"/>
      <c r="ABI67"/>
      <c r="ABJ67"/>
      <c r="ABK67"/>
      <c r="ABL67"/>
      <c r="ABM67"/>
      <c r="ABN67"/>
      <c r="ABO67"/>
      <c r="ABP67"/>
      <c r="ABQ67"/>
      <c r="ABR67"/>
      <c r="ABS67"/>
      <c r="ABT67"/>
      <c r="ABU67"/>
      <c r="ABV67"/>
      <c r="ABW67"/>
      <c r="ABX67"/>
      <c r="ABY67"/>
      <c r="ABZ67"/>
      <c r="ACA67"/>
      <c r="ACB67"/>
      <c r="ACC67"/>
      <c r="ACD67"/>
      <c r="ACE67"/>
      <c r="ACF67"/>
      <c r="ACG67"/>
      <c r="ACH67"/>
      <c r="ACI67"/>
      <c r="ACJ67"/>
      <c r="ACK67"/>
      <c r="ACL67"/>
      <c r="ACM67"/>
      <c r="ACN67"/>
      <c r="ACO67"/>
      <c r="ACP67"/>
      <c r="ACQ67"/>
      <c r="ACR67"/>
      <c r="ACS67"/>
      <c r="ACT67"/>
      <c r="ACU67"/>
      <c r="ACV67"/>
      <c r="ACW67"/>
      <c r="ACX67"/>
      <c r="ACY67"/>
      <c r="ACZ67"/>
      <c r="ADA67"/>
      <c r="ADB67"/>
      <c r="ADC67"/>
      <c r="ADD67"/>
      <c r="ADE67"/>
      <c r="ADF67"/>
      <c r="ADG67"/>
      <c r="ADH67"/>
      <c r="ADI67"/>
      <c r="ADJ67"/>
      <c r="ADK67"/>
      <c r="ADL67"/>
      <c r="ADM67"/>
      <c r="ADN67"/>
      <c r="ADO67"/>
      <c r="ADP67"/>
      <c r="ADQ67"/>
      <c r="ADR67"/>
      <c r="ADS67"/>
      <c r="ADT67"/>
      <c r="ADU67"/>
      <c r="ADV67"/>
      <c r="ADW67"/>
      <c r="ADX67"/>
      <c r="ADY67"/>
      <c r="ADZ67"/>
      <c r="AEA67"/>
      <c r="AEB67"/>
      <c r="AEC67"/>
      <c r="AED67"/>
      <c r="AEE67"/>
      <c r="AEF67"/>
      <c r="AEG67"/>
      <c r="AEH67"/>
      <c r="AEI67"/>
      <c r="AEJ67"/>
      <c r="AEK67"/>
      <c r="AEL67"/>
      <c r="AEM67"/>
      <c r="AEN67"/>
      <c r="AEO67"/>
      <c r="AEP67"/>
      <c r="AEQ67"/>
      <c r="AER67"/>
      <c r="AES67"/>
      <c r="AET67"/>
      <c r="AEU67"/>
      <c r="AEV67"/>
      <c r="AEW67"/>
      <c r="AEX67"/>
      <c r="AEY67"/>
      <c r="AEZ67"/>
      <c r="AFA67"/>
      <c r="AFB67"/>
      <c r="AFC67"/>
      <c r="AFD67"/>
      <c r="AFE67"/>
      <c r="AFF67"/>
      <c r="AFG67"/>
      <c r="AFH67"/>
      <c r="AFI67"/>
      <c r="AFJ67"/>
      <c r="AFK67"/>
      <c r="AFL67"/>
      <c r="AFM67"/>
      <c r="AFN67"/>
      <c r="AFO67"/>
      <c r="AFP67"/>
      <c r="AFQ67"/>
      <c r="AFR67"/>
      <c r="AFS67"/>
      <c r="AFT67"/>
      <c r="AFU67"/>
      <c r="AFV67"/>
      <c r="AFW67"/>
      <c r="AFX67"/>
      <c r="AFY67"/>
      <c r="AFZ67"/>
      <c r="AGA67"/>
      <c r="AGB67"/>
      <c r="AGC67"/>
      <c r="AGD67"/>
      <c r="AGE67"/>
      <c r="AGF67"/>
      <c r="AGG67"/>
      <c r="AGH67"/>
      <c r="AGI67"/>
      <c r="AGJ67"/>
      <c r="AGK67"/>
      <c r="AGL67"/>
      <c r="AGM67"/>
      <c r="AGN67"/>
      <c r="AGO67"/>
      <c r="AGP67"/>
      <c r="AGQ67"/>
      <c r="AGR67"/>
      <c r="AGS67"/>
      <c r="AGT67"/>
      <c r="AGU67"/>
      <c r="AGV67"/>
      <c r="AGW67"/>
      <c r="AGX67"/>
      <c r="AGY67"/>
      <c r="AGZ67"/>
      <c r="AHA67"/>
      <c r="AHB67"/>
      <c r="AHC67"/>
      <c r="AHD67"/>
      <c r="AHE67"/>
      <c r="AHF67"/>
      <c r="AHG67"/>
      <c r="AHH67"/>
      <c r="AHI67"/>
      <c r="AHJ67"/>
      <c r="AHK67"/>
      <c r="AHL67"/>
      <c r="AHM67"/>
      <c r="AHN67"/>
      <c r="AHO67"/>
      <c r="AHP67"/>
      <c r="AHQ67"/>
      <c r="AHR67"/>
      <c r="AHS67"/>
      <c r="AHT67"/>
      <c r="AHU67"/>
      <c r="AHV67"/>
      <c r="AHW67"/>
      <c r="AHX67"/>
      <c r="AHY67"/>
      <c r="AHZ67"/>
      <c r="AIA67"/>
      <c r="AIB67"/>
      <c r="AIC67"/>
      <c r="AID67"/>
      <c r="AIE67"/>
      <c r="AIF67"/>
      <c r="AIG67"/>
      <c r="AIH67"/>
      <c r="AII67"/>
      <c r="AIJ67"/>
      <c r="AIK67"/>
      <c r="AIL67"/>
      <c r="AIM67"/>
      <c r="AIN67"/>
      <c r="AIO67"/>
      <c r="AIP67"/>
      <c r="AIQ67"/>
      <c r="AIR67"/>
      <c r="AIS67"/>
      <c r="AIT67"/>
      <c r="AIU67"/>
      <c r="AIV67"/>
      <c r="AIW67"/>
      <c r="AIX67"/>
      <c r="AIY67"/>
      <c r="AIZ67"/>
      <c r="AJA67"/>
      <c r="AJB67"/>
      <c r="AJC67"/>
      <c r="AJD67"/>
      <c r="AJE67"/>
      <c r="AJF67"/>
      <c r="AJG67"/>
      <c r="AJH67"/>
      <c r="AJI67"/>
      <c r="AJJ67"/>
      <c r="AJK67"/>
      <c r="AJL67"/>
      <c r="AJM67"/>
      <c r="AJN67"/>
      <c r="AJO67"/>
      <c r="AJP67"/>
      <c r="AJQ67"/>
      <c r="AJR67"/>
      <c r="AJS67"/>
      <c r="AJT67"/>
      <c r="AJU67"/>
      <c r="AJV67"/>
      <c r="AJW67"/>
      <c r="AJX67"/>
      <c r="AJY67"/>
      <c r="AJZ67"/>
      <c r="AKA67"/>
      <c r="AKB67"/>
      <c r="AKC67"/>
      <c r="AKD67"/>
      <c r="AKE67"/>
      <c r="AKF67"/>
      <c r="AKG67"/>
      <c r="AKH67"/>
      <c r="AKI67"/>
      <c r="AKJ67"/>
      <c r="AKK67"/>
      <c r="AKL67"/>
      <c r="AKM67"/>
      <c r="AKN67"/>
      <c r="AKO67"/>
      <c r="AKP67"/>
      <c r="AKQ67"/>
      <c r="AKR67"/>
      <c r="AKS67"/>
      <c r="AKT67"/>
      <c r="AKU67"/>
      <c r="AKV67"/>
      <c r="AKW67"/>
      <c r="AKX67"/>
      <c r="AKY67"/>
      <c r="AKZ67"/>
      <c r="ALA67"/>
      <c r="ALB67"/>
      <c r="ALC67"/>
      <c r="ALD67"/>
      <c r="ALE67"/>
      <c r="ALF67"/>
      <c r="ALG67"/>
      <c r="ALH67"/>
      <c r="ALI67"/>
      <c r="ALJ67"/>
      <c r="ALK67"/>
      <c r="ALL67"/>
      <c r="ALM67"/>
      <c r="ALN67"/>
      <c r="ALO67"/>
      <c r="ALP67"/>
      <c r="ALQ67"/>
      <c r="ALR67"/>
      <c r="ALS67"/>
      <c r="ALT67"/>
      <c r="ALU67"/>
      <c r="ALV67"/>
      <c r="ALW67"/>
      <c r="ALX67"/>
      <c r="ALY67"/>
      <c r="ALZ67"/>
      <c r="AMA67"/>
      <c r="AMB67"/>
      <c r="AMC67"/>
      <c r="AMD67"/>
      <c r="AME67"/>
      <c r="AMF67"/>
      <c r="AMG67"/>
      <c r="AMH67"/>
      <c r="AMI67"/>
      <c r="AMJ67"/>
      <c r="AMK67"/>
      <c r="AML67"/>
      <c r="AMM67"/>
      <c r="AMN67"/>
      <c r="AMO67"/>
      <c r="AMP67"/>
      <c r="AMQ67"/>
      <c r="AMR67"/>
      <c r="AMS67"/>
      <c r="AMT67"/>
      <c r="AMU67"/>
      <c r="AMV67"/>
      <c r="AMW67"/>
      <c r="AMX67"/>
      <c r="AMY67"/>
      <c r="AMZ67"/>
      <c r="ANA67"/>
      <c r="ANB67"/>
      <c r="ANC67"/>
      <c r="AND67"/>
      <c r="ANE67"/>
      <c r="ANF67"/>
      <c r="ANG67"/>
      <c r="ANH67"/>
      <c r="ANI67"/>
      <c r="ANJ67"/>
      <c r="ANK67"/>
      <c r="ANL67"/>
      <c r="ANM67"/>
      <c r="ANN67"/>
      <c r="ANO67"/>
      <c r="ANP67"/>
      <c r="ANQ67"/>
      <c r="ANR67"/>
      <c r="ANS67"/>
      <c r="ANT67"/>
      <c r="ANU67"/>
      <c r="ANV67"/>
      <c r="ANW67"/>
      <c r="ANX67"/>
      <c r="ANY67"/>
      <c r="ANZ67"/>
      <c r="AOA67"/>
      <c r="AOB67"/>
      <c r="AOC67"/>
      <c r="AOD67"/>
      <c r="AOE67"/>
      <c r="AOF67"/>
      <c r="AOG67"/>
      <c r="AOH67"/>
      <c r="AOI67"/>
      <c r="AOJ67"/>
      <c r="AOK67"/>
      <c r="AOL67"/>
      <c r="AOM67"/>
      <c r="AON67"/>
      <c r="AOO67"/>
      <c r="AOP67"/>
      <c r="AOQ67"/>
      <c r="AOR67"/>
      <c r="AOS67"/>
      <c r="AOT67"/>
      <c r="AOU67"/>
      <c r="AOV67"/>
      <c r="AOW67"/>
      <c r="AOX67"/>
      <c r="AOY67"/>
      <c r="AOZ67"/>
      <c r="APA67"/>
      <c r="APB67"/>
      <c r="APC67"/>
      <c r="APD67"/>
      <c r="APE67"/>
      <c r="APF67"/>
      <c r="APG67"/>
      <c r="APH67"/>
      <c r="API67"/>
      <c r="APJ67"/>
      <c r="APK67"/>
      <c r="APL67"/>
      <c r="APM67"/>
      <c r="APN67"/>
      <c r="APO67"/>
      <c r="APP67"/>
      <c r="APQ67"/>
      <c r="APR67"/>
      <c r="APS67"/>
      <c r="APT67"/>
      <c r="APU67"/>
      <c r="APV67"/>
      <c r="APW67"/>
      <c r="APX67"/>
      <c r="APY67"/>
      <c r="APZ67"/>
      <c r="AQA67"/>
      <c r="AQB67"/>
      <c r="AQC67"/>
      <c r="AQD67"/>
      <c r="AQE67"/>
      <c r="AQF67"/>
      <c r="AQG67"/>
      <c r="AQH67"/>
      <c r="AQI67"/>
      <c r="AQJ67"/>
      <c r="AQK67"/>
      <c r="AQL67"/>
      <c r="AQM67"/>
      <c r="AQN67"/>
      <c r="AQO67"/>
      <c r="AQP67"/>
      <c r="AQQ67"/>
      <c r="AQR67"/>
      <c r="AQS67"/>
      <c r="AQT67"/>
      <c r="AQU67"/>
      <c r="AQV67"/>
      <c r="AQW67"/>
      <c r="AQX67"/>
      <c r="AQY67"/>
      <c r="AQZ67"/>
      <c r="ARA67"/>
      <c r="ARB67"/>
      <c r="ARC67"/>
      <c r="ARD67"/>
      <c r="ARE67"/>
      <c r="ARF67"/>
      <c r="ARG67"/>
      <c r="ARH67"/>
      <c r="ARI67"/>
      <c r="ARJ67"/>
      <c r="ARK67"/>
      <c r="ARL67"/>
      <c r="ARM67"/>
      <c r="ARN67"/>
      <c r="ARO67"/>
      <c r="ARP67"/>
      <c r="ARQ67"/>
      <c r="ARR67"/>
      <c r="ARS67"/>
      <c r="ART67"/>
      <c r="ARU67"/>
      <c r="ARV67"/>
      <c r="ARW67"/>
      <c r="ARX67"/>
      <c r="ARY67"/>
      <c r="ARZ67"/>
      <c r="ASA67"/>
      <c r="ASB67"/>
      <c r="ASC67"/>
      <c r="ASD67"/>
      <c r="ASE67"/>
      <c r="ASF67"/>
      <c r="ASG67"/>
      <c r="ASH67"/>
      <c r="ASI67"/>
      <c r="ASJ67"/>
      <c r="ASK67"/>
      <c r="ASL67"/>
      <c r="ASM67"/>
      <c r="ASN67"/>
      <c r="ASO67"/>
      <c r="ASP67"/>
      <c r="ASQ67"/>
      <c r="ASR67"/>
      <c r="ASS67"/>
      <c r="AST67"/>
      <c r="ASU67"/>
      <c r="ASV67"/>
      <c r="ASW67"/>
      <c r="ASX67"/>
      <c r="ASY67"/>
      <c r="ASZ67"/>
      <c r="ATA67"/>
      <c r="ATB67"/>
      <c r="ATC67"/>
      <c r="ATD67"/>
      <c r="ATE67"/>
      <c r="ATF67"/>
      <c r="ATG67"/>
      <c r="ATH67"/>
      <c r="ATI67"/>
      <c r="ATJ67"/>
      <c r="ATK67"/>
      <c r="ATL67"/>
      <c r="ATM67"/>
      <c r="ATN67"/>
      <c r="ATO67"/>
      <c r="ATP67"/>
      <c r="ATQ67"/>
      <c r="ATR67"/>
      <c r="ATS67"/>
      <c r="ATT67"/>
      <c r="ATU67"/>
      <c r="ATV67"/>
      <c r="ATW67"/>
      <c r="ATX67"/>
      <c r="ATY67"/>
      <c r="ATZ67"/>
      <c r="AUA67"/>
      <c r="AUB67"/>
      <c r="AUC67"/>
      <c r="AUD67"/>
      <c r="AUE67"/>
      <c r="AUF67"/>
      <c r="AUG67"/>
      <c r="AUH67"/>
      <c r="AUI67"/>
      <c r="AUJ67"/>
      <c r="AUK67"/>
      <c r="AUL67"/>
      <c r="AUM67"/>
      <c r="AUN67"/>
      <c r="AUO67"/>
      <c r="AUP67"/>
      <c r="AUQ67"/>
      <c r="AUR67"/>
      <c r="AUS67"/>
      <c r="AUT67"/>
      <c r="AUU67"/>
      <c r="AUV67"/>
      <c r="AUW67"/>
      <c r="AUX67"/>
      <c r="AUY67"/>
      <c r="AUZ67"/>
      <c r="AVA67"/>
      <c r="AVB67"/>
      <c r="AVC67"/>
      <c r="AVD67"/>
      <c r="AVE67"/>
      <c r="AVF67"/>
      <c r="AVG67"/>
      <c r="AVH67"/>
      <c r="AVI67"/>
      <c r="AVJ67"/>
      <c r="AVK67"/>
      <c r="AVL67"/>
      <c r="AVM67"/>
      <c r="AVN67"/>
      <c r="AVO67"/>
      <c r="AVP67"/>
      <c r="AVQ67"/>
      <c r="AVR67"/>
      <c r="AVS67"/>
      <c r="AVT67"/>
      <c r="AVU67"/>
      <c r="AVV67"/>
      <c r="AVW67"/>
      <c r="AVX67"/>
      <c r="AVY67"/>
      <c r="AVZ67"/>
      <c r="AWA67"/>
      <c r="AWB67"/>
      <c r="AWC67"/>
      <c r="AWD67"/>
      <c r="AWE67"/>
      <c r="AWF67"/>
      <c r="AWG67"/>
      <c r="AWH67"/>
      <c r="AWI67"/>
      <c r="AWJ67"/>
      <c r="AWK67"/>
      <c r="AWL67"/>
      <c r="AWM67"/>
      <c r="AWN67"/>
      <c r="AWO67"/>
      <c r="AWP67"/>
      <c r="AWQ67"/>
      <c r="AWR67"/>
      <c r="AWS67"/>
    </row>
    <row r="68" spans="1:1293" s="31" customFormat="1" ht="30" x14ac:dyDescent="0.2">
      <c r="A68" s="99"/>
      <c r="B68" s="100" t="s">
        <v>235</v>
      </c>
      <c r="C68" s="101"/>
      <c r="D68" s="102" t="s">
        <v>238</v>
      </c>
      <c r="E68" s="201">
        <f>SUM(E69)</f>
        <v>199</v>
      </c>
      <c r="F68" s="201">
        <f t="shared" ref="F68:G68" si="53">SUM(F69)</f>
        <v>200</v>
      </c>
      <c r="G68" s="201">
        <f t="shared" si="53"/>
        <v>168.12</v>
      </c>
      <c r="H68" s="29">
        <f t="shared" ref="H68:H71" si="54">G68/E68*100</f>
        <v>84.482412060301513</v>
      </c>
      <c r="I68" s="29">
        <f t="shared" ref="I68:I71" si="55">SUM(G68/F68*100)</f>
        <v>84.06</v>
      </c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  <c r="GG68"/>
      <c r="GH68"/>
      <c r="GI68"/>
      <c r="GJ68"/>
      <c r="GK68"/>
      <c r="GL68"/>
      <c r="GM68"/>
      <c r="GN68"/>
      <c r="GO68"/>
      <c r="GP68"/>
      <c r="GQ68"/>
      <c r="GR68"/>
      <c r="GS68"/>
      <c r="GT68"/>
      <c r="GU68"/>
      <c r="GV68"/>
      <c r="GW68"/>
      <c r="GX68"/>
      <c r="GY68"/>
      <c r="GZ68"/>
      <c r="HA68"/>
      <c r="HB68"/>
      <c r="HC68"/>
      <c r="HD68"/>
      <c r="HE68"/>
      <c r="HF68"/>
      <c r="HG68"/>
      <c r="HH68"/>
      <c r="HI68"/>
      <c r="HJ68"/>
      <c r="HK68"/>
      <c r="HL68"/>
      <c r="HM68"/>
      <c r="HN68"/>
      <c r="HO68"/>
      <c r="HP68"/>
      <c r="HQ68"/>
      <c r="HR68"/>
      <c r="HS68"/>
      <c r="HT68"/>
      <c r="HU68"/>
      <c r="HV68"/>
      <c r="HW68"/>
      <c r="HX68"/>
      <c r="HY68"/>
      <c r="HZ68"/>
      <c r="IA68"/>
      <c r="IB68"/>
      <c r="IC68"/>
      <c r="ID68"/>
      <c r="IE68"/>
      <c r="IF68"/>
      <c r="IG68"/>
      <c r="IH68"/>
      <c r="II68"/>
      <c r="IJ68"/>
      <c r="IK68"/>
      <c r="IL68"/>
      <c r="IM68"/>
      <c r="IN68"/>
      <c r="IO68"/>
      <c r="IP68"/>
      <c r="IQ68"/>
      <c r="IR68"/>
      <c r="IS68"/>
      <c r="IT68"/>
      <c r="IU68"/>
      <c r="IV68"/>
      <c r="IW68"/>
      <c r="IX68"/>
      <c r="IY68"/>
      <c r="IZ68"/>
      <c r="JA68"/>
      <c r="JB68"/>
      <c r="JC68"/>
      <c r="JD68"/>
      <c r="JE68"/>
      <c r="JF68"/>
      <c r="JG68"/>
      <c r="JH68"/>
      <c r="JI68"/>
      <c r="JJ68"/>
      <c r="JK68"/>
      <c r="JL68"/>
      <c r="JM68"/>
      <c r="JN68"/>
      <c r="JO68"/>
      <c r="JP68"/>
      <c r="JQ68"/>
      <c r="JR68"/>
      <c r="JS68"/>
      <c r="JT68"/>
      <c r="JU68"/>
      <c r="JV68"/>
      <c r="JW68"/>
      <c r="JX68"/>
      <c r="JY68"/>
      <c r="JZ68"/>
      <c r="KA68"/>
      <c r="KB68"/>
      <c r="KC68"/>
      <c r="KD68"/>
      <c r="KE68"/>
      <c r="KF68"/>
      <c r="KG68"/>
      <c r="KH68"/>
      <c r="KI68"/>
      <c r="KJ68"/>
      <c r="KK68"/>
      <c r="KL68"/>
      <c r="KM68"/>
      <c r="KN68"/>
      <c r="KO68"/>
      <c r="KP68"/>
      <c r="KQ68"/>
      <c r="KR68"/>
      <c r="KS68"/>
      <c r="KT68"/>
      <c r="KU68"/>
      <c r="KV68"/>
      <c r="KW68"/>
      <c r="KX68"/>
      <c r="KY68"/>
      <c r="KZ68"/>
      <c r="LA68"/>
      <c r="LB68"/>
      <c r="LC68"/>
      <c r="LD68"/>
      <c r="LE68"/>
      <c r="LF68"/>
      <c r="LG68"/>
      <c r="LH68"/>
      <c r="LI68"/>
      <c r="LJ68"/>
      <c r="LK68"/>
      <c r="LL68"/>
      <c r="LM68"/>
      <c r="LN68"/>
      <c r="LO68"/>
      <c r="LP68"/>
      <c r="LQ68"/>
      <c r="LR68"/>
      <c r="LS68"/>
      <c r="LT68"/>
      <c r="LU68"/>
      <c r="LV68"/>
      <c r="LW68"/>
      <c r="LX68"/>
      <c r="LY68"/>
      <c r="LZ68"/>
      <c r="MA68"/>
      <c r="MB68"/>
      <c r="MC68"/>
      <c r="MD68"/>
      <c r="ME68"/>
      <c r="MF68"/>
      <c r="MG68"/>
      <c r="MH68"/>
      <c r="MI68"/>
      <c r="MJ68"/>
      <c r="MK68"/>
      <c r="ML68"/>
      <c r="MM68"/>
      <c r="MN68"/>
      <c r="MO68"/>
      <c r="MP68"/>
      <c r="MQ68"/>
      <c r="MR68"/>
      <c r="MS68"/>
      <c r="MT68"/>
      <c r="MU68"/>
      <c r="MV68"/>
      <c r="MW68"/>
      <c r="MX68"/>
      <c r="MY68"/>
      <c r="MZ68"/>
      <c r="NA68"/>
      <c r="NB68"/>
      <c r="NC68"/>
      <c r="ND68"/>
      <c r="NE68"/>
      <c r="NF68"/>
      <c r="NG68"/>
      <c r="NH68"/>
      <c r="NI68"/>
      <c r="NJ68"/>
      <c r="NK68"/>
      <c r="NL68"/>
      <c r="NM68"/>
      <c r="NN68"/>
      <c r="NO68"/>
      <c r="NP68"/>
      <c r="NQ68"/>
      <c r="NR68"/>
      <c r="NS68"/>
      <c r="NT68"/>
      <c r="NU68"/>
      <c r="NV68"/>
      <c r="NW68"/>
      <c r="NX68"/>
      <c r="NY68"/>
      <c r="NZ68"/>
      <c r="OA68"/>
      <c r="OB68"/>
      <c r="OC68"/>
      <c r="OD68"/>
      <c r="OE68"/>
      <c r="OF68"/>
      <c r="OG68"/>
      <c r="OH68"/>
      <c r="OI68"/>
      <c r="OJ68"/>
      <c r="OK68"/>
      <c r="OL68"/>
      <c r="OM68"/>
      <c r="ON68"/>
      <c r="OO68"/>
      <c r="OP68"/>
      <c r="OQ68"/>
      <c r="OR68"/>
      <c r="OS68"/>
      <c r="OT68"/>
      <c r="OU68"/>
      <c r="OV68"/>
      <c r="OW68"/>
      <c r="OX68"/>
      <c r="OY68"/>
      <c r="OZ68"/>
      <c r="PA68"/>
      <c r="PB68"/>
      <c r="PC68"/>
      <c r="PD68"/>
      <c r="PE68"/>
      <c r="PF68"/>
      <c r="PG68"/>
      <c r="PH68"/>
      <c r="PI68"/>
      <c r="PJ68"/>
      <c r="PK68"/>
      <c r="PL68"/>
      <c r="PM68"/>
      <c r="PN68"/>
      <c r="PO68"/>
      <c r="PP68"/>
      <c r="PQ68"/>
      <c r="PR68"/>
      <c r="PS68"/>
      <c r="PT68"/>
      <c r="PU68"/>
      <c r="PV68"/>
      <c r="PW68"/>
      <c r="PX68"/>
      <c r="PY68"/>
      <c r="PZ68"/>
      <c r="QA68"/>
      <c r="QB68"/>
      <c r="QC68"/>
      <c r="QD68"/>
      <c r="QE68"/>
      <c r="QF68"/>
      <c r="QG68"/>
      <c r="QH68"/>
      <c r="QI68"/>
      <c r="QJ68"/>
      <c r="QK68"/>
      <c r="QL68"/>
      <c r="QM68"/>
      <c r="QN68"/>
      <c r="QO68"/>
      <c r="QP68"/>
      <c r="QQ68"/>
      <c r="QR68"/>
      <c r="QS68"/>
      <c r="QT68"/>
      <c r="QU68"/>
      <c r="QV68"/>
      <c r="QW68"/>
      <c r="QX68"/>
      <c r="QY68"/>
      <c r="QZ68"/>
      <c r="RA68"/>
      <c r="RB68"/>
      <c r="RC68"/>
      <c r="RD68"/>
      <c r="RE68"/>
      <c r="RF68"/>
      <c r="RG68"/>
      <c r="RH68"/>
      <c r="RI68"/>
      <c r="RJ68"/>
      <c r="RK68"/>
      <c r="RL68"/>
      <c r="RM68"/>
      <c r="RN68"/>
      <c r="RO68"/>
      <c r="RP68"/>
      <c r="RQ68"/>
      <c r="RR68"/>
      <c r="RS68"/>
      <c r="RT68"/>
      <c r="RU68"/>
      <c r="RV68"/>
      <c r="RW68"/>
      <c r="RX68"/>
      <c r="RY68"/>
      <c r="RZ68"/>
      <c r="SA68"/>
      <c r="SB68"/>
      <c r="SC68"/>
      <c r="SD68"/>
      <c r="SE68"/>
      <c r="SF68"/>
      <c r="SG68"/>
      <c r="SH68"/>
      <c r="SI68"/>
      <c r="SJ68"/>
      <c r="SK68"/>
      <c r="SL68"/>
      <c r="SM68"/>
      <c r="SN68"/>
      <c r="SO68"/>
      <c r="SP68"/>
      <c r="SQ68"/>
      <c r="SR68"/>
      <c r="SS68"/>
      <c r="ST68"/>
      <c r="SU68"/>
      <c r="SV68"/>
      <c r="SW68"/>
      <c r="SX68"/>
      <c r="SY68"/>
      <c r="SZ68"/>
      <c r="TA68"/>
      <c r="TB68"/>
      <c r="TC68"/>
      <c r="TD68"/>
      <c r="TE68"/>
      <c r="TF68"/>
      <c r="TG68"/>
      <c r="TH68"/>
      <c r="TI68"/>
      <c r="TJ68"/>
      <c r="TK68"/>
      <c r="TL68"/>
      <c r="TM68"/>
      <c r="TN68"/>
      <c r="TO68"/>
      <c r="TP68"/>
      <c r="TQ68"/>
      <c r="TR68"/>
      <c r="TS68"/>
      <c r="TT68"/>
      <c r="TU68"/>
      <c r="TV68"/>
      <c r="TW68"/>
      <c r="TX68"/>
      <c r="TY68"/>
      <c r="TZ68"/>
      <c r="UA68"/>
      <c r="UB68"/>
      <c r="UC68"/>
      <c r="UD68"/>
      <c r="UE68"/>
      <c r="UF68"/>
      <c r="UG68"/>
      <c r="UH68"/>
      <c r="UI68"/>
      <c r="UJ68"/>
      <c r="UK68"/>
      <c r="UL68"/>
      <c r="UM68"/>
      <c r="UN68"/>
      <c r="UO68"/>
      <c r="UP68"/>
      <c r="UQ68"/>
      <c r="UR68"/>
      <c r="US68"/>
      <c r="UT68"/>
      <c r="UU68"/>
      <c r="UV68"/>
      <c r="UW68"/>
      <c r="UX68"/>
      <c r="UY68"/>
      <c r="UZ68"/>
      <c r="VA68"/>
      <c r="VB68"/>
      <c r="VC68"/>
      <c r="VD68"/>
      <c r="VE68"/>
      <c r="VF68"/>
      <c r="VG68"/>
      <c r="VH68"/>
      <c r="VI68"/>
      <c r="VJ68"/>
      <c r="VK68"/>
      <c r="VL68"/>
      <c r="VM68"/>
      <c r="VN68"/>
      <c r="VO68"/>
      <c r="VP68"/>
      <c r="VQ68"/>
      <c r="VR68"/>
      <c r="VS68"/>
      <c r="VT68"/>
      <c r="VU68"/>
      <c r="VV68"/>
      <c r="VW68"/>
      <c r="VX68"/>
      <c r="VY68"/>
      <c r="VZ68"/>
      <c r="WA68"/>
      <c r="WB68"/>
      <c r="WC68"/>
      <c r="WD68"/>
      <c r="WE68"/>
      <c r="WF68"/>
      <c r="WG68"/>
      <c r="WH68"/>
      <c r="WI68"/>
      <c r="WJ68"/>
      <c r="WK68"/>
      <c r="WL68"/>
      <c r="WM68"/>
      <c r="WN68"/>
      <c r="WO68"/>
      <c r="WP68"/>
      <c r="WQ68"/>
      <c r="WR68"/>
      <c r="WS68"/>
      <c r="WT68"/>
      <c r="WU68"/>
      <c r="WV68"/>
      <c r="WW68"/>
      <c r="WX68"/>
      <c r="WY68"/>
      <c r="WZ68"/>
      <c r="XA68"/>
      <c r="XB68"/>
      <c r="XC68"/>
      <c r="XD68"/>
      <c r="XE68"/>
      <c r="XF68"/>
      <c r="XG68"/>
      <c r="XH68"/>
      <c r="XI68"/>
      <c r="XJ68"/>
      <c r="XK68"/>
      <c r="XL68"/>
      <c r="XM68"/>
      <c r="XN68"/>
      <c r="XO68"/>
      <c r="XP68"/>
      <c r="XQ68"/>
      <c r="XR68"/>
      <c r="XS68"/>
      <c r="XT68"/>
      <c r="XU68"/>
      <c r="XV68"/>
      <c r="XW68"/>
      <c r="XX68"/>
      <c r="XY68"/>
      <c r="XZ68"/>
      <c r="YA68"/>
      <c r="YB68"/>
      <c r="YC68"/>
      <c r="YD68"/>
      <c r="YE68"/>
      <c r="YF68"/>
      <c r="YG68"/>
      <c r="YH68"/>
      <c r="YI68"/>
      <c r="YJ68"/>
      <c r="YK68"/>
      <c r="YL68"/>
      <c r="YM68"/>
      <c r="YN68"/>
      <c r="YO68"/>
      <c r="YP68"/>
      <c r="YQ68"/>
      <c r="YR68"/>
      <c r="YS68"/>
      <c r="YT68"/>
      <c r="YU68"/>
      <c r="YV68"/>
      <c r="YW68"/>
      <c r="YX68"/>
      <c r="YY68"/>
      <c r="YZ68"/>
      <c r="ZA68"/>
      <c r="ZB68"/>
      <c r="ZC68"/>
      <c r="ZD68"/>
      <c r="ZE68"/>
      <c r="ZF68"/>
      <c r="ZG68"/>
      <c r="ZH68"/>
      <c r="ZI68"/>
      <c r="ZJ68"/>
      <c r="ZK68"/>
      <c r="ZL68"/>
      <c r="ZM68"/>
      <c r="ZN68"/>
      <c r="ZO68"/>
      <c r="ZP68"/>
      <c r="ZQ68"/>
      <c r="ZR68"/>
      <c r="ZS68"/>
      <c r="ZT68"/>
      <c r="ZU68"/>
      <c r="ZV68"/>
      <c r="ZW68"/>
      <c r="ZX68"/>
      <c r="ZY68"/>
      <c r="ZZ68"/>
      <c r="AAA68"/>
      <c r="AAB68"/>
      <c r="AAC68"/>
      <c r="AAD68"/>
      <c r="AAE68"/>
      <c r="AAF68"/>
      <c r="AAG68"/>
      <c r="AAH68"/>
      <c r="AAI68"/>
      <c r="AAJ68"/>
      <c r="AAK68"/>
      <c r="AAL68"/>
      <c r="AAM68"/>
      <c r="AAN68"/>
      <c r="AAO68"/>
      <c r="AAP68"/>
      <c r="AAQ68"/>
      <c r="AAR68"/>
      <c r="AAS68"/>
      <c r="AAT68"/>
      <c r="AAU68"/>
      <c r="AAV68"/>
      <c r="AAW68"/>
      <c r="AAX68"/>
      <c r="AAY68"/>
      <c r="AAZ68"/>
      <c r="ABA68"/>
      <c r="ABB68"/>
      <c r="ABC68"/>
      <c r="ABD68"/>
      <c r="ABE68"/>
      <c r="ABF68"/>
      <c r="ABG68"/>
      <c r="ABH68"/>
      <c r="ABI68"/>
      <c r="ABJ68"/>
      <c r="ABK68"/>
      <c r="ABL68"/>
      <c r="ABM68"/>
      <c r="ABN68"/>
      <c r="ABO68"/>
      <c r="ABP68"/>
      <c r="ABQ68"/>
      <c r="ABR68"/>
      <c r="ABS68"/>
      <c r="ABT68"/>
      <c r="ABU68"/>
      <c r="ABV68"/>
      <c r="ABW68"/>
      <c r="ABX68"/>
      <c r="ABY68"/>
      <c r="ABZ68"/>
      <c r="ACA68"/>
      <c r="ACB68"/>
      <c r="ACC68"/>
      <c r="ACD68"/>
      <c r="ACE68"/>
      <c r="ACF68"/>
      <c r="ACG68"/>
      <c r="ACH68"/>
      <c r="ACI68"/>
      <c r="ACJ68"/>
      <c r="ACK68"/>
      <c r="ACL68"/>
      <c r="ACM68"/>
      <c r="ACN68"/>
      <c r="ACO68"/>
      <c r="ACP68"/>
      <c r="ACQ68"/>
      <c r="ACR68"/>
      <c r="ACS68"/>
      <c r="ACT68"/>
      <c r="ACU68"/>
      <c r="ACV68"/>
      <c r="ACW68"/>
      <c r="ACX68"/>
      <c r="ACY68"/>
      <c r="ACZ68"/>
      <c r="ADA68"/>
      <c r="ADB68"/>
      <c r="ADC68"/>
      <c r="ADD68"/>
      <c r="ADE68"/>
      <c r="ADF68"/>
      <c r="ADG68"/>
      <c r="ADH68"/>
      <c r="ADI68"/>
      <c r="ADJ68"/>
      <c r="ADK68"/>
      <c r="ADL68"/>
      <c r="ADM68"/>
      <c r="ADN68"/>
      <c r="ADO68"/>
      <c r="ADP68"/>
      <c r="ADQ68"/>
      <c r="ADR68"/>
      <c r="ADS68"/>
      <c r="ADT68"/>
      <c r="ADU68"/>
      <c r="ADV68"/>
      <c r="ADW68"/>
      <c r="ADX68"/>
      <c r="ADY68"/>
      <c r="ADZ68"/>
      <c r="AEA68"/>
      <c r="AEB68"/>
      <c r="AEC68"/>
      <c r="AED68"/>
      <c r="AEE68"/>
      <c r="AEF68"/>
      <c r="AEG68"/>
      <c r="AEH68"/>
      <c r="AEI68"/>
      <c r="AEJ68"/>
      <c r="AEK68"/>
      <c r="AEL68"/>
      <c r="AEM68"/>
      <c r="AEN68"/>
      <c r="AEO68"/>
      <c r="AEP68"/>
      <c r="AEQ68"/>
      <c r="AER68"/>
      <c r="AES68"/>
      <c r="AET68"/>
      <c r="AEU68"/>
      <c r="AEV68"/>
      <c r="AEW68"/>
      <c r="AEX68"/>
      <c r="AEY68"/>
      <c r="AEZ68"/>
      <c r="AFA68"/>
      <c r="AFB68"/>
      <c r="AFC68"/>
      <c r="AFD68"/>
      <c r="AFE68"/>
      <c r="AFF68"/>
      <c r="AFG68"/>
      <c r="AFH68"/>
      <c r="AFI68"/>
      <c r="AFJ68"/>
      <c r="AFK68"/>
      <c r="AFL68"/>
      <c r="AFM68"/>
      <c r="AFN68"/>
      <c r="AFO68"/>
      <c r="AFP68"/>
      <c r="AFQ68"/>
      <c r="AFR68"/>
      <c r="AFS68"/>
      <c r="AFT68"/>
      <c r="AFU68"/>
      <c r="AFV68"/>
      <c r="AFW68"/>
      <c r="AFX68"/>
      <c r="AFY68"/>
      <c r="AFZ68"/>
      <c r="AGA68"/>
      <c r="AGB68"/>
      <c r="AGC68"/>
      <c r="AGD68"/>
      <c r="AGE68"/>
      <c r="AGF68"/>
      <c r="AGG68"/>
      <c r="AGH68"/>
      <c r="AGI68"/>
      <c r="AGJ68"/>
      <c r="AGK68"/>
      <c r="AGL68"/>
      <c r="AGM68"/>
      <c r="AGN68"/>
      <c r="AGO68"/>
      <c r="AGP68"/>
      <c r="AGQ68"/>
      <c r="AGR68"/>
      <c r="AGS68"/>
      <c r="AGT68"/>
      <c r="AGU68"/>
      <c r="AGV68"/>
      <c r="AGW68"/>
      <c r="AGX68"/>
      <c r="AGY68"/>
      <c r="AGZ68"/>
      <c r="AHA68"/>
      <c r="AHB68"/>
      <c r="AHC68"/>
      <c r="AHD68"/>
      <c r="AHE68"/>
      <c r="AHF68"/>
      <c r="AHG68"/>
      <c r="AHH68"/>
      <c r="AHI68"/>
      <c r="AHJ68"/>
      <c r="AHK68"/>
      <c r="AHL68"/>
      <c r="AHM68"/>
      <c r="AHN68"/>
      <c r="AHO68"/>
      <c r="AHP68"/>
      <c r="AHQ68"/>
      <c r="AHR68"/>
      <c r="AHS68"/>
      <c r="AHT68"/>
      <c r="AHU68"/>
      <c r="AHV68"/>
      <c r="AHW68"/>
      <c r="AHX68"/>
      <c r="AHY68"/>
      <c r="AHZ68"/>
      <c r="AIA68"/>
      <c r="AIB68"/>
      <c r="AIC68"/>
      <c r="AID68"/>
      <c r="AIE68"/>
      <c r="AIF68"/>
      <c r="AIG68"/>
      <c r="AIH68"/>
      <c r="AII68"/>
      <c r="AIJ68"/>
      <c r="AIK68"/>
      <c r="AIL68"/>
      <c r="AIM68"/>
      <c r="AIN68"/>
      <c r="AIO68"/>
      <c r="AIP68"/>
      <c r="AIQ68"/>
      <c r="AIR68"/>
      <c r="AIS68"/>
      <c r="AIT68"/>
      <c r="AIU68"/>
      <c r="AIV68"/>
      <c r="AIW68"/>
      <c r="AIX68"/>
      <c r="AIY68"/>
      <c r="AIZ68"/>
      <c r="AJA68"/>
      <c r="AJB68"/>
      <c r="AJC68"/>
      <c r="AJD68"/>
      <c r="AJE68"/>
      <c r="AJF68"/>
      <c r="AJG68"/>
      <c r="AJH68"/>
      <c r="AJI68"/>
      <c r="AJJ68"/>
      <c r="AJK68"/>
      <c r="AJL68"/>
      <c r="AJM68"/>
      <c r="AJN68"/>
      <c r="AJO68"/>
      <c r="AJP68"/>
      <c r="AJQ68"/>
      <c r="AJR68"/>
      <c r="AJS68"/>
      <c r="AJT68"/>
      <c r="AJU68"/>
      <c r="AJV68"/>
      <c r="AJW68"/>
      <c r="AJX68"/>
      <c r="AJY68"/>
      <c r="AJZ68"/>
      <c r="AKA68"/>
      <c r="AKB68"/>
      <c r="AKC68"/>
      <c r="AKD68"/>
      <c r="AKE68"/>
      <c r="AKF68"/>
      <c r="AKG68"/>
      <c r="AKH68"/>
      <c r="AKI68"/>
      <c r="AKJ68"/>
      <c r="AKK68"/>
      <c r="AKL68"/>
      <c r="AKM68"/>
      <c r="AKN68"/>
      <c r="AKO68"/>
      <c r="AKP68"/>
      <c r="AKQ68"/>
      <c r="AKR68"/>
      <c r="AKS68"/>
      <c r="AKT68"/>
      <c r="AKU68"/>
      <c r="AKV68"/>
      <c r="AKW68"/>
      <c r="AKX68"/>
      <c r="AKY68"/>
      <c r="AKZ68"/>
      <c r="ALA68"/>
      <c r="ALB68"/>
      <c r="ALC68"/>
      <c r="ALD68"/>
      <c r="ALE68"/>
      <c r="ALF68"/>
      <c r="ALG68"/>
      <c r="ALH68"/>
      <c r="ALI68"/>
      <c r="ALJ68"/>
      <c r="ALK68"/>
      <c r="ALL68"/>
      <c r="ALM68"/>
      <c r="ALN68"/>
      <c r="ALO68"/>
      <c r="ALP68"/>
      <c r="ALQ68"/>
      <c r="ALR68"/>
      <c r="ALS68"/>
      <c r="ALT68"/>
      <c r="ALU68"/>
      <c r="ALV68"/>
      <c r="ALW68"/>
      <c r="ALX68"/>
      <c r="ALY68"/>
      <c r="ALZ68"/>
      <c r="AMA68"/>
      <c r="AMB68"/>
      <c r="AMC68"/>
      <c r="AMD68"/>
      <c r="AME68"/>
      <c r="AMF68"/>
      <c r="AMG68"/>
      <c r="AMH68"/>
      <c r="AMI68"/>
      <c r="AMJ68"/>
      <c r="AMK68"/>
      <c r="AML68"/>
      <c r="AMM68"/>
      <c r="AMN68"/>
      <c r="AMO68"/>
      <c r="AMP68"/>
      <c r="AMQ68"/>
      <c r="AMR68"/>
      <c r="AMS68"/>
      <c r="AMT68"/>
      <c r="AMU68"/>
      <c r="AMV68"/>
      <c r="AMW68"/>
      <c r="AMX68"/>
      <c r="AMY68"/>
      <c r="AMZ68"/>
      <c r="ANA68"/>
      <c r="ANB68"/>
      <c r="ANC68"/>
      <c r="AND68"/>
      <c r="ANE68"/>
      <c r="ANF68"/>
      <c r="ANG68"/>
      <c r="ANH68"/>
      <c r="ANI68"/>
      <c r="ANJ68"/>
      <c r="ANK68"/>
      <c r="ANL68"/>
      <c r="ANM68"/>
      <c r="ANN68"/>
      <c r="ANO68"/>
      <c r="ANP68"/>
      <c r="ANQ68"/>
      <c r="ANR68"/>
      <c r="ANS68"/>
      <c r="ANT68"/>
      <c r="ANU68"/>
      <c r="ANV68"/>
      <c r="ANW68"/>
      <c r="ANX68"/>
      <c r="ANY68"/>
      <c r="ANZ68"/>
      <c r="AOA68"/>
      <c r="AOB68"/>
      <c r="AOC68"/>
      <c r="AOD68"/>
      <c r="AOE68"/>
      <c r="AOF68"/>
      <c r="AOG68"/>
      <c r="AOH68"/>
      <c r="AOI68"/>
      <c r="AOJ68"/>
      <c r="AOK68"/>
      <c r="AOL68"/>
      <c r="AOM68"/>
      <c r="AON68"/>
      <c r="AOO68"/>
      <c r="AOP68"/>
      <c r="AOQ68"/>
      <c r="AOR68"/>
      <c r="AOS68"/>
      <c r="AOT68"/>
      <c r="AOU68"/>
      <c r="AOV68"/>
      <c r="AOW68"/>
      <c r="AOX68"/>
      <c r="AOY68"/>
      <c r="AOZ68"/>
      <c r="APA68"/>
      <c r="APB68"/>
      <c r="APC68"/>
      <c r="APD68"/>
      <c r="APE68"/>
      <c r="APF68"/>
      <c r="APG68"/>
      <c r="APH68"/>
      <c r="API68"/>
      <c r="APJ68"/>
      <c r="APK68"/>
      <c r="APL68"/>
      <c r="APM68"/>
      <c r="APN68"/>
      <c r="APO68"/>
      <c r="APP68"/>
      <c r="APQ68"/>
      <c r="APR68"/>
      <c r="APS68"/>
      <c r="APT68"/>
      <c r="APU68"/>
      <c r="APV68"/>
      <c r="APW68"/>
      <c r="APX68"/>
      <c r="APY68"/>
      <c r="APZ68"/>
      <c r="AQA68"/>
      <c r="AQB68"/>
      <c r="AQC68"/>
      <c r="AQD68"/>
      <c r="AQE68"/>
      <c r="AQF68"/>
      <c r="AQG68"/>
      <c r="AQH68"/>
      <c r="AQI68"/>
      <c r="AQJ68"/>
      <c r="AQK68"/>
      <c r="AQL68"/>
      <c r="AQM68"/>
      <c r="AQN68"/>
      <c r="AQO68"/>
      <c r="AQP68"/>
      <c r="AQQ68"/>
      <c r="AQR68"/>
      <c r="AQS68"/>
      <c r="AQT68"/>
      <c r="AQU68"/>
      <c r="AQV68"/>
      <c r="AQW68"/>
      <c r="AQX68"/>
      <c r="AQY68"/>
      <c r="AQZ68"/>
      <c r="ARA68"/>
      <c r="ARB68"/>
      <c r="ARC68"/>
      <c r="ARD68"/>
      <c r="ARE68"/>
      <c r="ARF68"/>
      <c r="ARG68"/>
      <c r="ARH68"/>
      <c r="ARI68"/>
      <c r="ARJ68"/>
      <c r="ARK68"/>
      <c r="ARL68"/>
      <c r="ARM68"/>
      <c r="ARN68"/>
      <c r="ARO68"/>
      <c r="ARP68"/>
      <c r="ARQ68"/>
      <c r="ARR68"/>
      <c r="ARS68"/>
      <c r="ART68"/>
      <c r="ARU68"/>
      <c r="ARV68"/>
      <c r="ARW68"/>
      <c r="ARX68"/>
      <c r="ARY68"/>
      <c r="ARZ68"/>
      <c r="ASA68"/>
      <c r="ASB68"/>
      <c r="ASC68"/>
      <c r="ASD68"/>
      <c r="ASE68"/>
      <c r="ASF68"/>
      <c r="ASG68"/>
      <c r="ASH68"/>
      <c r="ASI68"/>
      <c r="ASJ68"/>
      <c r="ASK68"/>
      <c r="ASL68"/>
      <c r="ASM68"/>
      <c r="ASN68"/>
      <c r="ASO68"/>
      <c r="ASP68"/>
      <c r="ASQ68"/>
      <c r="ASR68"/>
      <c r="ASS68"/>
      <c r="AST68"/>
      <c r="ASU68"/>
      <c r="ASV68"/>
      <c r="ASW68"/>
      <c r="ASX68"/>
      <c r="ASY68"/>
      <c r="ASZ68"/>
      <c r="ATA68"/>
      <c r="ATB68"/>
      <c r="ATC68"/>
      <c r="ATD68"/>
      <c r="ATE68"/>
      <c r="ATF68"/>
      <c r="ATG68"/>
      <c r="ATH68"/>
      <c r="ATI68"/>
      <c r="ATJ68"/>
      <c r="ATK68"/>
      <c r="ATL68"/>
      <c r="ATM68"/>
      <c r="ATN68"/>
      <c r="ATO68"/>
      <c r="ATP68"/>
      <c r="ATQ68"/>
      <c r="ATR68"/>
      <c r="ATS68"/>
      <c r="ATT68"/>
      <c r="ATU68"/>
      <c r="ATV68"/>
      <c r="ATW68"/>
      <c r="ATX68"/>
      <c r="ATY68"/>
      <c r="ATZ68"/>
      <c r="AUA68"/>
      <c r="AUB68"/>
      <c r="AUC68"/>
      <c r="AUD68"/>
      <c r="AUE68"/>
      <c r="AUF68"/>
      <c r="AUG68"/>
      <c r="AUH68"/>
      <c r="AUI68"/>
      <c r="AUJ68"/>
      <c r="AUK68"/>
      <c r="AUL68"/>
      <c r="AUM68"/>
      <c r="AUN68"/>
      <c r="AUO68"/>
      <c r="AUP68"/>
      <c r="AUQ68"/>
      <c r="AUR68"/>
      <c r="AUS68"/>
      <c r="AUT68"/>
      <c r="AUU68"/>
      <c r="AUV68"/>
      <c r="AUW68"/>
      <c r="AUX68"/>
      <c r="AUY68"/>
      <c r="AUZ68"/>
      <c r="AVA68"/>
      <c r="AVB68"/>
      <c r="AVC68"/>
      <c r="AVD68"/>
      <c r="AVE68"/>
      <c r="AVF68"/>
      <c r="AVG68"/>
      <c r="AVH68"/>
      <c r="AVI68"/>
      <c r="AVJ68"/>
      <c r="AVK68"/>
      <c r="AVL68"/>
      <c r="AVM68"/>
      <c r="AVN68"/>
      <c r="AVO68"/>
      <c r="AVP68"/>
      <c r="AVQ68"/>
      <c r="AVR68"/>
      <c r="AVS68"/>
      <c r="AVT68"/>
      <c r="AVU68"/>
      <c r="AVV68"/>
      <c r="AVW68"/>
      <c r="AVX68"/>
      <c r="AVY68"/>
      <c r="AVZ68"/>
      <c r="AWA68"/>
      <c r="AWB68"/>
      <c r="AWC68"/>
      <c r="AWD68"/>
      <c r="AWE68"/>
      <c r="AWF68"/>
      <c r="AWG68"/>
      <c r="AWH68"/>
      <c r="AWI68"/>
      <c r="AWJ68"/>
      <c r="AWK68"/>
      <c r="AWL68"/>
      <c r="AWM68"/>
      <c r="AWN68"/>
      <c r="AWO68"/>
      <c r="AWP68"/>
      <c r="AWQ68"/>
      <c r="AWR68"/>
      <c r="AWS68"/>
    </row>
    <row r="69" spans="1:1293" s="31" customFormat="1" x14ac:dyDescent="0.2">
      <c r="A69" s="99"/>
      <c r="B69" s="100" t="s">
        <v>236</v>
      </c>
      <c r="C69" s="101"/>
      <c r="D69" s="102" t="s">
        <v>239</v>
      </c>
      <c r="E69" s="201">
        <f>SUM(E70:E70)</f>
        <v>199</v>
      </c>
      <c r="F69" s="201">
        <f>SUM(F70:F70)</f>
        <v>200</v>
      </c>
      <c r="G69" s="201">
        <f>SUM(G70:G70)</f>
        <v>168.12</v>
      </c>
      <c r="H69" s="29">
        <f t="shared" si="54"/>
        <v>84.482412060301513</v>
      </c>
      <c r="I69" s="29">
        <f t="shared" si="55"/>
        <v>84.06</v>
      </c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  <c r="GG69"/>
      <c r="GH69"/>
      <c r="GI69"/>
      <c r="GJ69"/>
      <c r="GK69"/>
      <c r="GL69"/>
      <c r="GM69"/>
      <c r="GN69"/>
      <c r="GO69"/>
      <c r="GP69"/>
      <c r="GQ69"/>
      <c r="GR69"/>
      <c r="GS69"/>
      <c r="GT69"/>
      <c r="GU69"/>
      <c r="GV69"/>
      <c r="GW69"/>
      <c r="GX69"/>
      <c r="GY69"/>
      <c r="GZ69"/>
      <c r="HA69"/>
      <c r="HB69"/>
      <c r="HC69"/>
      <c r="HD69"/>
      <c r="HE69"/>
      <c r="HF69"/>
      <c r="HG69"/>
      <c r="HH69"/>
      <c r="HI69"/>
      <c r="HJ69"/>
      <c r="HK69"/>
      <c r="HL69"/>
      <c r="HM69"/>
      <c r="HN69"/>
      <c r="HO69"/>
      <c r="HP69"/>
      <c r="HQ69"/>
      <c r="HR69"/>
      <c r="HS69"/>
      <c r="HT69"/>
      <c r="HU69"/>
      <c r="HV69"/>
      <c r="HW69"/>
      <c r="HX69"/>
      <c r="HY69"/>
      <c r="HZ69"/>
      <c r="IA69"/>
      <c r="IB69"/>
      <c r="IC69"/>
      <c r="ID69"/>
      <c r="IE69"/>
      <c r="IF69"/>
      <c r="IG69"/>
      <c r="IH69"/>
      <c r="II69"/>
      <c r="IJ69"/>
      <c r="IK69"/>
      <c r="IL69"/>
      <c r="IM69"/>
      <c r="IN69"/>
      <c r="IO69"/>
      <c r="IP69"/>
      <c r="IQ69"/>
      <c r="IR69"/>
      <c r="IS69"/>
      <c r="IT69"/>
      <c r="IU69"/>
      <c r="IV69"/>
      <c r="IW69"/>
      <c r="IX69"/>
      <c r="IY69"/>
      <c r="IZ69"/>
      <c r="JA69"/>
      <c r="JB69"/>
      <c r="JC69"/>
      <c r="JD69"/>
      <c r="JE69"/>
      <c r="JF69"/>
      <c r="JG69"/>
      <c r="JH69"/>
      <c r="JI69"/>
      <c r="JJ69"/>
      <c r="JK69"/>
      <c r="JL69"/>
      <c r="JM69"/>
      <c r="JN69"/>
      <c r="JO69"/>
      <c r="JP69"/>
      <c r="JQ69"/>
      <c r="JR69"/>
      <c r="JS69"/>
      <c r="JT69"/>
      <c r="JU69"/>
      <c r="JV69"/>
      <c r="JW69"/>
      <c r="JX69"/>
      <c r="JY69"/>
      <c r="JZ69"/>
      <c r="KA69"/>
      <c r="KB69"/>
      <c r="KC69"/>
      <c r="KD69"/>
      <c r="KE69"/>
      <c r="KF69"/>
      <c r="KG69"/>
      <c r="KH69"/>
      <c r="KI69"/>
      <c r="KJ69"/>
      <c r="KK69"/>
      <c r="KL69"/>
      <c r="KM69"/>
      <c r="KN69"/>
      <c r="KO69"/>
      <c r="KP69"/>
      <c r="KQ69"/>
      <c r="KR69"/>
      <c r="KS69"/>
      <c r="KT69"/>
      <c r="KU69"/>
      <c r="KV69"/>
      <c r="KW69"/>
      <c r="KX69"/>
      <c r="KY69"/>
      <c r="KZ69"/>
      <c r="LA69"/>
      <c r="LB69"/>
      <c r="LC69"/>
      <c r="LD69"/>
      <c r="LE69"/>
      <c r="LF69"/>
      <c r="LG69"/>
      <c r="LH69"/>
      <c r="LI69"/>
      <c r="LJ69"/>
      <c r="LK69"/>
      <c r="LL69"/>
      <c r="LM69"/>
      <c r="LN69"/>
      <c r="LO69"/>
      <c r="LP69"/>
      <c r="LQ69"/>
      <c r="LR69"/>
      <c r="LS69"/>
      <c r="LT69"/>
      <c r="LU69"/>
      <c r="LV69"/>
      <c r="LW69"/>
      <c r="LX69"/>
      <c r="LY69"/>
      <c r="LZ69"/>
      <c r="MA69"/>
      <c r="MB69"/>
      <c r="MC69"/>
      <c r="MD69"/>
      <c r="ME69"/>
      <c r="MF69"/>
      <c r="MG69"/>
      <c r="MH69"/>
      <c r="MI69"/>
      <c r="MJ69"/>
      <c r="MK69"/>
      <c r="ML69"/>
      <c r="MM69"/>
      <c r="MN69"/>
      <c r="MO69"/>
      <c r="MP69"/>
      <c r="MQ69"/>
      <c r="MR69"/>
      <c r="MS69"/>
      <c r="MT69"/>
      <c r="MU69"/>
      <c r="MV69"/>
      <c r="MW69"/>
      <c r="MX69"/>
      <c r="MY69"/>
      <c r="MZ69"/>
      <c r="NA69"/>
      <c r="NB69"/>
      <c r="NC69"/>
      <c r="ND69"/>
      <c r="NE69"/>
      <c r="NF69"/>
      <c r="NG69"/>
      <c r="NH69"/>
      <c r="NI69"/>
      <c r="NJ69"/>
      <c r="NK69"/>
      <c r="NL69"/>
      <c r="NM69"/>
      <c r="NN69"/>
      <c r="NO69"/>
      <c r="NP69"/>
      <c r="NQ69"/>
      <c r="NR69"/>
      <c r="NS69"/>
      <c r="NT69"/>
      <c r="NU69"/>
      <c r="NV69"/>
      <c r="NW69"/>
      <c r="NX69"/>
      <c r="NY69"/>
      <c r="NZ69"/>
      <c r="OA69"/>
      <c r="OB69"/>
      <c r="OC69"/>
      <c r="OD69"/>
      <c r="OE69"/>
      <c r="OF69"/>
      <c r="OG69"/>
      <c r="OH69"/>
      <c r="OI69"/>
      <c r="OJ69"/>
      <c r="OK69"/>
      <c r="OL69"/>
      <c r="OM69"/>
      <c r="ON69"/>
      <c r="OO69"/>
      <c r="OP69"/>
      <c r="OQ69"/>
      <c r="OR69"/>
      <c r="OS69"/>
      <c r="OT69"/>
      <c r="OU69"/>
      <c r="OV69"/>
      <c r="OW69"/>
      <c r="OX69"/>
      <c r="OY69"/>
      <c r="OZ69"/>
      <c r="PA69"/>
      <c r="PB69"/>
      <c r="PC69"/>
      <c r="PD69"/>
      <c r="PE69"/>
      <c r="PF69"/>
      <c r="PG69"/>
      <c r="PH69"/>
      <c r="PI69"/>
      <c r="PJ69"/>
      <c r="PK69"/>
      <c r="PL69"/>
      <c r="PM69"/>
      <c r="PN69"/>
      <c r="PO69"/>
      <c r="PP69"/>
      <c r="PQ69"/>
      <c r="PR69"/>
      <c r="PS69"/>
      <c r="PT69"/>
      <c r="PU69"/>
      <c r="PV69"/>
      <c r="PW69"/>
      <c r="PX69"/>
      <c r="PY69"/>
      <c r="PZ69"/>
      <c r="QA69"/>
      <c r="QB69"/>
      <c r="QC69"/>
      <c r="QD69"/>
      <c r="QE69"/>
      <c r="QF69"/>
      <c r="QG69"/>
      <c r="QH69"/>
      <c r="QI69"/>
      <c r="QJ69"/>
      <c r="QK69"/>
      <c r="QL69"/>
      <c r="QM69"/>
      <c r="QN69"/>
      <c r="QO69"/>
      <c r="QP69"/>
      <c r="QQ69"/>
      <c r="QR69"/>
      <c r="QS69"/>
      <c r="QT69"/>
      <c r="QU69"/>
      <c r="QV69"/>
      <c r="QW69"/>
      <c r="QX69"/>
      <c r="QY69"/>
      <c r="QZ69"/>
      <c r="RA69"/>
      <c r="RB69"/>
      <c r="RC69"/>
      <c r="RD69"/>
      <c r="RE69"/>
      <c r="RF69"/>
      <c r="RG69"/>
      <c r="RH69"/>
      <c r="RI69"/>
      <c r="RJ69"/>
      <c r="RK69"/>
      <c r="RL69"/>
      <c r="RM69"/>
      <c r="RN69"/>
      <c r="RO69"/>
      <c r="RP69"/>
      <c r="RQ69"/>
      <c r="RR69"/>
      <c r="RS69"/>
      <c r="RT69"/>
      <c r="RU69"/>
      <c r="RV69"/>
      <c r="RW69"/>
      <c r="RX69"/>
      <c r="RY69"/>
      <c r="RZ69"/>
      <c r="SA69"/>
      <c r="SB69"/>
      <c r="SC69"/>
      <c r="SD69"/>
      <c r="SE69"/>
      <c r="SF69"/>
      <c r="SG69"/>
      <c r="SH69"/>
      <c r="SI69"/>
      <c r="SJ69"/>
      <c r="SK69"/>
      <c r="SL69"/>
      <c r="SM69"/>
      <c r="SN69"/>
      <c r="SO69"/>
      <c r="SP69"/>
      <c r="SQ69"/>
      <c r="SR69"/>
      <c r="SS69"/>
      <c r="ST69"/>
      <c r="SU69"/>
      <c r="SV69"/>
      <c r="SW69"/>
      <c r="SX69"/>
      <c r="SY69"/>
      <c r="SZ69"/>
      <c r="TA69"/>
      <c r="TB69"/>
      <c r="TC69"/>
      <c r="TD69"/>
      <c r="TE69"/>
      <c r="TF69"/>
      <c r="TG69"/>
      <c r="TH69"/>
      <c r="TI69"/>
      <c r="TJ69"/>
      <c r="TK69"/>
      <c r="TL69"/>
      <c r="TM69"/>
      <c r="TN69"/>
      <c r="TO69"/>
      <c r="TP69"/>
      <c r="TQ69"/>
      <c r="TR69"/>
      <c r="TS69"/>
      <c r="TT69"/>
      <c r="TU69"/>
      <c r="TV69"/>
      <c r="TW69"/>
      <c r="TX69"/>
      <c r="TY69"/>
      <c r="TZ69"/>
      <c r="UA69"/>
      <c r="UB69"/>
      <c r="UC69"/>
      <c r="UD69"/>
      <c r="UE69"/>
      <c r="UF69"/>
      <c r="UG69"/>
      <c r="UH69"/>
      <c r="UI69"/>
      <c r="UJ69"/>
      <c r="UK69"/>
      <c r="UL69"/>
      <c r="UM69"/>
      <c r="UN69"/>
      <c r="UO69"/>
      <c r="UP69"/>
      <c r="UQ69"/>
      <c r="UR69"/>
      <c r="US69"/>
      <c r="UT69"/>
      <c r="UU69"/>
      <c r="UV69"/>
      <c r="UW69"/>
      <c r="UX69"/>
      <c r="UY69"/>
      <c r="UZ69"/>
      <c r="VA69"/>
      <c r="VB69"/>
      <c r="VC69"/>
      <c r="VD69"/>
      <c r="VE69"/>
      <c r="VF69"/>
      <c r="VG69"/>
      <c r="VH69"/>
      <c r="VI69"/>
      <c r="VJ69"/>
      <c r="VK69"/>
      <c r="VL69"/>
      <c r="VM69"/>
      <c r="VN69"/>
      <c r="VO69"/>
      <c r="VP69"/>
      <c r="VQ69"/>
      <c r="VR69"/>
      <c r="VS69"/>
      <c r="VT69"/>
      <c r="VU69"/>
      <c r="VV69"/>
      <c r="VW69"/>
      <c r="VX69"/>
      <c r="VY69"/>
      <c r="VZ69"/>
      <c r="WA69"/>
      <c r="WB69"/>
      <c r="WC69"/>
      <c r="WD69"/>
      <c r="WE69"/>
      <c r="WF69"/>
      <c r="WG69"/>
      <c r="WH69"/>
      <c r="WI69"/>
      <c r="WJ69"/>
      <c r="WK69"/>
      <c r="WL69"/>
      <c r="WM69"/>
      <c r="WN69"/>
      <c r="WO69"/>
      <c r="WP69"/>
      <c r="WQ69"/>
      <c r="WR69"/>
      <c r="WS69"/>
      <c r="WT69"/>
      <c r="WU69"/>
      <c r="WV69"/>
      <c r="WW69"/>
      <c r="WX69"/>
      <c r="WY69"/>
      <c r="WZ69"/>
      <c r="XA69"/>
      <c r="XB69"/>
      <c r="XC69"/>
      <c r="XD69"/>
      <c r="XE69"/>
      <c r="XF69"/>
      <c r="XG69"/>
      <c r="XH69"/>
      <c r="XI69"/>
      <c r="XJ69"/>
      <c r="XK69"/>
      <c r="XL69"/>
      <c r="XM69"/>
      <c r="XN69"/>
      <c r="XO69"/>
      <c r="XP69"/>
      <c r="XQ69"/>
      <c r="XR69"/>
      <c r="XS69"/>
      <c r="XT69"/>
      <c r="XU69"/>
      <c r="XV69"/>
      <c r="XW69"/>
      <c r="XX69"/>
      <c r="XY69"/>
      <c r="XZ69"/>
      <c r="YA69"/>
      <c r="YB69"/>
      <c r="YC69"/>
      <c r="YD69"/>
      <c r="YE69"/>
      <c r="YF69"/>
      <c r="YG69"/>
      <c r="YH69"/>
      <c r="YI69"/>
      <c r="YJ69"/>
      <c r="YK69"/>
      <c r="YL69"/>
      <c r="YM69"/>
      <c r="YN69"/>
      <c r="YO69"/>
      <c r="YP69"/>
      <c r="YQ69"/>
      <c r="YR69"/>
      <c r="YS69"/>
      <c r="YT69"/>
      <c r="YU69"/>
      <c r="YV69"/>
      <c r="YW69"/>
      <c r="YX69"/>
      <c r="YY69"/>
      <c r="YZ69"/>
      <c r="ZA69"/>
      <c r="ZB69"/>
      <c r="ZC69"/>
      <c r="ZD69"/>
      <c r="ZE69"/>
      <c r="ZF69"/>
      <c r="ZG69"/>
      <c r="ZH69"/>
      <c r="ZI69"/>
      <c r="ZJ69"/>
      <c r="ZK69"/>
      <c r="ZL69"/>
      <c r="ZM69"/>
      <c r="ZN69"/>
      <c r="ZO69"/>
      <c r="ZP69"/>
      <c r="ZQ69"/>
      <c r="ZR69"/>
      <c r="ZS69"/>
      <c r="ZT69"/>
      <c r="ZU69"/>
      <c r="ZV69"/>
      <c r="ZW69"/>
      <c r="ZX69"/>
      <c r="ZY69"/>
      <c r="ZZ69"/>
      <c r="AAA69"/>
      <c r="AAB69"/>
      <c r="AAC69"/>
      <c r="AAD69"/>
      <c r="AAE69"/>
      <c r="AAF69"/>
      <c r="AAG69"/>
      <c r="AAH69"/>
      <c r="AAI69"/>
      <c r="AAJ69"/>
      <c r="AAK69"/>
      <c r="AAL69"/>
      <c r="AAM69"/>
      <c r="AAN69"/>
      <c r="AAO69"/>
      <c r="AAP69"/>
      <c r="AAQ69"/>
      <c r="AAR69"/>
      <c r="AAS69"/>
      <c r="AAT69"/>
      <c r="AAU69"/>
      <c r="AAV69"/>
      <c r="AAW69"/>
      <c r="AAX69"/>
      <c r="AAY69"/>
      <c r="AAZ69"/>
      <c r="ABA69"/>
      <c r="ABB69"/>
      <c r="ABC69"/>
      <c r="ABD69"/>
      <c r="ABE69"/>
      <c r="ABF69"/>
      <c r="ABG69"/>
      <c r="ABH69"/>
      <c r="ABI69"/>
      <c r="ABJ69"/>
      <c r="ABK69"/>
      <c r="ABL69"/>
      <c r="ABM69"/>
      <c r="ABN69"/>
      <c r="ABO69"/>
      <c r="ABP69"/>
      <c r="ABQ69"/>
      <c r="ABR69"/>
      <c r="ABS69"/>
      <c r="ABT69"/>
      <c r="ABU69"/>
      <c r="ABV69"/>
      <c r="ABW69"/>
      <c r="ABX69"/>
      <c r="ABY69"/>
      <c r="ABZ69"/>
      <c r="ACA69"/>
      <c r="ACB69"/>
      <c r="ACC69"/>
      <c r="ACD69"/>
      <c r="ACE69"/>
      <c r="ACF69"/>
      <c r="ACG69"/>
      <c r="ACH69"/>
      <c r="ACI69"/>
      <c r="ACJ69"/>
      <c r="ACK69"/>
      <c r="ACL69"/>
      <c r="ACM69"/>
      <c r="ACN69"/>
      <c r="ACO69"/>
      <c r="ACP69"/>
      <c r="ACQ69"/>
      <c r="ACR69"/>
      <c r="ACS69"/>
      <c r="ACT69"/>
      <c r="ACU69"/>
      <c r="ACV69"/>
      <c r="ACW69"/>
      <c r="ACX69"/>
      <c r="ACY69"/>
      <c r="ACZ69"/>
      <c r="ADA69"/>
      <c r="ADB69"/>
      <c r="ADC69"/>
      <c r="ADD69"/>
      <c r="ADE69"/>
      <c r="ADF69"/>
      <c r="ADG69"/>
      <c r="ADH69"/>
      <c r="ADI69"/>
      <c r="ADJ69"/>
      <c r="ADK69"/>
      <c r="ADL69"/>
      <c r="ADM69"/>
      <c r="ADN69"/>
      <c r="ADO69"/>
      <c r="ADP69"/>
      <c r="ADQ69"/>
      <c r="ADR69"/>
      <c r="ADS69"/>
      <c r="ADT69"/>
      <c r="ADU69"/>
      <c r="ADV69"/>
      <c r="ADW69"/>
      <c r="ADX69"/>
      <c r="ADY69"/>
      <c r="ADZ69"/>
      <c r="AEA69"/>
      <c r="AEB69"/>
      <c r="AEC69"/>
      <c r="AED69"/>
      <c r="AEE69"/>
      <c r="AEF69"/>
      <c r="AEG69"/>
      <c r="AEH69"/>
      <c r="AEI69"/>
      <c r="AEJ69"/>
      <c r="AEK69"/>
      <c r="AEL69"/>
      <c r="AEM69"/>
      <c r="AEN69"/>
      <c r="AEO69"/>
      <c r="AEP69"/>
      <c r="AEQ69"/>
      <c r="AER69"/>
      <c r="AES69"/>
      <c r="AET69"/>
      <c r="AEU69"/>
      <c r="AEV69"/>
      <c r="AEW69"/>
      <c r="AEX69"/>
      <c r="AEY69"/>
      <c r="AEZ69"/>
      <c r="AFA69"/>
      <c r="AFB69"/>
      <c r="AFC69"/>
      <c r="AFD69"/>
      <c r="AFE69"/>
      <c r="AFF69"/>
      <c r="AFG69"/>
      <c r="AFH69"/>
      <c r="AFI69"/>
      <c r="AFJ69"/>
      <c r="AFK69"/>
      <c r="AFL69"/>
      <c r="AFM69"/>
      <c r="AFN69"/>
      <c r="AFO69"/>
      <c r="AFP69"/>
      <c r="AFQ69"/>
      <c r="AFR69"/>
      <c r="AFS69"/>
      <c r="AFT69"/>
      <c r="AFU69"/>
      <c r="AFV69"/>
      <c r="AFW69"/>
      <c r="AFX69"/>
      <c r="AFY69"/>
      <c r="AFZ69"/>
      <c r="AGA69"/>
      <c r="AGB69"/>
      <c r="AGC69"/>
      <c r="AGD69"/>
      <c r="AGE69"/>
      <c r="AGF69"/>
      <c r="AGG69"/>
      <c r="AGH69"/>
      <c r="AGI69"/>
      <c r="AGJ69"/>
      <c r="AGK69"/>
      <c r="AGL69"/>
      <c r="AGM69"/>
      <c r="AGN69"/>
      <c r="AGO69"/>
      <c r="AGP69"/>
      <c r="AGQ69"/>
      <c r="AGR69"/>
      <c r="AGS69"/>
      <c r="AGT69"/>
      <c r="AGU69"/>
      <c r="AGV69"/>
      <c r="AGW69"/>
      <c r="AGX69"/>
      <c r="AGY69"/>
      <c r="AGZ69"/>
      <c r="AHA69"/>
      <c r="AHB69"/>
      <c r="AHC69"/>
      <c r="AHD69"/>
      <c r="AHE69"/>
      <c r="AHF69"/>
      <c r="AHG69"/>
      <c r="AHH69"/>
      <c r="AHI69"/>
      <c r="AHJ69"/>
      <c r="AHK69"/>
      <c r="AHL69"/>
      <c r="AHM69"/>
      <c r="AHN69"/>
      <c r="AHO69"/>
      <c r="AHP69"/>
      <c r="AHQ69"/>
      <c r="AHR69"/>
      <c r="AHS69"/>
      <c r="AHT69"/>
      <c r="AHU69"/>
      <c r="AHV69"/>
      <c r="AHW69"/>
      <c r="AHX69"/>
      <c r="AHY69"/>
      <c r="AHZ69"/>
      <c r="AIA69"/>
      <c r="AIB69"/>
      <c r="AIC69"/>
      <c r="AID69"/>
      <c r="AIE69"/>
      <c r="AIF69"/>
      <c r="AIG69"/>
      <c r="AIH69"/>
      <c r="AII69"/>
      <c r="AIJ69"/>
      <c r="AIK69"/>
      <c r="AIL69"/>
      <c r="AIM69"/>
      <c r="AIN69"/>
      <c r="AIO69"/>
      <c r="AIP69"/>
      <c r="AIQ69"/>
      <c r="AIR69"/>
      <c r="AIS69"/>
      <c r="AIT69"/>
      <c r="AIU69"/>
      <c r="AIV69"/>
      <c r="AIW69"/>
      <c r="AIX69"/>
      <c r="AIY69"/>
      <c r="AIZ69"/>
      <c r="AJA69"/>
      <c r="AJB69"/>
      <c r="AJC69"/>
      <c r="AJD69"/>
      <c r="AJE69"/>
      <c r="AJF69"/>
      <c r="AJG69"/>
      <c r="AJH69"/>
      <c r="AJI69"/>
      <c r="AJJ69"/>
      <c r="AJK69"/>
      <c r="AJL69"/>
      <c r="AJM69"/>
      <c r="AJN69"/>
      <c r="AJO69"/>
      <c r="AJP69"/>
      <c r="AJQ69"/>
      <c r="AJR69"/>
      <c r="AJS69"/>
      <c r="AJT69"/>
      <c r="AJU69"/>
      <c r="AJV69"/>
      <c r="AJW69"/>
      <c r="AJX69"/>
      <c r="AJY69"/>
      <c r="AJZ69"/>
      <c r="AKA69"/>
      <c r="AKB69"/>
      <c r="AKC69"/>
      <c r="AKD69"/>
      <c r="AKE69"/>
      <c r="AKF69"/>
      <c r="AKG69"/>
      <c r="AKH69"/>
      <c r="AKI69"/>
      <c r="AKJ69"/>
      <c r="AKK69"/>
      <c r="AKL69"/>
      <c r="AKM69"/>
      <c r="AKN69"/>
      <c r="AKO69"/>
      <c r="AKP69"/>
      <c r="AKQ69"/>
      <c r="AKR69"/>
      <c r="AKS69"/>
      <c r="AKT69"/>
      <c r="AKU69"/>
      <c r="AKV69"/>
      <c r="AKW69"/>
      <c r="AKX69"/>
      <c r="AKY69"/>
      <c r="AKZ69"/>
      <c r="ALA69"/>
      <c r="ALB69"/>
      <c r="ALC69"/>
      <c r="ALD69"/>
      <c r="ALE69"/>
      <c r="ALF69"/>
      <c r="ALG69"/>
      <c r="ALH69"/>
      <c r="ALI69"/>
      <c r="ALJ69"/>
      <c r="ALK69"/>
      <c r="ALL69"/>
      <c r="ALM69"/>
      <c r="ALN69"/>
      <c r="ALO69"/>
      <c r="ALP69"/>
      <c r="ALQ69"/>
      <c r="ALR69"/>
      <c r="ALS69"/>
      <c r="ALT69"/>
      <c r="ALU69"/>
      <c r="ALV69"/>
      <c r="ALW69"/>
      <c r="ALX69"/>
      <c r="ALY69"/>
      <c r="ALZ69"/>
      <c r="AMA69"/>
      <c r="AMB69"/>
      <c r="AMC69"/>
      <c r="AMD69"/>
      <c r="AME69"/>
      <c r="AMF69"/>
      <c r="AMG69"/>
      <c r="AMH69"/>
      <c r="AMI69"/>
      <c r="AMJ69"/>
      <c r="AMK69"/>
      <c r="AML69"/>
      <c r="AMM69"/>
      <c r="AMN69"/>
      <c r="AMO69"/>
      <c r="AMP69"/>
      <c r="AMQ69"/>
      <c r="AMR69"/>
      <c r="AMS69"/>
      <c r="AMT69"/>
      <c r="AMU69"/>
      <c r="AMV69"/>
      <c r="AMW69"/>
      <c r="AMX69"/>
      <c r="AMY69"/>
      <c r="AMZ69"/>
      <c r="ANA69"/>
      <c r="ANB69"/>
      <c r="ANC69"/>
      <c r="AND69"/>
      <c r="ANE69"/>
      <c r="ANF69"/>
      <c r="ANG69"/>
      <c r="ANH69"/>
      <c r="ANI69"/>
      <c r="ANJ69"/>
      <c r="ANK69"/>
      <c r="ANL69"/>
      <c r="ANM69"/>
      <c r="ANN69"/>
      <c r="ANO69"/>
      <c r="ANP69"/>
      <c r="ANQ69"/>
      <c r="ANR69"/>
      <c r="ANS69"/>
      <c r="ANT69"/>
      <c r="ANU69"/>
      <c r="ANV69"/>
      <c r="ANW69"/>
      <c r="ANX69"/>
      <c r="ANY69"/>
      <c r="ANZ69"/>
      <c r="AOA69"/>
      <c r="AOB69"/>
      <c r="AOC69"/>
      <c r="AOD69"/>
      <c r="AOE69"/>
      <c r="AOF69"/>
      <c r="AOG69"/>
      <c r="AOH69"/>
      <c r="AOI69"/>
      <c r="AOJ69"/>
      <c r="AOK69"/>
      <c r="AOL69"/>
      <c r="AOM69"/>
      <c r="AON69"/>
      <c r="AOO69"/>
      <c r="AOP69"/>
      <c r="AOQ69"/>
      <c r="AOR69"/>
      <c r="AOS69"/>
      <c r="AOT69"/>
      <c r="AOU69"/>
      <c r="AOV69"/>
      <c r="AOW69"/>
      <c r="AOX69"/>
      <c r="AOY69"/>
      <c r="AOZ69"/>
      <c r="APA69"/>
      <c r="APB69"/>
      <c r="APC69"/>
      <c r="APD69"/>
      <c r="APE69"/>
      <c r="APF69"/>
      <c r="APG69"/>
      <c r="APH69"/>
      <c r="API69"/>
      <c r="APJ69"/>
      <c r="APK69"/>
      <c r="APL69"/>
      <c r="APM69"/>
      <c r="APN69"/>
      <c r="APO69"/>
      <c r="APP69"/>
      <c r="APQ69"/>
      <c r="APR69"/>
      <c r="APS69"/>
      <c r="APT69"/>
      <c r="APU69"/>
      <c r="APV69"/>
      <c r="APW69"/>
      <c r="APX69"/>
      <c r="APY69"/>
      <c r="APZ69"/>
      <c r="AQA69"/>
      <c r="AQB69"/>
      <c r="AQC69"/>
      <c r="AQD69"/>
      <c r="AQE69"/>
      <c r="AQF69"/>
      <c r="AQG69"/>
      <c r="AQH69"/>
      <c r="AQI69"/>
      <c r="AQJ69"/>
      <c r="AQK69"/>
      <c r="AQL69"/>
      <c r="AQM69"/>
      <c r="AQN69"/>
      <c r="AQO69"/>
      <c r="AQP69"/>
      <c r="AQQ69"/>
      <c r="AQR69"/>
      <c r="AQS69"/>
      <c r="AQT69"/>
      <c r="AQU69"/>
      <c r="AQV69"/>
      <c r="AQW69"/>
      <c r="AQX69"/>
      <c r="AQY69"/>
      <c r="AQZ69"/>
      <c r="ARA69"/>
      <c r="ARB69"/>
      <c r="ARC69"/>
      <c r="ARD69"/>
      <c r="ARE69"/>
      <c r="ARF69"/>
      <c r="ARG69"/>
      <c r="ARH69"/>
      <c r="ARI69"/>
      <c r="ARJ69"/>
      <c r="ARK69"/>
      <c r="ARL69"/>
      <c r="ARM69"/>
      <c r="ARN69"/>
      <c r="ARO69"/>
      <c r="ARP69"/>
      <c r="ARQ69"/>
      <c r="ARR69"/>
      <c r="ARS69"/>
      <c r="ART69"/>
      <c r="ARU69"/>
      <c r="ARV69"/>
      <c r="ARW69"/>
      <c r="ARX69"/>
      <c r="ARY69"/>
      <c r="ARZ69"/>
      <c r="ASA69"/>
      <c r="ASB69"/>
      <c r="ASC69"/>
      <c r="ASD69"/>
      <c r="ASE69"/>
      <c r="ASF69"/>
      <c r="ASG69"/>
      <c r="ASH69"/>
      <c r="ASI69"/>
      <c r="ASJ69"/>
      <c r="ASK69"/>
      <c r="ASL69"/>
      <c r="ASM69"/>
      <c r="ASN69"/>
      <c r="ASO69"/>
      <c r="ASP69"/>
      <c r="ASQ69"/>
      <c r="ASR69"/>
      <c r="ASS69"/>
      <c r="AST69"/>
      <c r="ASU69"/>
      <c r="ASV69"/>
      <c r="ASW69"/>
      <c r="ASX69"/>
      <c r="ASY69"/>
      <c r="ASZ69"/>
      <c r="ATA69"/>
      <c r="ATB69"/>
      <c r="ATC69"/>
      <c r="ATD69"/>
      <c r="ATE69"/>
      <c r="ATF69"/>
      <c r="ATG69"/>
      <c r="ATH69"/>
      <c r="ATI69"/>
      <c r="ATJ69"/>
      <c r="ATK69"/>
      <c r="ATL69"/>
      <c r="ATM69"/>
      <c r="ATN69"/>
      <c r="ATO69"/>
      <c r="ATP69"/>
      <c r="ATQ69"/>
      <c r="ATR69"/>
      <c r="ATS69"/>
      <c r="ATT69"/>
      <c r="ATU69"/>
      <c r="ATV69"/>
      <c r="ATW69"/>
      <c r="ATX69"/>
      <c r="ATY69"/>
      <c r="ATZ69"/>
      <c r="AUA69"/>
      <c r="AUB69"/>
      <c r="AUC69"/>
      <c r="AUD69"/>
      <c r="AUE69"/>
      <c r="AUF69"/>
      <c r="AUG69"/>
      <c r="AUH69"/>
      <c r="AUI69"/>
      <c r="AUJ69"/>
      <c r="AUK69"/>
      <c r="AUL69"/>
      <c r="AUM69"/>
      <c r="AUN69"/>
      <c r="AUO69"/>
      <c r="AUP69"/>
      <c r="AUQ69"/>
      <c r="AUR69"/>
      <c r="AUS69"/>
      <c r="AUT69"/>
      <c r="AUU69"/>
      <c r="AUV69"/>
      <c r="AUW69"/>
      <c r="AUX69"/>
      <c r="AUY69"/>
      <c r="AUZ69"/>
      <c r="AVA69"/>
      <c r="AVB69"/>
      <c r="AVC69"/>
      <c r="AVD69"/>
      <c r="AVE69"/>
      <c r="AVF69"/>
      <c r="AVG69"/>
      <c r="AVH69"/>
      <c r="AVI69"/>
      <c r="AVJ69"/>
      <c r="AVK69"/>
      <c r="AVL69"/>
      <c r="AVM69"/>
      <c r="AVN69"/>
      <c r="AVO69"/>
      <c r="AVP69"/>
      <c r="AVQ69"/>
      <c r="AVR69"/>
      <c r="AVS69"/>
      <c r="AVT69"/>
      <c r="AVU69"/>
      <c r="AVV69"/>
      <c r="AVW69"/>
      <c r="AVX69"/>
      <c r="AVY69"/>
      <c r="AVZ69"/>
      <c r="AWA69"/>
      <c r="AWB69"/>
      <c r="AWC69"/>
      <c r="AWD69"/>
      <c r="AWE69"/>
      <c r="AWF69"/>
      <c r="AWG69"/>
      <c r="AWH69"/>
      <c r="AWI69"/>
      <c r="AWJ69"/>
      <c r="AWK69"/>
      <c r="AWL69"/>
      <c r="AWM69"/>
      <c r="AWN69"/>
      <c r="AWO69"/>
      <c r="AWP69"/>
      <c r="AWQ69"/>
      <c r="AWR69"/>
      <c r="AWS69"/>
    </row>
    <row r="70" spans="1:1293" s="31" customFormat="1" x14ac:dyDescent="0.2">
      <c r="A70" s="105"/>
      <c r="B70" s="106" t="s">
        <v>237</v>
      </c>
      <c r="C70" s="117"/>
      <c r="D70" s="107" t="s">
        <v>240</v>
      </c>
      <c r="E70" s="203">
        <v>199</v>
      </c>
      <c r="F70" s="203">
        <v>200</v>
      </c>
      <c r="G70" s="203">
        <v>168.12</v>
      </c>
      <c r="H70" s="29">
        <f t="shared" si="54"/>
        <v>84.482412060301513</v>
      </c>
      <c r="I70" s="29">
        <f t="shared" si="55"/>
        <v>84.06</v>
      </c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  <c r="GG70"/>
      <c r="GH70"/>
      <c r="GI70"/>
      <c r="GJ70"/>
      <c r="GK70"/>
      <c r="GL70"/>
      <c r="GM70"/>
      <c r="GN70"/>
      <c r="GO70"/>
      <c r="GP70"/>
      <c r="GQ70"/>
      <c r="GR70"/>
      <c r="GS70"/>
      <c r="GT70"/>
      <c r="GU70"/>
      <c r="GV70"/>
      <c r="GW70"/>
      <c r="GX70"/>
      <c r="GY70"/>
      <c r="GZ70"/>
      <c r="HA70"/>
      <c r="HB70"/>
      <c r="HC70"/>
      <c r="HD70"/>
      <c r="HE70"/>
      <c r="HF70"/>
      <c r="HG70"/>
      <c r="HH70"/>
      <c r="HI70"/>
      <c r="HJ70"/>
      <c r="HK70"/>
      <c r="HL70"/>
      <c r="HM70"/>
      <c r="HN70"/>
      <c r="HO70"/>
      <c r="HP70"/>
      <c r="HQ70"/>
      <c r="HR70"/>
      <c r="HS70"/>
      <c r="HT70"/>
      <c r="HU70"/>
      <c r="HV70"/>
      <c r="HW70"/>
      <c r="HX70"/>
      <c r="HY70"/>
      <c r="HZ70"/>
      <c r="IA70"/>
      <c r="IB70"/>
      <c r="IC70"/>
      <c r="ID70"/>
      <c r="IE70"/>
      <c r="IF70"/>
      <c r="IG70"/>
      <c r="IH70"/>
      <c r="II70"/>
      <c r="IJ70"/>
      <c r="IK70"/>
      <c r="IL70"/>
      <c r="IM70"/>
      <c r="IN70"/>
      <c r="IO70"/>
      <c r="IP70"/>
      <c r="IQ70"/>
      <c r="IR70"/>
      <c r="IS70"/>
      <c r="IT70"/>
      <c r="IU70"/>
      <c r="IV70"/>
      <c r="IW70"/>
      <c r="IX70"/>
      <c r="IY70"/>
      <c r="IZ70"/>
      <c r="JA70"/>
      <c r="JB70"/>
      <c r="JC70"/>
      <c r="JD70"/>
      <c r="JE70"/>
      <c r="JF70"/>
      <c r="JG70"/>
      <c r="JH70"/>
      <c r="JI70"/>
      <c r="JJ70"/>
      <c r="JK70"/>
      <c r="JL70"/>
      <c r="JM70"/>
      <c r="JN70"/>
      <c r="JO70"/>
      <c r="JP70"/>
      <c r="JQ70"/>
      <c r="JR70"/>
      <c r="JS70"/>
      <c r="JT70"/>
      <c r="JU70"/>
      <c r="JV70"/>
      <c r="JW70"/>
      <c r="JX70"/>
      <c r="JY70"/>
      <c r="JZ70"/>
      <c r="KA70"/>
      <c r="KB70"/>
      <c r="KC70"/>
      <c r="KD70"/>
      <c r="KE70"/>
      <c r="KF70"/>
      <c r="KG70"/>
      <c r="KH70"/>
      <c r="KI70"/>
      <c r="KJ70"/>
      <c r="KK70"/>
      <c r="KL70"/>
      <c r="KM70"/>
      <c r="KN70"/>
      <c r="KO70"/>
      <c r="KP70"/>
      <c r="KQ70"/>
      <c r="KR70"/>
      <c r="KS70"/>
      <c r="KT70"/>
      <c r="KU70"/>
      <c r="KV70"/>
      <c r="KW70"/>
      <c r="KX70"/>
      <c r="KY70"/>
      <c r="KZ70"/>
      <c r="LA70"/>
      <c r="LB70"/>
      <c r="LC70"/>
      <c r="LD70"/>
      <c r="LE70"/>
      <c r="LF70"/>
      <c r="LG70"/>
      <c r="LH70"/>
      <c r="LI70"/>
      <c r="LJ70"/>
      <c r="LK70"/>
      <c r="LL70"/>
      <c r="LM70"/>
      <c r="LN70"/>
      <c r="LO70"/>
      <c r="LP70"/>
      <c r="LQ70"/>
      <c r="LR70"/>
      <c r="LS70"/>
      <c r="LT70"/>
      <c r="LU70"/>
      <c r="LV70"/>
      <c r="LW70"/>
      <c r="LX70"/>
      <c r="LY70"/>
      <c r="LZ70"/>
      <c r="MA70"/>
      <c r="MB70"/>
      <c r="MC70"/>
      <c r="MD70"/>
      <c r="ME70"/>
      <c r="MF70"/>
      <c r="MG70"/>
      <c r="MH70"/>
      <c r="MI70"/>
      <c r="MJ70"/>
      <c r="MK70"/>
      <c r="ML70"/>
      <c r="MM70"/>
      <c r="MN70"/>
      <c r="MO70"/>
      <c r="MP70"/>
      <c r="MQ70"/>
      <c r="MR70"/>
      <c r="MS70"/>
      <c r="MT70"/>
      <c r="MU70"/>
      <c r="MV70"/>
      <c r="MW70"/>
      <c r="MX70"/>
      <c r="MY70"/>
      <c r="MZ70"/>
      <c r="NA70"/>
      <c r="NB70"/>
      <c r="NC70"/>
      <c r="ND70"/>
      <c r="NE70"/>
      <c r="NF70"/>
      <c r="NG70"/>
      <c r="NH70"/>
      <c r="NI70"/>
      <c r="NJ70"/>
      <c r="NK70"/>
      <c r="NL70"/>
      <c r="NM70"/>
      <c r="NN70"/>
      <c r="NO70"/>
      <c r="NP70"/>
      <c r="NQ70"/>
      <c r="NR70"/>
      <c r="NS70"/>
      <c r="NT70"/>
      <c r="NU70"/>
      <c r="NV70"/>
      <c r="NW70"/>
      <c r="NX70"/>
      <c r="NY70"/>
      <c r="NZ70"/>
      <c r="OA70"/>
      <c r="OB70"/>
      <c r="OC70"/>
      <c r="OD70"/>
      <c r="OE70"/>
      <c r="OF70"/>
      <c r="OG70"/>
      <c r="OH70"/>
      <c r="OI70"/>
      <c r="OJ70"/>
      <c r="OK70"/>
      <c r="OL70"/>
      <c r="OM70"/>
      <c r="ON70"/>
      <c r="OO70"/>
      <c r="OP70"/>
      <c r="OQ70"/>
      <c r="OR70"/>
      <c r="OS70"/>
      <c r="OT70"/>
      <c r="OU70"/>
      <c r="OV70"/>
      <c r="OW70"/>
      <c r="OX70"/>
      <c r="OY70"/>
      <c r="OZ70"/>
      <c r="PA70"/>
      <c r="PB70"/>
      <c r="PC70"/>
      <c r="PD70"/>
      <c r="PE70"/>
      <c r="PF70"/>
      <c r="PG70"/>
      <c r="PH70"/>
      <c r="PI70"/>
      <c r="PJ70"/>
      <c r="PK70"/>
      <c r="PL70"/>
      <c r="PM70"/>
      <c r="PN70"/>
      <c r="PO70"/>
      <c r="PP70"/>
      <c r="PQ70"/>
      <c r="PR70"/>
      <c r="PS70"/>
      <c r="PT70"/>
      <c r="PU70"/>
      <c r="PV70"/>
      <c r="PW70"/>
      <c r="PX70"/>
      <c r="PY70"/>
      <c r="PZ70"/>
      <c r="QA70"/>
      <c r="QB70"/>
      <c r="QC70"/>
      <c r="QD70"/>
      <c r="QE70"/>
      <c r="QF70"/>
      <c r="QG70"/>
      <c r="QH70"/>
      <c r="QI70"/>
      <c r="QJ70"/>
      <c r="QK70"/>
      <c r="QL70"/>
      <c r="QM70"/>
      <c r="QN70"/>
      <c r="QO70"/>
      <c r="QP70"/>
      <c r="QQ70"/>
      <c r="QR70"/>
      <c r="QS70"/>
      <c r="QT70"/>
      <c r="QU70"/>
      <c r="QV70"/>
      <c r="QW70"/>
      <c r="QX70"/>
      <c r="QY70"/>
      <c r="QZ70"/>
      <c r="RA70"/>
      <c r="RB70"/>
      <c r="RC70"/>
      <c r="RD70"/>
      <c r="RE70"/>
      <c r="RF70"/>
      <c r="RG70"/>
      <c r="RH70"/>
      <c r="RI70"/>
      <c r="RJ70"/>
      <c r="RK70"/>
      <c r="RL70"/>
      <c r="RM70"/>
      <c r="RN70"/>
      <c r="RO70"/>
      <c r="RP70"/>
      <c r="RQ70"/>
      <c r="RR70"/>
      <c r="RS70"/>
      <c r="RT70"/>
      <c r="RU70"/>
      <c r="RV70"/>
      <c r="RW70"/>
      <c r="RX70"/>
      <c r="RY70"/>
      <c r="RZ70"/>
      <c r="SA70"/>
      <c r="SB70"/>
      <c r="SC70"/>
      <c r="SD70"/>
      <c r="SE70"/>
      <c r="SF70"/>
      <c r="SG70"/>
      <c r="SH70"/>
      <c r="SI70"/>
      <c r="SJ70"/>
      <c r="SK70"/>
      <c r="SL70"/>
      <c r="SM70"/>
      <c r="SN70"/>
      <c r="SO70"/>
      <c r="SP70"/>
      <c r="SQ70"/>
      <c r="SR70"/>
      <c r="SS70"/>
      <c r="ST70"/>
      <c r="SU70"/>
      <c r="SV70"/>
      <c r="SW70"/>
      <c r="SX70"/>
      <c r="SY70"/>
      <c r="SZ70"/>
      <c r="TA70"/>
      <c r="TB70"/>
      <c r="TC70"/>
      <c r="TD70"/>
      <c r="TE70"/>
      <c r="TF70"/>
      <c r="TG70"/>
      <c r="TH70"/>
      <c r="TI70"/>
      <c r="TJ70"/>
      <c r="TK70"/>
      <c r="TL70"/>
      <c r="TM70"/>
      <c r="TN70"/>
      <c r="TO70"/>
      <c r="TP70"/>
      <c r="TQ70"/>
      <c r="TR70"/>
      <c r="TS70"/>
      <c r="TT70"/>
      <c r="TU70"/>
      <c r="TV70"/>
      <c r="TW70"/>
      <c r="TX70"/>
      <c r="TY70"/>
      <c r="TZ70"/>
      <c r="UA70"/>
      <c r="UB70"/>
      <c r="UC70"/>
      <c r="UD70"/>
      <c r="UE70"/>
      <c r="UF70"/>
      <c r="UG70"/>
      <c r="UH70"/>
      <c r="UI70"/>
      <c r="UJ70"/>
      <c r="UK70"/>
      <c r="UL70"/>
      <c r="UM70"/>
      <c r="UN70"/>
      <c r="UO70"/>
      <c r="UP70"/>
      <c r="UQ70"/>
      <c r="UR70"/>
      <c r="US70"/>
      <c r="UT70"/>
      <c r="UU70"/>
      <c r="UV70"/>
      <c r="UW70"/>
      <c r="UX70"/>
      <c r="UY70"/>
      <c r="UZ70"/>
      <c r="VA70"/>
      <c r="VB70"/>
      <c r="VC70"/>
      <c r="VD70"/>
      <c r="VE70"/>
      <c r="VF70"/>
      <c r="VG70"/>
      <c r="VH70"/>
      <c r="VI70"/>
      <c r="VJ70"/>
      <c r="VK70"/>
      <c r="VL70"/>
      <c r="VM70"/>
      <c r="VN70"/>
      <c r="VO70"/>
      <c r="VP70"/>
      <c r="VQ70"/>
      <c r="VR70"/>
      <c r="VS70"/>
      <c r="VT70"/>
      <c r="VU70"/>
      <c r="VV70"/>
      <c r="VW70"/>
      <c r="VX70"/>
      <c r="VY70"/>
      <c r="VZ70"/>
      <c r="WA70"/>
      <c r="WB70"/>
      <c r="WC70"/>
      <c r="WD70"/>
      <c r="WE70"/>
      <c r="WF70"/>
      <c r="WG70"/>
      <c r="WH70"/>
      <c r="WI70"/>
      <c r="WJ70"/>
      <c r="WK70"/>
      <c r="WL70"/>
      <c r="WM70"/>
      <c r="WN70"/>
      <c r="WO70"/>
      <c r="WP70"/>
      <c r="WQ70"/>
      <c r="WR70"/>
      <c r="WS70"/>
      <c r="WT70"/>
      <c r="WU70"/>
      <c r="WV70"/>
      <c r="WW70"/>
      <c r="WX70"/>
      <c r="WY70"/>
      <c r="WZ70"/>
      <c r="XA70"/>
      <c r="XB70"/>
      <c r="XC70"/>
      <c r="XD70"/>
      <c r="XE70"/>
      <c r="XF70"/>
      <c r="XG70"/>
      <c r="XH70"/>
      <c r="XI70"/>
      <c r="XJ70"/>
      <c r="XK70"/>
      <c r="XL70"/>
      <c r="XM70"/>
      <c r="XN70"/>
      <c r="XO70"/>
      <c r="XP70"/>
      <c r="XQ70"/>
      <c r="XR70"/>
      <c r="XS70"/>
      <c r="XT70"/>
      <c r="XU70"/>
      <c r="XV70"/>
      <c r="XW70"/>
      <c r="XX70"/>
      <c r="XY70"/>
      <c r="XZ70"/>
      <c r="YA70"/>
      <c r="YB70"/>
      <c r="YC70"/>
      <c r="YD70"/>
      <c r="YE70"/>
      <c r="YF70"/>
      <c r="YG70"/>
      <c r="YH70"/>
      <c r="YI70"/>
      <c r="YJ70"/>
      <c r="YK70"/>
      <c r="YL70"/>
      <c r="YM70"/>
      <c r="YN70"/>
      <c r="YO70"/>
      <c r="YP70"/>
      <c r="YQ70"/>
      <c r="YR70"/>
      <c r="YS70"/>
      <c r="YT70"/>
      <c r="YU70"/>
      <c r="YV70"/>
      <c r="YW70"/>
      <c r="YX70"/>
      <c r="YY70"/>
      <c r="YZ70"/>
      <c r="ZA70"/>
      <c r="ZB70"/>
      <c r="ZC70"/>
      <c r="ZD70"/>
      <c r="ZE70"/>
      <c r="ZF70"/>
      <c r="ZG70"/>
      <c r="ZH70"/>
      <c r="ZI70"/>
      <c r="ZJ70"/>
      <c r="ZK70"/>
      <c r="ZL70"/>
      <c r="ZM70"/>
      <c r="ZN70"/>
      <c r="ZO70"/>
      <c r="ZP70"/>
      <c r="ZQ70"/>
      <c r="ZR70"/>
      <c r="ZS70"/>
      <c r="ZT70"/>
      <c r="ZU70"/>
      <c r="ZV70"/>
      <c r="ZW70"/>
      <c r="ZX70"/>
      <c r="ZY70"/>
      <c r="ZZ70"/>
      <c r="AAA70"/>
      <c r="AAB70"/>
      <c r="AAC70"/>
      <c r="AAD70"/>
      <c r="AAE70"/>
      <c r="AAF70"/>
      <c r="AAG70"/>
      <c r="AAH70"/>
      <c r="AAI70"/>
      <c r="AAJ70"/>
      <c r="AAK70"/>
      <c r="AAL70"/>
      <c r="AAM70"/>
      <c r="AAN70"/>
      <c r="AAO70"/>
      <c r="AAP70"/>
      <c r="AAQ70"/>
      <c r="AAR70"/>
      <c r="AAS70"/>
      <c r="AAT70"/>
      <c r="AAU70"/>
      <c r="AAV70"/>
      <c r="AAW70"/>
      <c r="AAX70"/>
      <c r="AAY70"/>
      <c r="AAZ70"/>
      <c r="ABA70"/>
      <c r="ABB70"/>
      <c r="ABC70"/>
      <c r="ABD70"/>
      <c r="ABE70"/>
      <c r="ABF70"/>
      <c r="ABG70"/>
      <c r="ABH70"/>
      <c r="ABI70"/>
      <c r="ABJ70"/>
      <c r="ABK70"/>
      <c r="ABL70"/>
      <c r="ABM70"/>
      <c r="ABN70"/>
      <c r="ABO70"/>
      <c r="ABP70"/>
      <c r="ABQ70"/>
      <c r="ABR70"/>
      <c r="ABS70"/>
      <c r="ABT70"/>
      <c r="ABU70"/>
      <c r="ABV70"/>
      <c r="ABW70"/>
      <c r="ABX70"/>
      <c r="ABY70"/>
      <c r="ABZ70"/>
      <c r="ACA70"/>
      <c r="ACB70"/>
      <c r="ACC70"/>
      <c r="ACD70"/>
      <c r="ACE70"/>
      <c r="ACF70"/>
      <c r="ACG70"/>
      <c r="ACH70"/>
      <c r="ACI70"/>
      <c r="ACJ70"/>
      <c r="ACK70"/>
      <c r="ACL70"/>
      <c r="ACM70"/>
      <c r="ACN70"/>
      <c r="ACO70"/>
      <c r="ACP70"/>
      <c r="ACQ70"/>
      <c r="ACR70"/>
      <c r="ACS70"/>
      <c r="ACT70"/>
      <c r="ACU70"/>
      <c r="ACV70"/>
      <c r="ACW70"/>
      <c r="ACX70"/>
      <c r="ACY70"/>
      <c r="ACZ70"/>
      <c r="ADA70"/>
      <c r="ADB70"/>
      <c r="ADC70"/>
      <c r="ADD70"/>
      <c r="ADE70"/>
      <c r="ADF70"/>
      <c r="ADG70"/>
      <c r="ADH70"/>
      <c r="ADI70"/>
      <c r="ADJ70"/>
      <c r="ADK70"/>
      <c r="ADL70"/>
      <c r="ADM70"/>
      <c r="ADN70"/>
      <c r="ADO70"/>
      <c r="ADP70"/>
      <c r="ADQ70"/>
      <c r="ADR70"/>
      <c r="ADS70"/>
      <c r="ADT70"/>
      <c r="ADU70"/>
      <c r="ADV70"/>
      <c r="ADW70"/>
      <c r="ADX70"/>
      <c r="ADY70"/>
      <c r="ADZ70"/>
      <c r="AEA70"/>
      <c r="AEB70"/>
      <c r="AEC70"/>
      <c r="AED70"/>
      <c r="AEE70"/>
      <c r="AEF70"/>
      <c r="AEG70"/>
      <c r="AEH70"/>
      <c r="AEI70"/>
      <c r="AEJ70"/>
      <c r="AEK70"/>
      <c r="AEL70"/>
      <c r="AEM70"/>
      <c r="AEN70"/>
      <c r="AEO70"/>
      <c r="AEP70"/>
      <c r="AEQ70"/>
      <c r="AER70"/>
      <c r="AES70"/>
      <c r="AET70"/>
      <c r="AEU70"/>
      <c r="AEV70"/>
      <c r="AEW70"/>
      <c r="AEX70"/>
      <c r="AEY70"/>
      <c r="AEZ70"/>
      <c r="AFA70"/>
      <c r="AFB70"/>
      <c r="AFC70"/>
      <c r="AFD70"/>
      <c r="AFE70"/>
      <c r="AFF70"/>
      <c r="AFG70"/>
      <c r="AFH70"/>
      <c r="AFI70"/>
      <c r="AFJ70"/>
      <c r="AFK70"/>
      <c r="AFL70"/>
      <c r="AFM70"/>
      <c r="AFN70"/>
      <c r="AFO70"/>
      <c r="AFP70"/>
      <c r="AFQ70"/>
      <c r="AFR70"/>
      <c r="AFS70"/>
      <c r="AFT70"/>
      <c r="AFU70"/>
      <c r="AFV70"/>
      <c r="AFW70"/>
      <c r="AFX70"/>
      <c r="AFY70"/>
      <c r="AFZ70"/>
      <c r="AGA70"/>
      <c r="AGB70"/>
      <c r="AGC70"/>
      <c r="AGD70"/>
      <c r="AGE70"/>
      <c r="AGF70"/>
      <c r="AGG70"/>
      <c r="AGH70"/>
      <c r="AGI70"/>
      <c r="AGJ70"/>
      <c r="AGK70"/>
      <c r="AGL70"/>
      <c r="AGM70"/>
      <c r="AGN70"/>
      <c r="AGO70"/>
      <c r="AGP70"/>
      <c r="AGQ70"/>
      <c r="AGR70"/>
      <c r="AGS70"/>
      <c r="AGT70"/>
      <c r="AGU70"/>
      <c r="AGV70"/>
      <c r="AGW70"/>
      <c r="AGX70"/>
      <c r="AGY70"/>
      <c r="AGZ70"/>
      <c r="AHA70"/>
      <c r="AHB70"/>
      <c r="AHC70"/>
      <c r="AHD70"/>
      <c r="AHE70"/>
      <c r="AHF70"/>
      <c r="AHG70"/>
      <c r="AHH70"/>
      <c r="AHI70"/>
      <c r="AHJ70"/>
      <c r="AHK70"/>
      <c r="AHL70"/>
      <c r="AHM70"/>
      <c r="AHN70"/>
      <c r="AHO70"/>
      <c r="AHP70"/>
      <c r="AHQ70"/>
      <c r="AHR70"/>
      <c r="AHS70"/>
      <c r="AHT70"/>
      <c r="AHU70"/>
      <c r="AHV70"/>
      <c r="AHW70"/>
      <c r="AHX70"/>
      <c r="AHY70"/>
      <c r="AHZ70"/>
      <c r="AIA70"/>
      <c r="AIB70"/>
      <c r="AIC70"/>
      <c r="AID70"/>
      <c r="AIE70"/>
      <c r="AIF70"/>
      <c r="AIG70"/>
      <c r="AIH70"/>
      <c r="AII70"/>
      <c r="AIJ70"/>
      <c r="AIK70"/>
      <c r="AIL70"/>
      <c r="AIM70"/>
      <c r="AIN70"/>
      <c r="AIO70"/>
      <c r="AIP70"/>
      <c r="AIQ70"/>
      <c r="AIR70"/>
      <c r="AIS70"/>
      <c r="AIT70"/>
      <c r="AIU70"/>
      <c r="AIV70"/>
      <c r="AIW70"/>
      <c r="AIX70"/>
      <c r="AIY70"/>
      <c r="AIZ70"/>
      <c r="AJA70"/>
      <c r="AJB70"/>
      <c r="AJC70"/>
      <c r="AJD70"/>
      <c r="AJE70"/>
      <c r="AJF70"/>
      <c r="AJG70"/>
      <c r="AJH70"/>
      <c r="AJI70"/>
      <c r="AJJ70"/>
      <c r="AJK70"/>
      <c r="AJL70"/>
      <c r="AJM70"/>
      <c r="AJN70"/>
      <c r="AJO70"/>
      <c r="AJP70"/>
      <c r="AJQ70"/>
      <c r="AJR70"/>
      <c r="AJS70"/>
      <c r="AJT70"/>
      <c r="AJU70"/>
      <c r="AJV70"/>
      <c r="AJW70"/>
      <c r="AJX70"/>
      <c r="AJY70"/>
      <c r="AJZ70"/>
      <c r="AKA70"/>
      <c r="AKB70"/>
      <c r="AKC70"/>
      <c r="AKD70"/>
      <c r="AKE70"/>
      <c r="AKF70"/>
      <c r="AKG70"/>
      <c r="AKH70"/>
      <c r="AKI70"/>
      <c r="AKJ70"/>
      <c r="AKK70"/>
      <c r="AKL70"/>
      <c r="AKM70"/>
      <c r="AKN70"/>
      <c r="AKO70"/>
      <c r="AKP70"/>
      <c r="AKQ70"/>
      <c r="AKR70"/>
      <c r="AKS70"/>
      <c r="AKT70"/>
      <c r="AKU70"/>
      <c r="AKV70"/>
      <c r="AKW70"/>
      <c r="AKX70"/>
      <c r="AKY70"/>
      <c r="AKZ70"/>
      <c r="ALA70"/>
      <c r="ALB70"/>
      <c r="ALC70"/>
      <c r="ALD70"/>
      <c r="ALE70"/>
      <c r="ALF70"/>
      <c r="ALG70"/>
      <c r="ALH70"/>
      <c r="ALI70"/>
      <c r="ALJ70"/>
      <c r="ALK70"/>
      <c r="ALL70"/>
      <c r="ALM70"/>
      <c r="ALN70"/>
      <c r="ALO70"/>
      <c r="ALP70"/>
      <c r="ALQ70"/>
      <c r="ALR70"/>
      <c r="ALS70"/>
      <c r="ALT70"/>
      <c r="ALU70"/>
      <c r="ALV70"/>
      <c r="ALW70"/>
      <c r="ALX70"/>
      <c r="ALY70"/>
      <c r="ALZ70"/>
      <c r="AMA70"/>
      <c r="AMB70"/>
      <c r="AMC70"/>
      <c r="AMD70"/>
      <c r="AME70"/>
      <c r="AMF70"/>
      <c r="AMG70"/>
      <c r="AMH70"/>
      <c r="AMI70"/>
      <c r="AMJ70"/>
      <c r="AMK70"/>
      <c r="AML70"/>
      <c r="AMM70"/>
      <c r="AMN70"/>
      <c r="AMO70"/>
      <c r="AMP70"/>
      <c r="AMQ70"/>
      <c r="AMR70"/>
      <c r="AMS70"/>
      <c r="AMT70"/>
      <c r="AMU70"/>
      <c r="AMV70"/>
      <c r="AMW70"/>
      <c r="AMX70"/>
      <c r="AMY70"/>
      <c r="AMZ70"/>
      <c r="ANA70"/>
      <c r="ANB70"/>
      <c r="ANC70"/>
      <c r="AND70"/>
      <c r="ANE70"/>
      <c r="ANF70"/>
      <c r="ANG70"/>
      <c r="ANH70"/>
      <c r="ANI70"/>
      <c r="ANJ70"/>
      <c r="ANK70"/>
      <c r="ANL70"/>
      <c r="ANM70"/>
      <c r="ANN70"/>
      <c r="ANO70"/>
      <c r="ANP70"/>
      <c r="ANQ70"/>
      <c r="ANR70"/>
      <c r="ANS70"/>
      <c r="ANT70"/>
      <c r="ANU70"/>
      <c r="ANV70"/>
      <c r="ANW70"/>
      <c r="ANX70"/>
      <c r="ANY70"/>
      <c r="ANZ70"/>
      <c r="AOA70"/>
      <c r="AOB70"/>
      <c r="AOC70"/>
      <c r="AOD70"/>
      <c r="AOE70"/>
      <c r="AOF70"/>
      <c r="AOG70"/>
      <c r="AOH70"/>
      <c r="AOI70"/>
      <c r="AOJ70"/>
      <c r="AOK70"/>
      <c r="AOL70"/>
      <c r="AOM70"/>
      <c r="AON70"/>
      <c r="AOO70"/>
      <c r="AOP70"/>
      <c r="AOQ70"/>
      <c r="AOR70"/>
      <c r="AOS70"/>
      <c r="AOT70"/>
      <c r="AOU70"/>
      <c r="AOV70"/>
      <c r="AOW70"/>
      <c r="AOX70"/>
      <c r="AOY70"/>
      <c r="AOZ70"/>
      <c r="APA70"/>
      <c r="APB70"/>
      <c r="APC70"/>
      <c r="APD70"/>
      <c r="APE70"/>
      <c r="APF70"/>
      <c r="APG70"/>
      <c r="APH70"/>
      <c r="API70"/>
      <c r="APJ70"/>
      <c r="APK70"/>
      <c r="APL70"/>
      <c r="APM70"/>
      <c r="APN70"/>
      <c r="APO70"/>
      <c r="APP70"/>
      <c r="APQ70"/>
      <c r="APR70"/>
      <c r="APS70"/>
      <c r="APT70"/>
      <c r="APU70"/>
      <c r="APV70"/>
      <c r="APW70"/>
      <c r="APX70"/>
      <c r="APY70"/>
      <c r="APZ70"/>
      <c r="AQA70"/>
      <c r="AQB70"/>
      <c r="AQC70"/>
      <c r="AQD70"/>
      <c r="AQE70"/>
      <c r="AQF70"/>
      <c r="AQG70"/>
      <c r="AQH70"/>
      <c r="AQI70"/>
      <c r="AQJ70"/>
      <c r="AQK70"/>
      <c r="AQL70"/>
      <c r="AQM70"/>
      <c r="AQN70"/>
      <c r="AQO70"/>
      <c r="AQP70"/>
      <c r="AQQ70"/>
      <c r="AQR70"/>
      <c r="AQS70"/>
      <c r="AQT70"/>
      <c r="AQU70"/>
      <c r="AQV70"/>
      <c r="AQW70"/>
      <c r="AQX70"/>
      <c r="AQY70"/>
      <c r="AQZ70"/>
      <c r="ARA70"/>
      <c r="ARB70"/>
      <c r="ARC70"/>
      <c r="ARD70"/>
      <c r="ARE70"/>
      <c r="ARF70"/>
      <c r="ARG70"/>
      <c r="ARH70"/>
      <c r="ARI70"/>
      <c r="ARJ70"/>
      <c r="ARK70"/>
      <c r="ARL70"/>
      <c r="ARM70"/>
      <c r="ARN70"/>
      <c r="ARO70"/>
      <c r="ARP70"/>
      <c r="ARQ70"/>
      <c r="ARR70"/>
      <c r="ARS70"/>
      <c r="ART70"/>
      <c r="ARU70"/>
      <c r="ARV70"/>
      <c r="ARW70"/>
      <c r="ARX70"/>
      <c r="ARY70"/>
      <c r="ARZ70"/>
      <c r="ASA70"/>
      <c r="ASB70"/>
      <c r="ASC70"/>
      <c r="ASD70"/>
      <c r="ASE70"/>
      <c r="ASF70"/>
      <c r="ASG70"/>
      <c r="ASH70"/>
      <c r="ASI70"/>
      <c r="ASJ70"/>
      <c r="ASK70"/>
      <c r="ASL70"/>
      <c r="ASM70"/>
      <c r="ASN70"/>
      <c r="ASO70"/>
      <c r="ASP70"/>
      <c r="ASQ70"/>
      <c r="ASR70"/>
      <c r="ASS70"/>
      <c r="AST70"/>
      <c r="ASU70"/>
      <c r="ASV70"/>
      <c r="ASW70"/>
      <c r="ASX70"/>
      <c r="ASY70"/>
      <c r="ASZ70"/>
      <c r="ATA70"/>
      <c r="ATB70"/>
      <c r="ATC70"/>
      <c r="ATD70"/>
      <c r="ATE70"/>
      <c r="ATF70"/>
      <c r="ATG70"/>
      <c r="ATH70"/>
      <c r="ATI70"/>
      <c r="ATJ70"/>
      <c r="ATK70"/>
      <c r="ATL70"/>
      <c r="ATM70"/>
      <c r="ATN70"/>
      <c r="ATO70"/>
      <c r="ATP70"/>
      <c r="ATQ70"/>
      <c r="ATR70"/>
      <c r="ATS70"/>
      <c r="ATT70"/>
      <c r="ATU70"/>
      <c r="ATV70"/>
      <c r="ATW70"/>
      <c r="ATX70"/>
      <c r="ATY70"/>
      <c r="ATZ70"/>
      <c r="AUA70"/>
      <c r="AUB70"/>
      <c r="AUC70"/>
      <c r="AUD70"/>
      <c r="AUE70"/>
      <c r="AUF70"/>
      <c r="AUG70"/>
      <c r="AUH70"/>
      <c r="AUI70"/>
      <c r="AUJ70"/>
      <c r="AUK70"/>
      <c r="AUL70"/>
      <c r="AUM70"/>
      <c r="AUN70"/>
      <c r="AUO70"/>
      <c r="AUP70"/>
      <c r="AUQ70"/>
      <c r="AUR70"/>
      <c r="AUS70"/>
      <c r="AUT70"/>
      <c r="AUU70"/>
      <c r="AUV70"/>
      <c r="AUW70"/>
      <c r="AUX70"/>
      <c r="AUY70"/>
      <c r="AUZ70"/>
      <c r="AVA70"/>
      <c r="AVB70"/>
      <c r="AVC70"/>
      <c r="AVD70"/>
      <c r="AVE70"/>
      <c r="AVF70"/>
      <c r="AVG70"/>
      <c r="AVH70"/>
      <c r="AVI70"/>
      <c r="AVJ70"/>
      <c r="AVK70"/>
      <c r="AVL70"/>
      <c r="AVM70"/>
      <c r="AVN70"/>
      <c r="AVO70"/>
      <c r="AVP70"/>
      <c r="AVQ70"/>
      <c r="AVR70"/>
      <c r="AVS70"/>
      <c r="AVT70"/>
      <c r="AVU70"/>
      <c r="AVV70"/>
      <c r="AVW70"/>
      <c r="AVX70"/>
      <c r="AVY70"/>
      <c r="AVZ70"/>
      <c r="AWA70"/>
      <c r="AWB70"/>
      <c r="AWC70"/>
      <c r="AWD70"/>
      <c r="AWE70"/>
      <c r="AWF70"/>
      <c r="AWG70"/>
      <c r="AWH70"/>
      <c r="AWI70"/>
      <c r="AWJ70"/>
      <c r="AWK70"/>
      <c r="AWL70"/>
      <c r="AWM70"/>
      <c r="AWN70"/>
      <c r="AWO70"/>
      <c r="AWP70"/>
      <c r="AWQ70"/>
      <c r="AWR70"/>
      <c r="AWS70"/>
    </row>
    <row r="71" spans="1:1293" s="31" customFormat="1" x14ac:dyDescent="0.2">
      <c r="A71" s="295">
        <v>71</v>
      </c>
      <c r="B71" s="296"/>
      <c r="C71" s="296"/>
      <c r="D71" s="39" t="s">
        <v>234</v>
      </c>
      <c r="E71" s="204">
        <f>SUM(E68)</f>
        <v>199</v>
      </c>
      <c r="F71" s="204">
        <f t="shared" ref="F71:G71" si="56">SUM(F68)</f>
        <v>200</v>
      </c>
      <c r="G71" s="204">
        <f t="shared" si="56"/>
        <v>168.12</v>
      </c>
      <c r="H71" s="29">
        <f t="shared" si="54"/>
        <v>84.482412060301513</v>
      </c>
      <c r="I71" s="29">
        <f t="shared" si="55"/>
        <v>84.06</v>
      </c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  <c r="GG71"/>
      <c r="GH71"/>
      <c r="GI71"/>
      <c r="GJ71"/>
      <c r="GK71"/>
      <c r="GL71"/>
      <c r="GM71"/>
      <c r="GN71"/>
      <c r="GO71"/>
      <c r="GP71"/>
      <c r="GQ71"/>
      <c r="GR71"/>
      <c r="GS71"/>
      <c r="GT71"/>
      <c r="GU71"/>
      <c r="GV71"/>
      <c r="GW71"/>
      <c r="GX71"/>
      <c r="GY71"/>
      <c r="GZ71"/>
      <c r="HA71"/>
      <c r="HB71"/>
      <c r="HC71"/>
      <c r="HD71"/>
      <c r="HE71"/>
      <c r="HF71"/>
      <c r="HG71"/>
      <c r="HH71"/>
      <c r="HI71"/>
      <c r="HJ71"/>
      <c r="HK71"/>
      <c r="HL71"/>
      <c r="HM71"/>
      <c r="HN71"/>
      <c r="HO71"/>
      <c r="HP71"/>
      <c r="HQ71"/>
      <c r="HR71"/>
      <c r="HS71"/>
      <c r="HT71"/>
      <c r="HU71"/>
      <c r="HV71"/>
      <c r="HW71"/>
      <c r="HX71"/>
      <c r="HY71"/>
      <c r="HZ71"/>
      <c r="IA71"/>
      <c r="IB71"/>
      <c r="IC71"/>
      <c r="ID71"/>
      <c r="IE71"/>
      <c r="IF71"/>
      <c r="IG71"/>
      <c r="IH71"/>
      <c r="II71"/>
      <c r="IJ71"/>
      <c r="IK71"/>
      <c r="IL71"/>
      <c r="IM71"/>
      <c r="IN71"/>
      <c r="IO71"/>
      <c r="IP71"/>
      <c r="IQ71"/>
      <c r="IR71"/>
      <c r="IS71"/>
      <c r="IT71"/>
      <c r="IU71"/>
      <c r="IV71"/>
      <c r="IW71"/>
      <c r="IX71"/>
      <c r="IY71"/>
      <c r="IZ71"/>
      <c r="JA71"/>
      <c r="JB71"/>
      <c r="JC71"/>
      <c r="JD71"/>
      <c r="JE71"/>
      <c r="JF71"/>
      <c r="JG71"/>
      <c r="JH71"/>
      <c r="JI71"/>
      <c r="JJ71"/>
      <c r="JK71"/>
      <c r="JL71"/>
      <c r="JM71"/>
      <c r="JN71"/>
      <c r="JO71"/>
      <c r="JP71"/>
      <c r="JQ71"/>
      <c r="JR71"/>
      <c r="JS71"/>
      <c r="JT71"/>
      <c r="JU71"/>
      <c r="JV71"/>
      <c r="JW71"/>
      <c r="JX71"/>
      <c r="JY71"/>
      <c r="JZ71"/>
      <c r="KA71"/>
      <c r="KB71"/>
      <c r="KC71"/>
      <c r="KD71"/>
      <c r="KE71"/>
      <c r="KF71"/>
      <c r="KG71"/>
      <c r="KH71"/>
      <c r="KI71"/>
      <c r="KJ71"/>
      <c r="KK71"/>
      <c r="KL71"/>
      <c r="KM71"/>
      <c r="KN71"/>
      <c r="KO71"/>
      <c r="KP71"/>
      <c r="KQ71"/>
      <c r="KR71"/>
      <c r="KS71"/>
      <c r="KT71"/>
      <c r="KU71"/>
      <c r="KV71"/>
      <c r="KW71"/>
      <c r="KX71"/>
      <c r="KY71"/>
      <c r="KZ71"/>
      <c r="LA71"/>
      <c r="LB71"/>
      <c r="LC71"/>
      <c r="LD71"/>
      <c r="LE71"/>
      <c r="LF71"/>
      <c r="LG71"/>
      <c r="LH71"/>
      <c r="LI71"/>
      <c r="LJ71"/>
      <c r="LK71"/>
      <c r="LL71"/>
      <c r="LM71"/>
      <c r="LN71"/>
      <c r="LO71"/>
      <c r="LP71"/>
      <c r="LQ71"/>
      <c r="LR71"/>
      <c r="LS71"/>
      <c r="LT71"/>
      <c r="LU71"/>
      <c r="LV71"/>
      <c r="LW71"/>
      <c r="LX71"/>
      <c r="LY71"/>
      <c r="LZ71"/>
      <c r="MA71"/>
      <c r="MB71"/>
      <c r="MC71"/>
      <c r="MD71"/>
      <c r="ME71"/>
      <c r="MF71"/>
      <c r="MG71"/>
      <c r="MH71"/>
      <c r="MI71"/>
      <c r="MJ71"/>
      <c r="MK71"/>
      <c r="ML71"/>
      <c r="MM71"/>
      <c r="MN71"/>
      <c r="MO71"/>
      <c r="MP71"/>
      <c r="MQ71"/>
      <c r="MR71"/>
      <c r="MS71"/>
      <c r="MT71"/>
      <c r="MU71"/>
      <c r="MV71"/>
      <c r="MW71"/>
      <c r="MX71"/>
      <c r="MY71"/>
      <c r="MZ71"/>
      <c r="NA71"/>
      <c r="NB71"/>
      <c r="NC71"/>
      <c r="ND71"/>
      <c r="NE71"/>
      <c r="NF71"/>
      <c r="NG71"/>
      <c r="NH71"/>
      <c r="NI71"/>
      <c r="NJ71"/>
      <c r="NK71"/>
      <c r="NL71"/>
      <c r="NM71"/>
      <c r="NN71"/>
      <c r="NO71"/>
      <c r="NP71"/>
      <c r="NQ71"/>
      <c r="NR71"/>
      <c r="NS71"/>
      <c r="NT71"/>
      <c r="NU71"/>
      <c r="NV71"/>
      <c r="NW71"/>
      <c r="NX71"/>
      <c r="NY71"/>
      <c r="NZ71"/>
      <c r="OA71"/>
      <c r="OB71"/>
      <c r="OC71"/>
      <c r="OD71"/>
      <c r="OE71"/>
      <c r="OF71"/>
      <c r="OG71"/>
      <c r="OH71"/>
      <c r="OI71"/>
      <c r="OJ71"/>
      <c r="OK71"/>
      <c r="OL71"/>
      <c r="OM71"/>
      <c r="ON71"/>
      <c r="OO71"/>
      <c r="OP71"/>
      <c r="OQ71"/>
      <c r="OR71"/>
      <c r="OS71"/>
      <c r="OT71"/>
      <c r="OU71"/>
      <c r="OV71"/>
      <c r="OW71"/>
      <c r="OX71"/>
      <c r="OY71"/>
      <c r="OZ71"/>
      <c r="PA71"/>
      <c r="PB71"/>
      <c r="PC71"/>
      <c r="PD71"/>
      <c r="PE71"/>
      <c r="PF71"/>
      <c r="PG71"/>
      <c r="PH71"/>
      <c r="PI71"/>
      <c r="PJ71"/>
      <c r="PK71"/>
      <c r="PL71"/>
      <c r="PM71"/>
      <c r="PN71"/>
      <c r="PO71"/>
      <c r="PP71"/>
      <c r="PQ71"/>
      <c r="PR71"/>
      <c r="PS71"/>
      <c r="PT71"/>
      <c r="PU71"/>
      <c r="PV71"/>
      <c r="PW71"/>
      <c r="PX71"/>
      <c r="PY71"/>
      <c r="PZ71"/>
      <c r="QA71"/>
      <c r="QB71"/>
      <c r="QC71"/>
      <c r="QD71"/>
      <c r="QE71"/>
      <c r="QF71"/>
      <c r="QG71"/>
      <c r="QH71"/>
      <c r="QI71"/>
      <c r="QJ71"/>
      <c r="QK71"/>
      <c r="QL71"/>
      <c r="QM71"/>
      <c r="QN71"/>
      <c r="QO71"/>
      <c r="QP71"/>
      <c r="QQ71"/>
      <c r="QR71"/>
      <c r="QS71"/>
      <c r="QT71"/>
      <c r="QU71"/>
      <c r="QV71"/>
      <c r="QW71"/>
      <c r="QX71"/>
      <c r="QY71"/>
      <c r="QZ71"/>
      <c r="RA71"/>
      <c r="RB71"/>
      <c r="RC71"/>
      <c r="RD71"/>
      <c r="RE71"/>
      <c r="RF71"/>
      <c r="RG71"/>
      <c r="RH71"/>
      <c r="RI71"/>
      <c r="RJ71"/>
      <c r="RK71"/>
      <c r="RL71"/>
      <c r="RM71"/>
      <c r="RN71"/>
      <c r="RO71"/>
      <c r="RP71"/>
      <c r="RQ71"/>
      <c r="RR71"/>
      <c r="RS71"/>
      <c r="RT71"/>
      <c r="RU71"/>
      <c r="RV71"/>
      <c r="RW71"/>
      <c r="RX71"/>
      <c r="RY71"/>
      <c r="RZ71"/>
      <c r="SA71"/>
      <c r="SB71"/>
      <c r="SC71"/>
      <c r="SD71"/>
      <c r="SE71"/>
      <c r="SF71"/>
      <c r="SG71"/>
      <c r="SH71"/>
      <c r="SI71"/>
      <c r="SJ71"/>
      <c r="SK71"/>
      <c r="SL71"/>
      <c r="SM71"/>
      <c r="SN71"/>
      <c r="SO71"/>
      <c r="SP71"/>
      <c r="SQ71"/>
      <c r="SR71"/>
      <c r="SS71"/>
      <c r="ST71"/>
      <c r="SU71"/>
      <c r="SV71"/>
      <c r="SW71"/>
      <c r="SX71"/>
      <c r="SY71"/>
      <c r="SZ71"/>
      <c r="TA71"/>
      <c r="TB71"/>
      <c r="TC71"/>
      <c r="TD71"/>
      <c r="TE71"/>
      <c r="TF71"/>
      <c r="TG71"/>
      <c r="TH71"/>
      <c r="TI71"/>
      <c r="TJ71"/>
      <c r="TK71"/>
      <c r="TL71"/>
      <c r="TM71"/>
      <c r="TN71"/>
      <c r="TO71"/>
      <c r="TP71"/>
      <c r="TQ71"/>
      <c r="TR71"/>
      <c r="TS71"/>
      <c r="TT71"/>
      <c r="TU71"/>
      <c r="TV71"/>
      <c r="TW71"/>
      <c r="TX71"/>
      <c r="TY71"/>
      <c r="TZ71"/>
      <c r="UA71"/>
      <c r="UB71"/>
      <c r="UC71"/>
      <c r="UD71"/>
      <c r="UE71"/>
      <c r="UF71"/>
      <c r="UG71"/>
      <c r="UH71"/>
      <c r="UI71"/>
      <c r="UJ71"/>
      <c r="UK71"/>
      <c r="UL71"/>
      <c r="UM71"/>
      <c r="UN71"/>
      <c r="UO71"/>
      <c r="UP71"/>
      <c r="UQ71"/>
      <c r="UR71"/>
      <c r="US71"/>
      <c r="UT71"/>
      <c r="UU71"/>
      <c r="UV71"/>
      <c r="UW71"/>
      <c r="UX71"/>
      <c r="UY71"/>
      <c r="UZ71"/>
      <c r="VA71"/>
      <c r="VB71"/>
      <c r="VC71"/>
      <c r="VD71"/>
      <c r="VE71"/>
      <c r="VF71"/>
      <c r="VG71"/>
      <c r="VH71"/>
      <c r="VI71"/>
      <c r="VJ71"/>
      <c r="VK71"/>
      <c r="VL71"/>
      <c r="VM71"/>
      <c r="VN71"/>
      <c r="VO71"/>
      <c r="VP71"/>
      <c r="VQ71"/>
      <c r="VR71"/>
      <c r="VS71"/>
      <c r="VT71"/>
      <c r="VU71"/>
      <c r="VV71"/>
      <c r="VW71"/>
      <c r="VX71"/>
      <c r="VY71"/>
      <c r="VZ71"/>
      <c r="WA71"/>
      <c r="WB71"/>
      <c r="WC71"/>
      <c r="WD71"/>
      <c r="WE71"/>
      <c r="WF71"/>
      <c r="WG71"/>
      <c r="WH71"/>
      <c r="WI71"/>
      <c r="WJ71"/>
      <c r="WK71"/>
      <c r="WL71"/>
      <c r="WM71"/>
      <c r="WN71"/>
      <c r="WO71"/>
      <c r="WP71"/>
      <c r="WQ71"/>
      <c r="WR71"/>
      <c r="WS71"/>
      <c r="WT71"/>
      <c r="WU71"/>
      <c r="WV71"/>
      <c r="WW71"/>
      <c r="WX71"/>
      <c r="WY71"/>
      <c r="WZ71"/>
      <c r="XA71"/>
      <c r="XB71"/>
      <c r="XC71"/>
      <c r="XD71"/>
      <c r="XE71"/>
      <c r="XF71"/>
      <c r="XG71"/>
      <c r="XH71"/>
      <c r="XI71"/>
      <c r="XJ71"/>
      <c r="XK71"/>
      <c r="XL71"/>
      <c r="XM71"/>
      <c r="XN71"/>
      <c r="XO71"/>
      <c r="XP71"/>
      <c r="XQ71"/>
      <c r="XR71"/>
      <c r="XS71"/>
      <c r="XT71"/>
      <c r="XU71"/>
      <c r="XV71"/>
      <c r="XW71"/>
      <c r="XX71"/>
      <c r="XY71"/>
      <c r="XZ71"/>
      <c r="YA71"/>
      <c r="YB71"/>
      <c r="YC71"/>
      <c r="YD71"/>
      <c r="YE71"/>
      <c r="YF71"/>
      <c r="YG71"/>
      <c r="YH71"/>
      <c r="YI71"/>
      <c r="YJ71"/>
      <c r="YK71"/>
      <c r="YL71"/>
      <c r="YM71"/>
      <c r="YN71"/>
      <c r="YO71"/>
      <c r="YP71"/>
      <c r="YQ71"/>
      <c r="YR71"/>
      <c r="YS71"/>
      <c r="YT71"/>
      <c r="YU71"/>
      <c r="YV71"/>
      <c r="YW71"/>
      <c r="YX71"/>
      <c r="YY71"/>
      <c r="YZ71"/>
      <c r="ZA71"/>
      <c r="ZB71"/>
      <c r="ZC71"/>
      <c r="ZD71"/>
      <c r="ZE71"/>
      <c r="ZF71"/>
      <c r="ZG71"/>
      <c r="ZH71"/>
      <c r="ZI71"/>
      <c r="ZJ71"/>
      <c r="ZK71"/>
      <c r="ZL71"/>
      <c r="ZM71"/>
      <c r="ZN71"/>
      <c r="ZO71"/>
      <c r="ZP71"/>
      <c r="ZQ71"/>
      <c r="ZR71"/>
      <c r="ZS71"/>
      <c r="ZT71"/>
      <c r="ZU71"/>
      <c r="ZV71"/>
      <c r="ZW71"/>
      <c r="ZX71"/>
      <c r="ZY71"/>
      <c r="ZZ71"/>
      <c r="AAA71"/>
      <c r="AAB71"/>
      <c r="AAC71"/>
      <c r="AAD71"/>
      <c r="AAE71"/>
      <c r="AAF71"/>
      <c r="AAG71"/>
      <c r="AAH71"/>
      <c r="AAI71"/>
      <c r="AAJ71"/>
      <c r="AAK71"/>
      <c r="AAL71"/>
      <c r="AAM71"/>
      <c r="AAN71"/>
      <c r="AAO71"/>
      <c r="AAP71"/>
      <c r="AAQ71"/>
      <c r="AAR71"/>
      <c r="AAS71"/>
      <c r="AAT71"/>
      <c r="AAU71"/>
      <c r="AAV71"/>
      <c r="AAW71"/>
      <c r="AAX71"/>
      <c r="AAY71"/>
      <c r="AAZ71"/>
      <c r="ABA71"/>
      <c r="ABB71"/>
      <c r="ABC71"/>
      <c r="ABD71"/>
      <c r="ABE71"/>
      <c r="ABF71"/>
      <c r="ABG71"/>
      <c r="ABH71"/>
      <c r="ABI71"/>
      <c r="ABJ71"/>
      <c r="ABK71"/>
      <c r="ABL71"/>
      <c r="ABM71"/>
      <c r="ABN71"/>
      <c r="ABO71"/>
      <c r="ABP71"/>
      <c r="ABQ71"/>
      <c r="ABR71"/>
      <c r="ABS71"/>
      <c r="ABT71"/>
      <c r="ABU71"/>
      <c r="ABV71"/>
      <c r="ABW71"/>
      <c r="ABX71"/>
      <c r="ABY71"/>
      <c r="ABZ71"/>
      <c r="ACA71"/>
      <c r="ACB71"/>
      <c r="ACC71"/>
      <c r="ACD71"/>
      <c r="ACE71"/>
      <c r="ACF71"/>
      <c r="ACG71"/>
      <c r="ACH71"/>
      <c r="ACI71"/>
      <c r="ACJ71"/>
      <c r="ACK71"/>
      <c r="ACL71"/>
      <c r="ACM71"/>
      <c r="ACN71"/>
      <c r="ACO71"/>
      <c r="ACP71"/>
      <c r="ACQ71"/>
      <c r="ACR71"/>
      <c r="ACS71"/>
      <c r="ACT71"/>
      <c r="ACU71"/>
      <c r="ACV71"/>
      <c r="ACW71"/>
      <c r="ACX71"/>
      <c r="ACY71"/>
      <c r="ACZ71"/>
      <c r="ADA71"/>
      <c r="ADB71"/>
      <c r="ADC71"/>
      <c r="ADD71"/>
      <c r="ADE71"/>
      <c r="ADF71"/>
      <c r="ADG71"/>
      <c r="ADH71"/>
      <c r="ADI71"/>
      <c r="ADJ71"/>
      <c r="ADK71"/>
      <c r="ADL71"/>
      <c r="ADM71"/>
      <c r="ADN71"/>
      <c r="ADO71"/>
      <c r="ADP71"/>
      <c r="ADQ71"/>
      <c r="ADR71"/>
      <c r="ADS71"/>
      <c r="ADT71"/>
      <c r="ADU71"/>
      <c r="ADV71"/>
      <c r="ADW71"/>
      <c r="ADX71"/>
      <c r="ADY71"/>
      <c r="ADZ71"/>
      <c r="AEA71"/>
      <c r="AEB71"/>
      <c r="AEC71"/>
      <c r="AED71"/>
      <c r="AEE71"/>
      <c r="AEF71"/>
      <c r="AEG71"/>
      <c r="AEH71"/>
      <c r="AEI71"/>
      <c r="AEJ71"/>
      <c r="AEK71"/>
      <c r="AEL71"/>
      <c r="AEM71"/>
      <c r="AEN71"/>
      <c r="AEO71"/>
      <c r="AEP71"/>
      <c r="AEQ71"/>
      <c r="AER71"/>
      <c r="AES71"/>
      <c r="AET71"/>
      <c r="AEU71"/>
      <c r="AEV71"/>
      <c r="AEW71"/>
      <c r="AEX71"/>
      <c r="AEY71"/>
      <c r="AEZ71"/>
      <c r="AFA71"/>
      <c r="AFB71"/>
      <c r="AFC71"/>
      <c r="AFD71"/>
      <c r="AFE71"/>
      <c r="AFF71"/>
      <c r="AFG71"/>
      <c r="AFH71"/>
      <c r="AFI71"/>
      <c r="AFJ71"/>
      <c r="AFK71"/>
      <c r="AFL71"/>
      <c r="AFM71"/>
      <c r="AFN71"/>
      <c r="AFO71"/>
      <c r="AFP71"/>
      <c r="AFQ71"/>
      <c r="AFR71"/>
      <c r="AFS71"/>
      <c r="AFT71"/>
      <c r="AFU71"/>
      <c r="AFV71"/>
      <c r="AFW71"/>
      <c r="AFX71"/>
      <c r="AFY71"/>
      <c r="AFZ71"/>
      <c r="AGA71"/>
      <c r="AGB71"/>
      <c r="AGC71"/>
      <c r="AGD71"/>
      <c r="AGE71"/>
      <c r="AGF71"/>
      <c r="AGG71"/>
      <c r="AGH71"/>
      <c r="AGI71"/>
      <c r="AGJ71"/>
      <c r="AGK71"/>
      <c r="AGL71"/>
      <c r="AGM71"/>
      <c r="AGN71"/>
      <c r="AGO71"/>
      <c r="AGP71"/>
      <c r="AGQ71"/>
      <c r="AGR71"/>
      <c r="AGS71"/>
      <c r="AGT71"/>
      <c r="AGU71"/>
      <c r="AGV71"/>
      <c r="AGW71"/>
      <c r="AGX71"/>
      <c r="AGY71"/>
      <c r="AGZ71"/>
      <c r="AHA71"/>
      <c r="AHB71"/>
      <c r="AHC71"/>
      <c r="AHD71"/>
      <c r="AHE71"/>
      <c r="AHF71"/>
      <c r="AHG71"/>
      <c r="AHH71"/>
      <c r="AHI71"/>
      <c r="AHJ71"/>
      <c r="AHK71"/>
      <c r="AHL71"/>
      <c r="AHM71"/>
      <c r="AHN71"/>
      <c r="AHO71"/>
      <c r="AHP71"/>
      <c r="AHQ71"/>
      <c r="AHR71"/>
      <c r="AHS71"/>
      <c r="AHT71"/>
      <c r="AHU71"/>
      <c r="AHV71"/>
      <c r="AHW71"/>
      <c r="AHX71"/>
      <c r="AHY71"/>
      <c r="AHZ71"/>
      <c r="AIA71"/>
      <c r="AIB71"/>
      <c r="AIC71"/>
      <c r="AID71"/>
      <c r="AIE71"/>
      <c r="AIF71"/>
      <c r="AIG71"/>
      <c r="AIH71"/>
      <c r="AII71"/>
      <c r="AIJ71"/>
      <c r="AIK71"/>
      <c r="AIL71"/>
      <c r="AIM71"/>
      <c r="AIN71"/>
      <c r="AIO71"/>
      <c r="AIP71"/>
      <c r="AIQ71"/>
      <c r="AIR71"/>
      <c r="AIS71"/>
      <c r="AIT71"/>
      <c r="AIU71"/>
      <c r="AIV71"/>
      <c r="AIW71"/>
      <c r="AIX71"/>
      <c r="AIY71"/>
      <c r="AIZ71"/>
      <c r="AJA71"/>
      <c r="AJB71"/>
      <c r="AJC71"/>
      <c r="AJD71"/>
      <c r="AJE71"/>
      <c r="AJF71"/>
      <c r="AJG71"/>
      <c r="AJH71"/>
      <c r="AJI71"/>
      <c r="AJJ71"/>
      <c r="AJK71"/>
      <c r="AJL71"/>
      <c r="AJM71"/>
      <c r="AJN71"/>
      <c r="AJO71"/>
      <c r="AJP71"/>
      <c r="AJQ71"/>
      <c r="AJR71"/>
      <c r="AJS71"/>
      <c r="AJT71"/>
      <c r="AJU71"/>
      <c r="AJV71"/>
      <c r="AJW71"/>
      <c r="AJX71"/>
      <c r="AJY71"/>
      <c r="AJZ71"/>
      <c r="AKA71"/>
      <c r="AKB71"/>
      <c r="AKC71"/>
      <c r="AKD71"/>
      <c r="AKE71"/>
      <c r="AKF71"/>
      <c r="AKG71"/>
      <c r="AKH71"/>
      <c r="AKI71"/>
      <c r="AKJ71"/>
      <c r="AKK71"/>
      <c r="AKL71"/>
      <c r="AKM71"/>
      <c r="AKN71"/>
      <c r="AKO71"/>
      <c r="AKP71"/>
      <c r="AKQ71"/>
      <c r="AKR71"/>
      <c r="AKS71"/>
      <c r="AKT71"/>
      <c r="AKU71"/>
      <c r="AKV71"/>
      <c r="AKW71"/>
      <c r="AKX71"/>
      <c r="AKY71"/>
      <c r="AKZ71"/>
      <c r="ALA71"/>
      <c r="ALB71"/>
      <c r="ALC71"/>
      <c r="ALD71"/>
      <c r="ALE71"/>
      <c r="ALF71"/>
      <c r="ALG71"/>
      <c r="ALH71"/>
      <c r="ALI71"/>
      <c r="ALJ71"/>
      <c r="ALK71"/>
      <c r="ALL71"/>
      <c r="ALM71"/>
      <c r="ALN71"/>
      <c r="ALO71"/>
      <c r="ALP71"/>
      <c r="ALQ71"/>
      <c r="ALR71"/>
      <c r="ALS71"/>
      <c r="ALT71"/>
      <c r="ALU71"/>
      <c r="ALV71"/>
      <c r="ALW71"/>
      <c r="ALX71"/>
      <c r="ALY71"/>
      <c r="ALZ71"/>
      <c r="AMA71"/>
      <c r="AMB71"/>
      <c r="AMC71"/>
      <c r="AMD71"/>
      <c r="AME71"/>
      <c r="AMF71"/>
      <c r="AMG71"/>
      <c r="AMH71"/>
      <c r="AMI71"/>
      <c r="AMJ71"/>
      <c r="AMK71"/>
      <c r="AML71"/>
      <c r="AMM71"/>
      <c r="AMN71"/>
      <c r="AMO71"/>
      <c r="AMP71"/>
      <c r="AMQ71"/>
      <c r="AMR71"/>
      <c r="AMS71"/>
      <c r="AMT71"/>
      <c r="AMU71"/>
      <c r="AMV71"/>
      <c r="AMW71"/>
      <c r="AMX71"/>
      <c r="AMY71"/>
      <c r="AMZ71"/>
      <c r="ANA71"/>
      <c r="ANB71"/>
      <c r="ANC71"/>
      <c r="AND71"/>
      <c r="ANE71"/>
      <c r="ANF71"/>
      <c r="ANG71"/>
      <c r="ANH71"/>
      <c r="ANI71"/>
      <c r="ANJ71"/>
      <c r="ANK71"/>
      <c r="ANL71"/>
      <c r="ANM71"/>
      <c r="ANN71"/>
      <c r="ANO71"/>
      <c r="ANP71"/>
      <c r="ANQ71"/>
      <c r="ANR71"/>
      <c r="ANS71"/>
      <c r="ANT71"/>
      <c r="ANU71"/>
      <c r="ANV71"/>
      <c r="ANW71"/>
      <c r="ANX71"/>
      <c r="ANY71"/>
      <c r="ANZ71"/>
      <c r="AOA71"/>
      <c r="AOB71"/>
      <c r="AOC71"/>
      <c r="AOD71"/>
      <c r="AOE71"/>
      <c r="AOF71"/>
      <c r="AOG71"/>
      <c r="AOH71"/>
      <c r="AOI71"/>
      <c r="AOJ71"/>
      <c r="AOK71"/>
      <c r="AOL71"/>
      <c r="AOM71"/>
      <c r="AON71"/>
      <c r="AOO71"/>
      <c r="AOP71"/>
      <c r="AOQ71"/>
      <c r="AOR71"/>
      <c r="AOS71"/>
      <c r="AOT71"/>
      <c r="AOU71"/>
      <c r="AOV71"/>
      <c r="AOW71"/>
      <c r="AOX71"/>
      <c r="AOY71"/>
      <c r="AOZ71"/>
      <c r="APA71"/>
      <c r="APB71"/>
      <c r="APC71"/>
      <c r="APD71"/>
      <c r="APE71"/>
      <c r="APF71"/>
      <c r="APG71"/>
      <c r="APH71"/>
      <c r="API71"/>
      <c r="APJ71"/>
      <c r="APK71"/>
      <c r="APL71"/>
      <c r="APM71"/>
      <c r="APN71"/>
      <c r="APO71"/>
      <c r="APP71"/>
      <c r="APQ71"/>
      <c r="APR71"/>
      <c r="APS71"/>
      <c r="APT71"/>
      <c r="APU71"/>
      <c r="APV71"/>
      <c r="APW71"/>
      <c r="APX71"/>
      <c r="APY71"/>
      <c r="APZ71"/>
      <c r="AQA71"/>
      <c r="AQB71"/>
      <c r="AQC71"/>
      <c r="AQD71"/>
      <c r="AQE71"/>
      <c r="AQF71"/>
      <c r="AQG71"/>
      <c r="AQH71"/>
      <c r="AQI71"/>
      <c r="AQJ71"/>
      <c r="AQK71"/>
      <c r="AQL71"/>
      <c r="AQM71"/>
      <c r="AQN71"/>
      <c r="AQO71"/>
      <c r="AQP71"/>
      <c r="AQQ71"/>
      <c r="AQR71"/>
      <c r="AQS71"/>
      <c r="AQT71"/>
      <c r="AQU71"/>
      <c r="AQV71"/>
      <c r="AQW71"/>
      <c r="AQX71"/>
      <c r="AQY71"/>
      <c r="AQZ71"/>
      <c r="ARA71"/>
      <c r="ARB71"/>
      <c r="ARC71"/>
      <c r="ARD71"/>
      <c r="ARE71"/>
      <c r="ARF71"/>
      <c r="ARG71"/>
      <c r="ARH71"/>
      <c r="ARI71"/>
      <c r="ARJ71"/>
      <c r="ARK71"/>
      <c r="ARL71"/>
      <c r="ARM71"/>
      <c r="ARN71"/>
      <c r="ARO71"/>
      <c r="ARP71"/>
      <c r="ARQ71"/>
      <c r="ARR71"/>
      <c r="ARS71"/>
      <c r="ART71"/>
      <c r="ARU71"/>
      <c r="ARV71"/>
      <c r="ARW71"/>
      <c r="ARX71"/>
      <c r="ARY71"/>
      <c r="ARZ71"/>
      <c r="ASA71"/>
      <c r="ASB71"/>
      <c r="ASC71"/>
      <c r="ASD71"/>
      <c r="ASE71"/>
      <c r="ASF71"/>
      <c r="ASG71"/>
      <c r="ASH71"/>
      <c r="ASI71"/>
      <c r="ASJ71"/>
      <c r="ASK71"/>
      <c r="ASL71"/>
      <c r="ASM71"/>
      <c r="ASN71"/>
      <c r="ASO71"/>
      <c r="ASP71"/>
      <c r="ASQ71"/>
      <c r="ASR71"/>
      <c r="ASS71"/>
      <c r="AST71"/>
      <c r="ASU71"/>
      <c r="ASV71"/>
      <c r="ASW71"/>
      <c r="ASX71"/>
      <c r="ASY71"/>
      <c r="ASZ71"/>
      <c r="ATA71"/>
      <c r="ATB71"/>
      <c r="ATC71"/>
      <c r="ATD71"/>
      <c r="ATE71"/>
      <c r="ATF71"/>
      <c r="ATG71"/>
      <c r="ATH71"/>
      <c r="ATI71"/>
      <c r="ATJ71"/>
      <c r="ATK71"/>
      <c r="ATL71"/>
      <c r="ATM71"/>
      <c r="ATN71"/>
      <c r="ATO71"/>
      <c r="ATP71"/>
      <c r="ATQ71"/>
      <c r="ATR71"/>
      <c r="ATS71"/>
      <c r="ATT71"/>
      <c r="ATU71"/>
      <c r="ATV71"/>
      <c r="ATW71"/>
      <c r="ATX71"/>
      <c r="ATY71"/>
      <c r="ATZ71"/>
      <c r="AUA71"/>
      <c r="AUB71"/>
      <c r="AUC71"/>
      <c r="AUD71"/>
      <c r="AUE71"/>
      <c r="AUF71"/>
      <c r="AUG71"/>
      <c r="AUH71"/>
      <c r="AUI71"/>
      <c r="AUJ71"/>
      <c r="AUK71"/>
      <c r="AUL71"/>
      <c r="AUM71"/>
      <c r="AUN71"/>
      <c r="AUO71"/>
      <c r="AUP71"/>
      <c r="AUQ71"/>
      <c r="AUR71"/>
      <c r="AUS71"/>
      <c r="AUT71"/>
      <c r="AUU71"/>
      <c r="AUV71"/>
      <c r="AUW71"/>
      <c r="AUX71"/>
      <c r="AUY71"/>
      <c r="AUZ71"/>
      <c r="AVA71"/>
      <c r="AVB71"/>
      <c r="AVC71"/>
      <c r="AVD71"/>
      <c r="AVE71"/>
      <c r="AVF71"/>
      <c r="AVG71"/>
      <c r="AVH71"/>
      <c r="AVI71"/>
      <c r="AVJ71"/>
      <c r="AVK71"/>
      <c r="AVL71"/>
      <c r="AVM71"/>
      <c r="AVN71"/>
      <c r="AVO71"/>
      <c r="AVP71"/>
      <c r="AVQ71"/>
      <c r="AVR71"/>
      <c r="AVS71"/>
      <c r="AVT71"/>
      <c r="AVU71"/>
      <c r="AVV71"/>
      <c r="AVW71"/>
      <c r="AVX71"/>
      <c r="AVY71"/>
      <c r="AVZ71"/>
      <c r="AWA71"/>
      <c r="AWB71"/>
      <c r="AWC71"/>
      <c r="AWD71"/>
      <c r="AWE71"/>
      <c r="AWF71"/>
      <c r="AWG71"/>
      <c r="AWH71"/>
      <c r="AWI71"/>
      <c r="AWJ71"/>
      <c r="AWK71"/>
      <c r="AWL71"/>
      <c r="AWM71"/>
      <c r="AWN71"/>
      <c r="AWO71"/>
      <c r="AWP71"/>
      <c r="AWQ71"/>
      <c r="AWR71"/>
      <c r="AWS71"/>
    </row>
    <row r="72" spans="1:1293" s="31" customFormat="1" x14ac:dyDescent="0.2">
      <c r="A72" s="291" t="s">
        <v>49</v>
      </c>
      <c r="B72" s="291"/>
      <c r="C72" s="291"/>
      <c r="D72" s="291"/>
      <c r="E72" s="213">
        <f t="shared" ref="E72:F72" si="57">E67+E5</f>
        <v>7604178</v>
      </c>
      <c r="F72" s="213">
        <f t="shared" si="57"/>
        <v>7897672</v>
      </c>
      <c r="G72" s="213">
        <f>G67+G5</f>
        <v>7815371.4799999995</v>
      </c>
      <c r="H72" s="29">
        <f t="shared" si="4"/>
        <v>102.77733477569831</v>
      </c>
      <c r="I72" s="29">
        <f t="shared" si="5"/>
        <v>98.957914180279957</v>
      </c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  <c r="GG72"/>
      <c r="GH72"/>
      <c r="GI72"/>
      <c r="GJ72"/>
      <c r="GK72"/>
      <c r="GL72"/>
      <c r="GM72"/>
      <c r="GN72"/>
      <c r="GO72"/>
      <c r="GP72"/>
      <c r="GQ72"/>
      <c r="GR72"/>
      <c r="GS72"/>
      <c r="GT72"/>
      <c r="GU72"/>
      <c r="GV72"/>
      <c r="GW72"/>
      <c r="GX72"/>
      <c r="GY72"/>
      <c r="GZ72"/>
      <c r="HA72"/>
      <c r="HB72"/>
      <c r="HC72"/>
      <c r="HD72"/>
      <c r="HE72"/>
      <c r="HF72"/>
      <c r="HG72"/>
      <c r="HH72"/>
      <c r="HI72"/>
      <c r="HJ72"/>
      <c r="HK72"/>
      <c r="HL72"/>
      <c r="HM72"/>
      <c r="HN72"/>
      <c r="HO72"/>
      <c r="HP72"/>
      <c r="HQ72"/>
      <c r="HR72"/>
      <c r="HS72"/>
      <c r="HT72"/>
      <c r="HU72"/>
      <c r="HV72"/>
      <c r="HW72"/>
      <c r="HX72"/>
      <c r="HY72"/>
      <c r="HZ72"/>
      <c r="IA72"/>
      <c r="IB72"/>
      <c r="IC72"/>
      <c r="ID72"/>
      <c r="IE72"/>
      <c r="IF72"/>
      <c r="IG72"/>
      <c r="IH72"/>
      <c r="II72"/>
      <c r="IJ72"/>
      <c r="IK72"/>
      <c r="IL72"/>
      <c r="IM72"/>
      <c r="IN72"/>
      <c r="IO72"/>
      <c r="IP72"/>
      <c r="IQ72"/>
      <c r="IR72"/>
      <c r="IS72"/>
      <c r="IT72"/>
      <c r="IU72"/>
      <c r="IV72"/>
      <c r="IW72"/>
      <c r="IX72"/>
      <c r="IY72"/>
      <c r="IZ72"/>
      <c r="JA72"/>
      <c r="JB72"/>
      <c r="JC72"/>
      <c r="JD72"/>
      <c r="JE72"/>
      <c r="JF72"/>
      <c r="JG72"/>
      <c r="JH72"/>
      <c r="JI72"/>
      <c r="JJ72"/>
      <c r="JK72"/>
      <c r="JL72"/>
      <c r="JM72"/>
      <c r="JN72"/>
      <c r="JO72"/>
      <c r="JP72"/>
      <c r="JQ72"/>
      <c r="JR72"/>
      <c r="JS72"/>
      <c r="JT72"/>
      <c r="JU72"/>
      <c r="JV72"/>
      <c r="JW72"/>
      <c r="JX72"/>
      <c r="JY72"/>
      <c r="JZ72"/>
      <c r="KA72"/>
      <c r="KB72"/>
      <c r="KC72"/>
      <c r="KD72"/>
      <c r="KE72"/>
      <c r="KF72"/>
      <c r="KG72"/>
      <c r="KH72"/>
      <c r="KI72"/>
      <c r="KJ72"/>
      <c r="KK72"/>
      <c r="KL72"/>
      <c r="KM72"/>
      <c r="KN72"/>
      <c r="KO72"/>
      <c r="KP72"/>
      <c r="KQ72"/>
      <c r="KR72"/>
      <c r="KS72"/>
      <c r="KT72"/>
      <c r="KU72"/>
      <c r="KV72"/>
      <c r="KW72"/>
      <c r="KX72"/>
      <c r="KY72"/>
      <c r="KZ72"/>
      <c r="LA72"/>
      <c r="LB72"/>
      <c r="LC72"/>
      <c r="LD72"/>
      <c r="LE72"/>
      <c r="LF72"/>
      <c r="LG72"/>
      <c r="LH72"/>
      <c r="LI72"/>
      <c r="LJ72"/>
      <c r="LK72"/>
      <c r="LL72"/>
      <c r="LM72"/>
      <c r="LN72"/>
      <c r="LO72"/>
      <c r="LP72"/>
      <c r="LQ72"/>
      <c r="LR72"/>
      <c r="LS72"/>
      <c r="LT72"/>
      <c r="LU72"/>
      <c r="LV72"/>
      <c r="LW72"/>
      <c r="LX72"/>
      <c r="LY72"/>
      <c r="LZ72"/>
      <c r="MA72"/>
      <c r="MB72"/>
      <c r="MC72"/>
      <c r="MD72"/>
      <c r="ME72"/>
      <c r="MF72"/>
      <c r="MG72"/>
      <c r="MH72"/>
      <c r="MI72"/>
      <c r="MJ72"/>
      <c r="MK72"/>
      <c r="ML72"/>
      <c r="MM72"/>
      <c r="MN72"/>
      <c r="MO72"/>
      <c r="MP72"/>
      <c r="MQ72"/>
      <c r="MR72"/>
      <c r="MS72"/>
      <c r="MT72"/>
      <c r="MU72"/>
      <c r="MV72"/>
      <c r="MW72"/>
      <c r="MX72"/>
      <c r="MY72"/>
      <c r="MZ72"/>
      <c r="NA72"/>
      <c r="NB72"/>
      <c r="NC72"/>
      <c r="ND72"/>
      <c r="NE72"/>
      <c r="NF72"/>
      <c r="NG72"/>
      <c r="NH72"/>
      <c r="NI72"/>
      <c r="NJ72"/>
      <c r="NK72"/>
      <c r="NL72"/>
      <c r="NM72"/>
      <c r="NN72"/>
      <c r="NO72"/>
      <c r="NP72"/>
      <c r="NQ72"/>
      <c r="NR72"/>
      <c r="NS72"/>
      <c r="NT72"/>
      <c r="NU72"/>
      <c r="NV72"/>
      <c r="NW72"/>
      <c r="NX72"/>
      <c r="NY72"/>
      <c r="NZ72"/>
      <c r="OA72"/>
      <c r="OB72"/>
      <c r="OC72"/>
      <c r="OD72"/>
      <c r="OE72"/>
      <c r="OF72"/>
      <c r="OG72"/>
      <c r="OH72"/>
      <c r="OI72"/>
      <c r="OJ72"/>
      <c r="OK72"/>
      <c r="OL72"/>
      <c r="OM72"/>
      <c r="ON72"/>
      <c r="OO72"/>
      <c r="OP72"/>
      <c r="OQ72"/>
      <c r="OR72"/>
      <c r="OS72"/>
      <c r="OT72"/>
      <c r="OU72"/>
      <c r="OV72"/>
      <c r="OW72"/>
      <c r="OX72"/>
      <c r="OY72"/>
      <c r="OZ72"/>
      <c r="PA72"/>
      <c r="PB72"/>
      <c r="PC72"/>
      <c r="PD72"/>
      <c r="PE72"/>
      <c r="PF72"/>
      <c r="PG72"/>
      <c r="PH72"/>
      <c r="PI72"/>
      <c r="PJ72"/>
      <c r="PK72"/>
      <c r="PL72"/>
      <c r="PM72"/>
      <c r="PN72"/>
      <c r="PO72"/>
      <c r="PP72"/>
      <c r="PQ72"/>
      <c r="PR72"/>
      <c r="PS72"/>
      <c r="PT72"/>
      <c r="PU72"/>
      <c r="PV72"/>
      <c r="PW72"/>
      <c r="PX72"/>
      <c r="PY72"/>
      <c r="PZ72"/>
      <c r="QA72"/>
      <c r="QB72"/>
      <c r="QC72"/>
      <c r="QD72"/>
      <c r="QE72"/>
      <c r="QF72"/>
      <c r="QG72"/>
      <c r="QH72"/>
      <c r="QI72"/>
      <c r="QJ72"/>
      <c r="QK72"/>
      <c r="QL72"/>
      <c r="QM72"/>
      <c r="QN72"/>
      <c r="QO72"/>
      <c r="QP72"/>
      <c r="QQ72"/>
      <c r="QR72"/>
      <c r="QS72"/>
      <c r="QT72"/>
      <c r="QU72"/>
      <c r="QV72"/>
      <c r="QW72"/>
      <c r="QX72"/>
      <c r="QY72"/>
      <c r="QZ72"/>
      <c r="RA72"/>
      <c r="RB72"/>
      <c r="RC72"/>
      <c r="RD72"/>
      <c r="RE72"/>
      <c r="RF72"/>
      <c r="RG72"/>
      <c r="RH72"/>
      <c r="RI72"/>
      <c r="RJ72"/>
      <c r="RK72"/>
      <c r="RL72"/>
      <c r="RM72"/>
      <c r="RN72"/>
      <c r="RO72"/>
      <c r="RP72"/>
      <c r="RQ72"/>
      <c r="RR72"/>
      <c r="RS72"/>
      <c r="RT72"/>
      <c r="RU72"/>
      <c r="RV72"/>
      <c r="RW72"/>
      <c r="RX72"/>
      <c r="RY72"/>
      <c r="RZ72"/>
      <c r="SA72"/>
      <c r="SB72"/>
      <c r="SC72"/>
      <c r="SD72"/>
      <c r="SE72"/>
      <c r="SF72"/>
      <c r="SG72"/>
      <c r="SH72"/>
      <c r="SI72"/>
      <c r="SJ72"/>
      <c r="SK72"/>
      <c r="SL72"/>
      <c r="SM72"/>
      <c r="SN72"/>
      <c r="SO72"/>
      <c r="SP72"/>
      <c r="SQ72"/>
      <c r="SR72"/>
      <c r="SS72"/>
      <c r="ST72"/>
      <c r="SU72"/>
      <c r="SV72"/>
      <c r="SW72"/>
      <c r="SX72"/>
      <c r="SY72"/>
      <c r="SZ72"/>
      <c r="TA72"/>
      <c r="TB72"/>
      <c r="TC72"/>
      <c r="TD72"/>
      <c r="TE72"/>
      <c r="TF72"/>
      <c r="TG72"/>
      <c r="TH72"/>
      <c r="TI72"/>
      <c r="TJ72"/>
      <c r="TK72"/>
      <c r="TL72"/>
      <c r="TM72"/>
      <c r="TN72"/>
      <c r="TO72"/>
      <c r="TP72"/>
      <c r="TQ72"/>
      <c r="TR72"/>
      <c r="TS72"/>
      <c r="TT72"/>
      <c r="TU72"/>
      <c r="TV72"/>
      <c r="TW72"/>
      <c r="TX72"/>
      <c r="TY72"/>
      <c r="TZ72"/>
      <c r="UA72"/>
      <c r="UB72"/>
      <c r="UC72"/>
      <c r="UD72"/>
      <c r="UE72"/>
      <c r="UF72"/>
      <c r="UG72"/>
      <c r="UH72"/>
      <c r="UI72"/>
      <c r="UJ72"/>
      <c r="UK72"/>
      <c r="UL72"/>
      <c r="UM72"/>
      <c r="UN72"/>
      <c r="UO72"/>
      <c r="UP72"/>
      <c r="UQ72"/>
      <c r="UR72"/>
      <c r="US72"/>
      <c r="UT72"/>
      <c r="UU72"/>
      <c r="UV72"/>
      <c r="UW72"/>
      <c r="UX72"/>
      <c r="UY72"/>
      <c r="UZ72"/>
      <c r="VA72"/>
      <c r="VB72"/>
      <c r="VC72"/>
      <c r="VD72"/>
      <c r="VE72"/>
      <c r="VF72"/>
      <c r="VG72"/>
      <c r="VH72"/>
      <c r="VI72"/>
      <c r="VJ72"/>
      <c r="VK72"/>
      <c r="VL72"/>
      <c r="VM72"/>
      <c r="VN72"/>
      <c r="VO72"/>
      <c r="VP72"/>
      <c r="VQ72"/>
      <c r="VR72"/>
      <c r="VS72"/>
      <c r="VT72"/>
      <c r="VU72"/>
      <c r="VV72"/>
      <c r="VW72"/>
      <c r="VX72"/>
      <c r="VY72"/>
      <c r="VZ72"/>
      <c r="WA72"/>
      <c r="WB72"/>
      <c r="WC72"/>
      <c r="WD72"/>
      <c r="WE72"/>
      <c r="WF72"/>
      <c r="WG72"/>
      <c r="WH72"/>
      <c r="WI72"/>
      <c r="WJ72"/>
      <c r="WK72"/>
      <c r="WL72"/>
      <c r="WM72"/>
      <c r="WN72"/>
      <c r="WO72"/>
      <c r="WP72"/>
      <c r="WQ72"/>
      <c r="WR72"/>
      <c r="WS72"/>
      <c r="WT72"/>
      <c r="WU72"/>
      <c r="WV72"/>
      <c r="WW72"/>
      <c r="WX72"/>
      <c r="WY72"/>
      <c r="WZ72"/>
      <c r="XA72"/>
      <c r="XB72"/>
      <c r="XC72"/>
      <c r="XD72"/>
      <c r="XE72"/>
      <c r="XF72"/>
      <c r="XG72"/>
      <c r="XH72"/>
      <c r="XI72"/>
      <c r="XJ72"/>
      <c r="XK72"/>
      <c r="XL72"/>
      <c r="XM72"/>
      <c r="XN72"/>
      <c r="XO72"/>
      <c r="XP72"/>
      <c r="XQ72"/>
      <c r="XR72"/>
      <c r="XS72"/>
      <c r="XT72"/>
      <c r="XU72"/>
      <c r="XV72"/>
      <c r="XW72"/>
      <c r="XX72"/>
      <c r="XY72"/>
      <c r="XZ72"/>
      <c r="YA72"/>
      <c r="YB72"/>
      <c r="YC72"/>
      <c r="YD72"/>
      <c r="YE72"/>
      <c r="YF72"/>
      <c r="YG72"/>
      <c r="YH72"/>
      <c r="YI72"/>
      <c r="YJ72"/>
      <c r="YK72"/>
      <c r="YL72"/>
      <c r="YM72"/>
      <c r="YN72"/>
      <c r="YO72"/>
      <c r="YP72"/>
      <c r="YQ72"/>
      <c r="YR72"/>
      <c r="YS72"/>
      <c r="YT72"/>
      <c r="YU72"/>
      <c r="YV72"/>
      <c r="YW72"/>
      <c r="YX72"/>
      <c r="YY72"/>
      <c r="YZ72"/>
      <c r="ZA72"/>
      <c r="ZB72"/>
      <c r="ZC72"/>
      <c r="ZD72"/>
      <c r="ZE72"/>
      <c r="ZF72"/>
      <c r="ZG72"/>
      <c r="ZH72"/>
      <c r="ZI72"/>
      <c r="ZJ72"/>
      <c r="ZK72"/>
      <c r="ZL72"/>
      <c r="ZM72"/>
      <c r="ZN72"/>
      <c r="ZO72"/>
      <c r="ZP72"/>
      <c r="ZQ72"/>
      <c r="ZR72"/>
      <c r="ZS72"/>
      <c r="ZT72"/>
      <c r="ZU72"/>
      <c r="ZV72"/>
      <c r="ZW72"/>
      <c r="ZX72"/>
      <c r="ZY72"/>
      <c r="ZZ72"/>
      <c r="AAA72"/>
      <c r="AAB72"/>
      <c r="AAC72"/>
      <c r="AAD72"/>
      <c r="AAE72"/>
      <c r="AAF72"/>
      <c r="AAG72"/>
      <c r="AAH72"/>
      <c r="AAI72"/>
      <c r="AAJ72"/>
      <c r="AAK72"/>
      <c r="AAL72"/>
      <c r="AAM72"/>
      <c r="AAN72"/>
      <c r="AAO72"/>
      <c r="AAP72"/>
      <c r="AAQ72"/>
      <c r="AAR72"/>
      <c r="AAS72"/>
      <c r="AAT72"/>
      <c r="AAU72"/>
      <c r="AAV72"/>
      <c r="AAW72"/>
      <c r="AAX72"/>
      <c r="AAY72"/>
      <c r="AAZ72"/>
      <c r="ABA72"/>
      <c r="ABB72"/>
      <c r="ABC72"/>
      <c r="ABD72"/>
      <c r="ABE72"/>
      <c r="ABF72"/>
      <c r="ABG72"/>
      <c r="ABH72"/>
      <c r="ABI72"/>
      <c r="ABJ72"/>
      <c r="ABK72"/>
      <c r="ABL72"/>
      <c r="ABM72"/>
      <c r="ABN72"/>
      <c r="ABO72"/>
      <c r="ABP72"/>
      <c r="ABQ72"/>
      <c r="ABR72"/>
      <c r="ABS72"/>
      <c r="ABT72"/>
      <c r="ABU72"/>
      <c r="ABV72"/>
      <c r="ABW72"/>
      <c r="ABX72"/>
      <c r="ABY72"/>
      <c r="ABZ72"/>
      <c r="ACA72"/>
      <c r="ACB72"/>
      <c r="ACC72"/>
      <c r="ACD72"/>
      <c r="ACE72"/>
      <c r="ACF72"/>
      <c r="ACG72"/>
      <c r="ACH72"/>
      <c r="ACI72"/>
      <c r="ACJ72"/>
      <c r="ACK72"/>
      <c r="ACL72"/>
      <c r="ACM72"/>
      <c r="ACN72"/>
      <c r="ACO72"/>
      <c r="ACP72"/>
      <c r="ACQ72"/>
      <c r="ACR72"/>
      <c r="ACS72"/>
      <c r="ACT72"/>
      <c r="ACU72"/>
      <c r="ACV72"/>
      <c r="ACW72"/>
      <c r="ACX72"/>
      <c r="ACY72"/>
      <c r="ACZ72"/>
      <c r="ADA72"/>
      <c r="ADB72"/>
      <c r="ADC72"/>
      <c r="ADD72"/>
      <c r="ADE72"/>
      <c r="ADF72"/>
      <c r="ADG72"/>
      <c r="ADH72"/>
      <c r="ADI72"/>
      <c r="ADJ72"/>
      <c r="ADK72"/>
      <c r="ADL72"/>
      <c r="ADM72"/>
      <c r="ADN72"/>
      <c r="ADO72"/>
      <c r="ADP72"/>
      <c r="ADQ72"/>
      <c r="ADR72"/>
      <c r="ADS72"/>
      <c r="ADT72"/>
      <c r="ADU72"/>
      <c r="ADV72"/>
      <c r="ADW72"/>
      <c r="ADX72"/>
      <c r="ADY72"/>
      <c r="ADZ72"/>
      <c r="AEA72"/>
      <c r="AEB72"/>
      <c r="AEC72"/>
      <c r="AED72"/>
      <c r="AEE72"/>
      <c r="AEF72"/>
      <c r="AEG72"/>
      <c r="AEH72"/>
      <c r="AEI72"/>
      <c r="AEJ72"/>
      <c r="AEK72"/>
      <c r="AEL72"/>
      <c r="AEM72"/>
      <c r="AEN72"/>
      <c r="AEO72"/>
      <c r="AEP72"/>
      <c r="AEQ72"/>
      <c r="AER72"/>
      <c r="AES72"/>
      <c r="AET72"/>
      <c r="AEU72"/>
      <c r="AEV72"/>
      <c r="AEW72"/>
      <c r="AEX72"/>
      <c r="AEY72"/>
      <c r="AEZ72"/>
      <c r="AFA72"/>
      <c r="AFB72"/>
      <c r="AFC72"/>
      <c r="AFD72"/>
      <c r="AFE72"/>
      <c r="AFF72"/>
      <c r="AFG72"/>
      <c r="AFH72"/>
      <c r="AFI72"/>
      <c r="AFJ72"/>
      <c r="AFK72"/>
      <c r="AFL72"/>
      <c r="AFM72"/>
      <c r="AFN72"/>
      <c r="AFO72"/>
      <c r="AFP72"/>
      <c r="AFQ72"/>
      <c r="AFR72"/>
      <c r="AFS72"/>
      <c r="AFT72"/>
      <c r="AFU72"/>
      <c r="AFV72"/>
      <c r="AFW72"/>
      <c r="AFX72"/>
      <c r="AFY72"/>
      <c r="AFZ72"/>
      <c r="AGA72"/>
      <c r="AGB72"/>
      <c r="AGC72"/>
      <c r="AGD72"/>
      <c r="AGE72"/>
      <c r="AGF72"/>
      <c r="AGG72"/>
      <c r="AGH72"/>
      <c r="AGI72"/>
      <c r="AGJ72"/>
      <c r="AGK72"/>
      <c r="AGL72"/>
      <c r="AGM72"/>
      <c r="AGN72"/>
      <c r="AGO72"/>
      <c r="AGP72"/>
      <c r="AGQ72"/>
      <c r="AGR72"/>
      <c r="AGS72"/>
      <c r="AGT72"/>
      <c r="AGU72"/>
      <c r="AGV72"/>
      <c r="AGW72"/>
      <c r="AGX72"/>
      <c r="AGY72"/>
      <c r="AGZ72"/>
      <c r="AHA72"/>
      <c r="AHB72"/>
      <c r="AHC72"/>
      <c r="AHD72"/>
      <c r="AHE72"/>
      <c r="AHF72"/>
      <c r="AHG72"/>
      <c r="AHH72"/>
      <c r="AHI72"/>
      <c r="AHJ72"/>
      <c r="AHK72"/>
      <c r="AHL72"/>
      <c r="AHM72"/>
      <c r="AHN72"/>
      <c r="AHO72"/>
      <c r="AHP72"/>
      <c r="AHQ72"/>
      <c r="AHR72"/>
      <c r="AHS72"/>
      <c r="AHT72"/>
      <c r="AHU72"/>
      <c r="AHV72"/>
      <c r="AHW72"/>
      <c r="AHX72"/>
      <c r="AHY72"/>
      <c r="AHZ72"/>
      <c r="AIA72"/>
      <c r="AIB72"/>
      <c r="AIC72"/>
      <c r="AID72"/>
      <c r="AIE72"/>
      <c r="AIF72"/>
      <c r="AIG72"/>
      <c r="AIH72"/>
      <c r="AII72"/>
      <c r="AIJ72"/>
      <c r="AIK72"/>
      <c r="AIL72"/>
      <c r="AIM72"/>
      <c r="AIN72"/>
      <c r="AIO72"/>
      <c r="AIP72"/>
      <c r="AIQ72"/>
      <c r="AIR72"/>
      <c r="AIS72"/>
      <c r="AIT72"/>
      <c r="AIU72"/>
      <c r="AIV72"/>
      <c r="AIW72"/>
      <c r="AIX72"/>
      <c r="AIY72"/>
      <c r="AIZ72"/>
      <c r="AJA72"/>
      <c r="AJB72"/>
      <c r="AJC72"/>
      <c r="AJD72"/>
      <c r="AJE72"/>
      <c r="AJF72"/>
      <c r="AJG72"/>
      <c r="AJH72"/>
      <c r="AJI72"/>
      <c r="AJJ72"/>
      <c r="AJK72"/>
      <c r="AJL72"/>
      <c r="AJM72"/>
      <c r="AJN72"/>
      <c r="AJO72"/>
      <c r="AJP72"/>
      <c r="AJQ72"/>
      <c r="AJR72"/>
      <c r="AJS72"/>
      <c r="AJT72"/>
      <c r="AJU72"/>
      <c r="AJV72"/>
      <c r="AJW72"/>
      <c r="AJX72"/>
      <c r="AJY72"/>
      <c r="AJZ72"/>
      <c r="AKA72"/>
      <c r="AKB72"/>
      <c r="AKC72"/>
      <c r="AKD72"/>
      <c r="AKE72"/>
      <c r="AKF72"/>
      <c r="AKG72"/>
      <c r="AKH72"/>
      <c r="AKI72"/>
      <c r="AKJ72"/>
      <c r="AKK72"/>
      <c r="AKL72"/>
      <c r="AKM72"/>
      <c r="AKN72"/>
      <c r="AKO72"/>
      <c r="AKP72"/>
      <c r="AKQ72"/>
      <c r="AKR72"/>
      <c r="AKS72"/>
      <c r="AKT72"/>
      <c r="AKU72"/>
      <c r="AKV72"/>
      <c r="AKW72"/>
      <c r="AKX72"/>
      <c r="AKY72"/>
      <c r="AKZ72"/>
      <c r="ALA72"/>
      <c r="ALB72"/>
      <c r="ALC72"/>
      <c r="ALD72"/>
      <c r="ALE72"/>
      <c r="ALF72"/>
      <c r="ALG72"/>
      <c r="ALH72"/>
      <c r="ALI72"/>
      <c r="ALJ72"/>
      <c r="ALK72"/>
      <c r="ALL72"/>
      <c r="ALM72"/>
      <c r="ALN72"/>
      <c r="ALO72"/>
      <c r="ALP72"/>
      <c r="ALQ72"/>
      <c r="ALR72"/>
      <c r="ALS72"/>
      <c r="ALT72"/>
      <c r="ALU72"/>
      <c r="ALV72"/>
      <c r="ALW72"/>
      <c r="ALX72"/>
      <c r="ALY72"/>
      <c r="ALZ72"/>
      <c r="AMA72"/>
      <c r="AMB72"/>
      <c r="AMC72"/>
      <c r="AMD72"/>
      <c r="AME72"/>
      <c r="AMF72"/>
      <c r="AMG72"/>
      <c r="AMH72"/>
      <c r="AMI72"/>
      <c r="AMJ72"/>
      <c r="AMK72"/>
      <c r="AML72"/>
      <c r="AMM72"/>
      <c r="AMN72"/>
      <c r="AMO72"/>
      <c r="AMP72"/>
      <c r="AMQ72"/>
      <c r="AMR72"/>
      <c r="AMS72"/>
      <c r="AMT72"/>
      <c r="AMU72"/>
      <c r="AMV72"/>
      <c r="AMW72"/>
      <c r="AMX72"/>
      <c r="AMY72"/>
      <c r="AMZ72"/>
      <c r="ANA72"/>
      <c r="ANB72"/>
      <c r="ANC72"/>
      <c r="AND72"/>
      <c r="ANE72"/>
      <c r="ANF72"/>
      <c r="ANG72"/>
      <c r="ANH72"/>
      <c r="ANI72"/>
      <c r="ANJ72"/>
      <c r="ANK72"/>
      <c r="ANL72"/>
      <c r="ANM72"/>
      <c r="ANN72"/>
      <c r="ANO72"/>
      <c r="ANP72"/>
      <c r="ANQ72"/>
      <c r="ANR72"/>
      <c r="ANS72"/>
      <c r="ANT72"/>
      <c r="ANU72"/>
      <c r="ANV72"/>
      <c r="ANW72"/>
      <c r="ANX72"/>
      <c r="ANY72"/>
      <c r="ANZ72"/>
      <c r="AOA72"/>
      <c r="AOB72"/>
      <c r="AOC72"/>
      <c r="AOD72"/>
      <c r="AOE72"/>
      <c r="AOF72"/>
      <c r="AOG72"/>
      <c r="AOH72"/>
      <c r="AOI72"/>
      <c r="AOJ72"/>
      <c r="AOK72"/>
      <c r="AOL72"/>
      <c r="AOM72"/>
      <c r="AON72"/>
      <c r="AOO72"/>
      <c r="AOP72"/>
      <c r="AOQ72"/>
      <c r="AOR72"/>
      <c r="AOS72"/>
      <c r="AOT72"/>
      <c r="AOU72"/>
      <c r="AOV72"/>
      <c r="AOW72"/>
      <c r="AOX72"/>
      <c r="AOY72"/>
      <c r="AOZ72"/>
      <c r="APA72"/>
      <c r="APB72"/>
      <c r="APC72"/>
      <c r="APD72"/>
      <c r="APE72"/>
      <c r="APF72"/>
      <c r="APG72"/>
      <c r="APH72"/>
      <c r="API72"/>
      <c r="APJ72"/>
      <c r="APK72"/>
      <c r="APL72"/>
      <c r="APM72"/>
      <c r="APN72"/>
      <c r="APO72"/>
      <c r="APP72"/>
      <c r="APQ72"/>
      <c r="APR72"/>
      <c r="APS72"/>
      <c r="APT72"/>
      <c r="APU72"/>
      <c r="APV72"/>
      <c r="APW72"/>
      <c r="APX72"/>
      <c r="APY72"/>
      <c r="APZ72"/>
      <c r="AQA72"/>
      <c r="AQB72"/>
      <c r="AQC72"/>
      <c r="AQD72"/>
      <c r="AQE72"/>
      <c r="AQF72"/>
      <c r="AQG72"/>
      <c r="AQH72"/>
      <c r="AQI72"/>
      <c r="AQJ72"/>
      <c r="AQK72"/>
      <c r="AQL72"/>
      <c r="AQM72"/>
      <c r="AQN72"/>
      <c r="AQO72"/>
      <c r="AQP72"/>
      <c r="AQQ72"/>
      <c r="AQR72"/>
      <c r="AQS72"/>
      <c r="AQT72"/>
      <c r="AQU72"/>
      <c r="AQV72"/>
      <c r="AQW72"/>
      <c r="AQX72"/>
      <c r="AQY72"/>
      <c r="AQZ72"/>
      <c r="ARA72"/>
      <c r="ARB72"/>
      <c r="ARC72"/>
      <c r="ARD72"/>
      <c r="ARE72"/>
      <c r="ARF72"/>
      <c r="ARG72"/>
      <c r="ARH72"/>
      <c r="ARI72"/>
      <c r="ARJ72"/>
      <c r="ARK72"/>
      <c r="ARL72"/>
      <c r="ARM72"/>
      <c r="ARN72"/>
      <c r="ARO72"/>
      <c r="ARP72"/>
      <c r="ARQ72"/>
      <c r="ARR72"/>
      <c r="ARS72"/>
      <c r="ART72"/>
      <c r="ARU72"/>
      <c r="ARV72"/>
      <c r="ARW72"/>
      <c r="ARX72"/>
      <c r="ARY72"/>
      <c r="ARZ72"/>
      <c r="ASA72"/>
      <c r="ASB72"/>
      <c r="ASC72"/>
      <c r="ASD72"/>
      <c r="ASE72"/>
      <c r="ASF72"/>
      <c r="ASG72"/>
      <c r="ASH72"/>
      <c r="ASI72"/>
      <c r="ASJ72"/>
      <c r="ASK72"/>
      <c r="ASL72"/>
      <c r="ASM72"/>
      <c r="ASN72"/>
      <c r="ASO72"/>
      <c r="ASP72"/>
      <c r="ASQ72"/>
      <c r="ASR72"/>
      <c r="ASS72"/>
      <c r="AST72"/>
      <c r="ASU72"/>
      <c r="ASV72"/>
      <c r="ASW72"/>
      <c r="ASX72"/>
      <c r="ASY72"/>
      <c r="ASZ72"/>
      <c r="ATA72"/>
      <c r="ATB72"/>
      <c r="ATC72"/>
      <c r="ATD72"/>
      <c r="ATE72"/>
      <c r="ATF72"/>
      <c r="ATG72"/>
      <c r="ATH72"/>
      <c r="ATI72"/>
      <c r="ATJ72"/>
      <c r="ATK72"/>
      <c r="ATL72"/>
      <c r="ATM72"/>
      <c r="ATN72"/>
      <c r="ATO72"/>
      <c r="ATP72"/>
      <c r="ATQ72"/>
      <c r="ATR72"/>
      <c r="ATS72"/>
      <c r="ATT72"/>
      <c r="ATU72"/>
      <c r="ATV72"/>
      <c r="ATW72"/>
      <c r="ATX72"/>
      <c r="ATY72"/>
      <c r="ATZ72"/>
      <c r="AUA72"/>
      <c r="AUB72"/>
      <c r="AUC72"/>
      <c r="AUD72"/>
      <c r="AUE72"/>
      <c r="AUF72"/>
      <c r="AUG72"/>
      <c r="AUH72"/>
      <c r="AUI72"/>
      <c r="AUJ72"/>
      <c r="AUK72"/>
      <c r="AUL72"/>
      <c r="AUM72"/>
      <c r="AUN72"/>
      <c r="AUO72"/>
      <c r="AUP72"/>
      <c r="AUQ72"/>
      <c r="AUR72"/>
      <c r="AUS72"/>
      <c r="AUT72"/>
      <c r="AUU72"/>
      <c r="AUV72"/>
      <c r="AUW72"/>
      <c r="AUX72"/>
      <c r="AUY72"/>
      <c r="AUZ72"/>
      <c r="AVA72"/>
      <c r="AVB72"/>
      <c r="AVC72"/>
      <c r="AVD72"/>
      <c r="AVE72"/>
      <c r="AVF72"/>
      <c r="AVG72"/>
      <c r="AVH72"/>
      <c r="AVI72"/>
      <c r="AVJ72"/>
      <c r="AVK72"/>
      <c r="AVL72"/>
      <c r="AVM72"/>
      <c r="AVN72"/>
      <c r="AVO72"/>
      <c r="AVP72"/>
      <c r="AVQ72"/>
      <c r="AVR72"/>
      <c r="AVS72"/>
      <c r="AVT72"/>
      <c r="AVU72"/>
      <c r="AVV72"/>
      <c r="AVW72"/>
      <c r="AVX72"/>
      <c r="AVY72"/>
      <c r="AVZ72"/>
      <c r="AWA72"/>
      <c r="AWB72"/>
      <c r="AWC72"/>
      <c r="AWD72"/>
      <c r="AWE72"/>
      <c r="AWF72"/>
      <c r="AWG72"/>
      <c r="AWH72"/>
      <c r="AWI72"/>
      <c r="AWJ72"/>
      <c r="AWK72"/>
      <c r="AWL72"/>
      <c r="AWM72"/>
      <c r="AWN72"/>
      <c r="AWO72"/>
      <c r="AWP72"/>
      <c r="AWQ72"/>
      <c r="AWR72"/>
      <c r="AWS72"/>
    </row>
    <row r="73" spans="1:1293" s="31" customFormat="1" x14ac:dyDescent="0.2">
      <c r="A73" s="1"/>
      <c r="B73" s="1"/>
      <c r="C73" s="1"/>
      <c r="D73" s="1"/>
      <c r="E73" s="214"/>
      <c r="F73" s="214"/>
      <c r="G73" s="214"/>
      <c r="H73" s="30"/>
      <c r="I73" s="30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  <c r="GG73"/>
      <c r="GH73"/>
      <c r="GI73"/>
      <c r="GJ73"/>
      <c r="GK73"/>
      <c r="GL73"/>
      <c r="GM73"/>
      <c r="GN73"/>
      <c r="GO73"/>
      <c r="GP73"/>
      <c r="GQ73"/>
      <c r="GR73"/>
      <c r="GS73"/>
      <c r="GT73"/>
      <c r="GU73"/>
      <c r="GV73"/>
      <c r="GW73"/>
      <c r="GX73"/>
      <c r="GY73"/>
      <c r="GZ73"/>
      <c r="HA73"/>
      <c r="HB73"/>
      <c r="HC73"/>
      <c r="HD73"/>
      <c r="HE73"/>
      <c r="HF73"/>
      <c r="HG73"/>
      <c r="HH73"/>
      <c r="HI73"/>
      <c r="HJ73"/>
      <c r="HK73"/>
      <c r="HL73"/>
      <c r="HM73"/>
      <c r="HN73"/>
      <c r="HO73"/>
      <c r="HP73"/>
      <c r="HQ73"/>
      <c r="HR73"/>
      <c r="HS73"/>
      <c r="HT73"/>
      <c r="HU73"/>
      <c r="HV73"/>
      <c r="HW73"/>
      <c r="HX73"/>
      <c r="HY73"/>
      <c r="HZ73"/>
      <c r="IA73"/>
      <c r="IB73"/>
      <c r="IC73"/>
      <c r="ID73"/>
      <c r="IE73"/>
      <c r="IF73"/>
      <c r="IG73"/>
      <c r="IH73"/>
      <c r="II73"/>
      <c r="IJ73"/>
      <c r="IK73"/>
      <c r="IL73"/>
      <c r="IM73"/>
      <c r="IN73"/>
      <c r="IO73"/>
      <c r="IP73"/>
      <c r="IQ73"/>
      <c r="IR73"/>
      <c r="IS73"/>
      <c r="IT73"/>
      <c r="IU73"/>
      <c r="IV73"/>
      <c r="IW73"/>
      <c r="IX73"/>
      <c r="IY73"/>
      <c r="IZ73"/>
      <c r="JA73"/>
      <c r="JB73"/>
      <c r="JC73"/>
      <c r="JD73"/>
      <c r="JE73"/>
      <c r="JF73"/>
      <c r="JG73"/>
      <c r="JH73"/>
      <c r="JI73"/>
      <c r="JJ73"/>
      <c r="JK73"/>
      <c r="JL73"/>
      <c r="JM73"/>
      <c r="JN73"/>
      <c r="JO73"/>
      <c r="JP73"/>
      <c r="JQ73"/>
      <c r="JR73"/>
      <c r="JS73"/>
      <c r="JT73"/>
      <c r="JU73"/>
      <c r="JV73"/>
      <c r="JW73"/>
      <c r="JX73"/>
      <c r="JY73"/>
      <c r="JZ73"/>
      <c r="KA73"/>
      <c r="KB73"/>
      <c r="KC73"/>
      <c r="KD73"/>
      <c r="KE73"/>
      <c r="KF73"/>
      <c r="KG73"/>
      <c r="KH73"/>
      <c r="KI73"/>
      <c r="KJ73"/>
      <c r="KK73"/>
      <c r="KL73"/>
      <c r="KM73"/>
      <c r="KN73"/>
      <c r="KO73"/>
      <c r="KP73"/>
      <c r="KQ73"/>
      <c r="KR73"/>
      <c r="KS73"/>
      <c r="KT73"/>
      <c r="KU73"/>
      <c r="KV73"/>
      <c r="KW73"/>
      <c r="KX73"/>
      <c r="KY73"/>
      <c r="KZ73"/>
      <c r="LA73"/>
      <c r="LB73"/>
      <c r="LC73"/>
      <c r="LD73"/>
      <c r="LE73"/>
      <c r="LF73"/>
      <c r="LG73"/>
      <c r="LH73"/>
      <c r="LI73"/>
      <c r="LJ73"/>
      <c r="LK73"/>
      <c r="LL73"/>
      <c r="LM73"/>
      <c r="LN73"/>
      <c r="LO73"/>
      <c r="LP73"/>
      <c r="LQ73"/>
      <c r="LR73"/>
      <c r="LS73"/>
      <c r="LT73"/>
      <c r="LU73"/>
      <c r="LV73"/>
      <c r="LW73"/>
      <c r="LX73"/>
      <c r="LY73"/>
      <c r="LZ73"/>
      <c r="MA73"/>
      <c r="MB73"/>
      <c r="MC73"/>
      <c r="MD73"/>
      <c r="ME73"/>
      <c r="MF73"/>
      <c r="MG73"/>
      <c r="MH73"/>
      <c r="MI73"/>
      <c r="MJ73"/>
      <c r="MK73"/>
      <c r="ML73"/>
      <c r="MM73"/>
      <c r="MN73"/>
      <c r="MO73"/>
      <c r="MP73"/>
      <c r="MQ73"/>
      <c r="MR73"/>
      <c r="MS73"/>
      <c r="MT73"/>
      <c r="MU73"/>
      <c r="MV73"/>
      <c r="MW73"/>
      <c r="MX73"/>
      <c r="MY73"/>
      <c r="MZ73"/>
      <c r="NA73"/>
      <c r="NB73"/>
      <c r="NC73"/>
      <c r="ND73"/>
      <c r="NE73"/>
      <c r="NF73"/>
      <c r="NG73"/>
      <c r="NH73"/>
      <c r="NI73"/>
      <c r="NJ73"/>
      <c r="NK73"/>
      <c r="NL73"/>
      <c r="NM73"/>
      <c r="NN73"/>
      <c r="NO73"/>
      <c r="NP73"/>
      <c r="NQ73"/>
      <c r="NR73"/>
      <c r="NS73"/>
      <c r="NT73"/>
      <c r="NU73"/>
      <c r="NV73"/>
      <c r="NW73"/>
      <c r="NX73"/>
      <c r="NY73"/>
      <c r="NZ73"/>
      <c r="OA73"/>
      <c r="OB73"/>
      <c r="OC73"/>
      <c r="OD73"/>
      <c r="OE73"/>
      <c r="OF73"/>
      <c r="OG73"/>
      <c r="OH73"/>
      <c r="OI73"/>
      <c r="OJ73"/>
      <c r="OK73"/>
      <c r="OL73"/>
      <c r="OM73"/>
      <c r="ON73"/>
      <c r="OO73"/>
      <c r="OP73"/>
      <c r="OQ73"/>
      <c r="OR73"/>
      <c r="OS73"/>
      <c r="OT73"/>
      <c r="OU73"/>
      <c r="OV73"/>
      <c r="OW73"/>
      <c r="OX73"/>
      <c r="OY73"/>
      <c r="OZ73"/>
      <c r="PA73"/>
      <c r="PB73"/>
      <c r="PC73"/>
      <c r="PD73"/>
      <c r="PE73"/>
      <c r="PF73"/>
      <c r="PG73"/>
      <c r="PH73"/>
      <c r="PI73"/>
      <c r="PJ73"/>
      <c r="PK73"/>
      <c r="PL73"/>
      <c r="PM73"/>
      <c r="PN73"/>
      <c r="PO73"/>
      <c r="PP73"/>
      <c r="PQ73"/>
      <c r="PR73"/>
      <c r="PS73"/>
      <c r="PT73"/>
      <c r="PU73"/>
      <c r="PV73"/>
      <c r="PW73"/>
      <c r="PX73"/>
      <c r="PY73"/>
      <c r="PZ73"/>
      <c r="QA73"/>
      <c r="QB73"/>
      <c r="QC73"/>
      <c r="QD73"/>
      <c r="QE73"/>
      <c r="QF73"/>
      <c r="QG73"/>
      <c r="QH73"/>
      <c r="QI73"/>
      <c r="QJ73"/>
      <c r="QK73"/>
      <c r="QL73"/>
      <c r="QM73"/>
      <c r="QN73"/>
      <c r="QO73"/>
      <c r="QP73"/>
      <c r="QQ73"/>
      <c r="QR73"/>
      <c r="QS73"/>
      <c r="QT73"/>
      <c r="QU73"/>
      <c r="QV73"/>
      <c r="QW73"/>
      <c r="QX73"/>
      <c r="QY73"/>
      <c r="QZ73"/>
      <c r="RA73"/>
      <c r="RB73"/>
      <c r="RC73"/>
      <c r="RD73"/>
      <c r="RE73"/>
      <c r="RF73"/>
      <c r="RG73"/>
      <c r="RH73"/>
      <c r="RI73"/>
      <c r="RJ73"/>
      <c r="RK73"/>
      <c r="RL73"/>
      <c r="RM73"/>
      <c r="RN73"/>
      <c r="RO73"/>
      <c r="RP73"/>
      <c r="RQ73"/>
      <c r="RR73"/>
      <c r="RS73"/>
      <c r="RT73"/>
      <c r="RU73"/>
      <c r="RV73"/>
      <c r="RW73"/>
      <c r="RX73"/>
      <c r="RY73"/>
      <c r="RZ73"/>
      <c r="SA73"/>
      <c r="SB73"/>
      <c r="SC73"/>
      <c r="SD73"/>
      <c r="SE73"/>
      <c r="SF73"/>
      <c r="SG73"/>
      <c r="SH73"/>
      <c r="SI73"/>
      <c r="SJ73"/>
      <c r="SK73"/>
      <c r="SL73"/>
      <c r="SM73"/>
      <c r="SN73"/>
      <c r="SO73"/>
      <c r="SP73"/>
      <c r="SQ73"/>
      <c r="SR73"/>
      <c r="SS73"/>
      <c r="ST73"/>
      <c r="SU73"/>
      <c r="SV73"/>
      <c r="SW73"/>
      <c r="SX73"/>
      <c r="SY73"/>
      <c r="SZ73"/>
      <c r="TA73"/>
      <c r="TB73"/>
      <c r="TC73"/>
      <c r="TD73"/>
      <c r="TE73"/>
      <c r="TF73"/>
      <c r="TG73"/>
      <c r="TH73"/>
      <c r="TI73"/>
      <c r="TJ73"/>
      <c r="TK73"/>
      <c r="TL73"/>
      <c r="TM73"/>
      <c r="TN73"/>
      <c r="TO73"/>
      <c r="TP73"/>
      <c r="TQ73"/>
      <c r="TR73"/>
      <c r="TS73"/>
      <c r="TT73"/>
      <c r="TU73"/>
      <c r="TV73"/>
      <c r="TW73"/>
      <c r="TX73"/>
      <c r="TY73"/>
      <c r="TZ73"/>
      <c r="UA73"/>
      <c r="UB73"/>
      <c r="UC73"/>
      <c r="UD73"/>
      <c r="UE73"/>
      <c r="UF73"/>
      <c r="UG73"/>
      <c r="UH73"/>
      <c r="UI73"/>
      <c r="UJ73"/>
      <c r="UK73"/>
      <c r="UL73"/>
      <c r="UM73"/>
      <c r="UN73"/>
      <c r="UO73"/>
      <c r="UP73"/>
      <c r="UQ73"/>
      <c r="UR73"/>
      <c r="US73"/>
      <c r="UT73"/>
      <c r="UU73"/>
      <c r="UV73"/>
      <c r="UW73"/>
      <c r="UX73"/>
      <c r="UY73"/>
      <c r="UZ73"/>
      <c r="VA73"/>
      <c r="VB73"/>
      <c r="VC73"/>
      <c r="VD73"/>
      <c r="VE73"/>
      <c r="VF73"/>
      <c r="VG73"/>
      <c r="VH73"/>
      <c r="VI73"/>
      <c r="VJ73"/>
      <c r="VK73"/>
      <c r="VL73"/>
      <c r="VM73"/>
      <c r="VN73"/>
      <c r="VO73"/>
      <c r="VP73"/>
      <c r="VQ73"/>
      <c r="VR73"/>
      <c r="VS73"/>
      <c r="VT73"/>
      <c r="VU73"/>
      <c r="VV73"/>
      <c r="VW73"/>
      <c r="VX73"/>
      <c r="VY73"/>
      <c r="VZ73"/>
      <c r="WA73"/>
      <c r="WB73"/>
      <c r="WC73"/>
      <c r="WD73"/>
      <c r="WE73"/>
      <c r="WF73"/>
      <c r="WG73"/>
      <c r="WH73"/>
      <c r="WI73"/>
      <c r="WJ73"/>
      <c r="WK73"/>
      <c r="WL73"/>
      <c r="WM73"/>
      <c r="WN73"/>
      <c r="WO73"/>
      <c r="WP73"/>
      <c r="WQ73"/>
      <c r="WR73"/>
      <c r="WS73"/>
      <c r="WT73"/>
      <c r="WU73"/>
      <c r="WV73"/>
      <c r="WW73"/>
      <c r="WX73"/>
      <c r="WY73"/>
      <c r="WZ73"/>
      <c r="XA73"/>
      <c r="XB73"/>
      <c r="XC73"/>
      <c r="XD73"/>
      <c r="XE73"/>
      <c r="XF73"/>
      <c r="XG73"/>
      <c r="XH73"/>
      <c r="XI73"/>
      <c r="XJ73"/>
      <c r="XK73"/>
      <c r="XL73"/>
      <c r="XM73"/>
      <c r="XN73"/>
      <c r="XO73"/>
      <c r="XP73"/>
      <c r="XQ73"/>
      <c r="XR73"/>
      <c r="XS73"/>
      <c r="XT73"/>
      <c r="XU73"/>
      <c r="XV73"/>
      <c r="XW73"/>
      <c r="XX73"/>
      <c r="XY73"/>
      <c r="XZ73"/>
      <c r="YA73"/>
      <c r="YB73"/>
      <c r="YC73"/>
      <c r="YD73"/>
      <c r="YE73"/>
      <c r="YF73"/>
      <c r="YG73"/>
      <c r="YH73"/>
      <c r="YI73"/>
      <c r="YJ73"/>
      <c r="YK73"/>
      <c r="YL73"/>
      <c r="YM73"/>
      <c r="YN73"/>
      <c r="YO73"/>
      <c r="YP73"/>
      <c r="YQ73"/>
      <c r="YR73"/>
      <c r="YS73"/>
      <c r="YT73"/>
      <c r="YU73"/>
      <c r="YV73"/>
      <c r="YW73"/>
      <c r="YX73"/>
      <c r="YY73"/>
      <c r="YZ73"/>
      <c r="ZA73"/>
      <c r="ZB73"/>
      <c r="ZC73"/>
      <c r="ZD73"/>
      <c r="ZE73"/>
      <c r="ZF73"/>
      <c r="ZG73"/>
      <c r="ZH73"/>
      <c r="ZI73"/>
      <c r="ZJ73"/>
      <c r="ZK73"/>
      <c r="ZL73"/>
      <c r="ZM73"/>
      <c r="ZN73"/>
      <c r="ZO73"/>
      <c r="ZP73"/>
      <c r="ZQ73"/>
      <c r="ZR73"/>
      <c r="ZS73"/>
      <c r="ZT73"/>
      <c r="ZU73"/>
      <c r="ZV73"/>
      <c r="ZW73"/>
      <c r="ZX73"/>
      <c r="ZY73"/>
      <c r="ZZ73"/>
      <c r="AAA73"/>
      <c r="AAB73"/>
      <c r="AAC73"/>
      <c r="AAD73"/>
      <c r="AAE73"/>
      <c r="AAF73"/>
      <c r="AAG73"/>
      <c r="AAH73"/>
      <c r="AAI73"/>
      <c r="AAJ73"/>
      <c r="AAK73"/>
      <c r="AAL73"/>
      <c r="AAM73"/>
      <c r="AAN73"/>
      <c r="AAO73"/>
      <c r="AAP73"/>
      <c r="AAQ73"/>
      <c r="AAR73"/>
      <c r="AAS73"/>
      <c r="AAT73"/>
      <c r="AAU73"/>
      <c r="AAV73"/>
      <c r="AAW73"/>
      <c r="AAX73"/>
      <c r="AAY73"/>
      <c r="AAZ73"/>
      <c r="ABA73"/>
      <c r="ABB73"/>
      <c r="ABC73"/>
      <c r="ABD73"/>
      <c r="ABE73"/>
      <c r="ABF73"/>
      <c r="ABG73"/>
      <c r="ABH73"/>
      <c r="ABI73"/>
      <c r="ABJ73"/>
      <c r="ABK73"/>
      <c r="ABL73"/>
      <c r="ABM73"/>
      <c r="ABN73"/>
      <c r="ABO73"/>
      <c r="ABP73"/>
      <c r="ABQ73"/>
      <c r="ABR73"/>
      <c r="ABS73"/>
      <c r="ABT73"/>
      <c r="ABU73"/>
      <c r="ABV73"/>
      <c r="ABW73"/>
      <c r="ABX73"/>
      <c r="ABY73"/>
      <c r="ABZ73"/>
      <c r="ACA73"/>
      <c r="ACB73"/>
      <c r="ACC73"/>
      <c r="ACD73"/>
      <c r="ACE73"/>
      <c r="ACF73"/>
      <c r="ACG73"/>
      <c r="ACH73"/>
      <c r="ACI73"/>
      <c r="ACJ73"/>
      <c r="ACK73"/>
      <c r="ACL73"/>
      <c r="ACM73"/>
      <c r="ACN73"/>
      <c r="ACO73"/>
      <c r="ACP73"/>
      <c r="ACQ73"/>
      <c r="ACR73"/>
      <c r="ACS73"/>
      <c r="ACT73"/>
      <c r="ACU73"/>
      <c r="ACV73"/>
      <c r="ACW73"/>
      <c r="ACX73"/>
      <c r="ACY73"/>
      <c r="ACZ73"/>
      <c r="ADA73"/>
      <c r="ADB73"/>
      <c r="ADC73"/>
      <c r="ADD73"/>
      <c r="ADE73"/>
      <c r="ADF73"/>
      <c r="ADG73"/>
      <c r="ADH73"/>
      <c r="ADI73"/>
      <c r="ADJ73"/>
      <c r="ADK73"/>
      <c r="ADL73"/>
      <c r="ADM73"/>
      <c r="ADN73"/>
      <c r="ADO73"/>
      <c r="ADP73"/>
      <c r="ADQ73"/>
      <c r="ADR73"/>
      <c r="ADS73"/>
      <c r="ADT73"/>
      <c r="ADU73"/>
      <c r="ADV73"/>
      <c r="ADW73"/>
      <c r="ADX73"/>
      <c r="ADY73"/>
      <c r="ADZ73"/>
      <c r="AEA73"/>
      <c r="AEB73"/>
      <c r="AEC73"/>
      <c r="AED73"/>
      <c r="AEE73"/>
      <c r="AEF73"/>
      <c r="AEG73"/>
      <c r="AEH73"/>
      <c r="AEI73"/>
      <c r="AEJ73"/>
      <c r="AEK73"/>
      <c r="AEL73"/>
      <c r="AEM73"/>
      <c r="AEN73"/>
      <c r="AEO73"/>
      <c r="AEP73"/>
      <c r="AEQ73"/>
      <c r="AER73"/>
      <c r="AES73"/>
      <c r="AET73"/>
      <c r="AEU73"/>
      <c r="AEV73"/>
      <c r="AEW73"/>
      <c r="AEX73"/>
      <c r="AEY73"/>
      <c r="AEZ73"/>
      <c r="AFA73"/>
      <c r="AFB73"/>
      <c r="AFC73"/>
      <c r="AFD73"/>
      <c r="AFE73"/>
      <c r="AFF73"/>
      <c r="AFG73"/>
      <c r="AFH73"/>
      <c r="AFI73"/>
      <c r="AFJ73"/>
      <c r="AFK73"/>
      <c r="AFL73"/>
      <c r="AFM73"/>
      <c r="AFN73"/>
      <c r="AFO73"/>
      <c r="AFP73"/>
      <c r="AFQ73"/>
      <c r="AFR73"/>
      <c r="AFS73"/>
      <c r="AFT73"/>
      <c r="AFU73"/>
      <c r="AFV73"/>
      <c r="AFW73"/>
      <c r="AFX73"/>
      <c r="AFY73"/>
      <c r="AFZ73"/>
      <c r="AGA73"/>
      <c r="AGB73"/>
      <c r="AGC73"/>
      <c r="AGD73"/>
      <c r="AGE73"/>
      <c r="AGF73"/>
      <c r="AGG73"/>
      <c r="AGH73"/>
      <c r="AGI73"/>
      <c r="AGJ73"/>
      <c r="AGK73"/>
      <c r="AGL73"/>
      <c r="AGM73"/>
      <c r="AGN73"/>
      <c r="AGO73"/>
      <c r="AGP73"/>
      <c r="AGQ73"/>
      <c r="AGR73"/>
      <c r="AGS73"/>
      <c r="AGT73"/>
      <c r="AGU73"/>
      <c r="AGV73"/>
      <c r="AGW73"/>
      <c r="AGX73"/>
      <c r="AGY73"/>
      <c r="AGZ73"/>
      <c r="AHA73"/>
      <c r="AHB73"/>
      <c r="AHC73"/>
      <c r="AHD73"/>
      <c r="AHE73"/>
      <c r="AHF73"/>
      <c r="AHG73"/>
      <c r="AHH73"/>
      <c r="AHI73"/>
      <c r="AHJ73"/>
      <c r="AHK73"/>
      <c r="AHL73"/>
      <c r="AHM73"/>
      <c r="AHN73"/>
      <c r="AHO73"/>
      <c r="AHP73"/>
      <c r="AHQ73"/>
      <c r="AHR73"/>
      <c r="AHS73"/>
      <c r="AHT73"/>
      <c r="AHU73"/>
      <c r="AHV73"/>
      <c r="AHW73"/>
      <c r="AHX73"/>
      <c r="AHY73"/>
      <c r="AHZ73"/>
      <c r="AIA73"/>
      <c r="AIB73"/>
      <c r="AIC73"/>
      <c r="AID73"/>
      <c r="AIE73"/>
      <c r="AIF73"/>
      <c r="AIG73"/>
      <c r="AIH73"/>
      <c r="AII73"/>
      <c r="AIJ73"/>
      <c r="AIK73"/>
      <c r="AIL73"/>
      <c r="AIM73"/>
      <c r="AIN73"/>
      <c r="AIO73"/>
      <c r="AIP73"/>
      <c r="AIQ73"/>
      <c r="AIR73"/>
      <c r="AIS73"/>
      <c r="AIT73"/>
      <c r="AIU73"/>
      <c r="AIV73"/>
      <c r="AIW73"/>
      <c r="AIX73"/>
      <c r="AIY73"/>
      <c r="AIZ73"/>
      <c r="AJA73"/>
      <c r="AJB73"/>
      <c r="AJC73"/>
      <c r="AJD73"/>
      <c r="AJE73"/>
      <c r="AJF73"/>
      <c r="AJG73"/>
      <c r="AJH73"/>
      <c r="AJI73"/>
      <c r="AJJ73"/>
      <c r="AJK73"/>
      <c r="AJL73"/>
      <c r="AJM73"/>
      <c r="AJN73"/>
      <c r="AJO73"/>
      <c r="AJP73"/>
      <c r="AJQ73"/>
      <c r="AJR73"/>
      <c r="AJS73"/>
      <c r="AJT73"/>
      <c r="AJU73"/>
      <c r="AJV73"/>
      <c r="AJW73"/>
      <c r="AJX73"/>
      <c r="AJY73"/>
      <c r="AJZ73"/>
      <c r="AKA73"/>
      <c r="AKB73"/>
      <c r="AKC73"/>
      <c r="AKD73"/>
      <c r="AKE73"/>
      <c r="AKF73"/>
      <c r="AKG73"/>
      <c r="AKH73"/>
      <c r="AKI73"/>
      <c r="AKJ73"/>
      <c r="AKK73"/>
      <c r="AKL73"/>
      <c r="AKM73"/>
      <c r="AKN73"/>
      <c r="AKO73"/>
      <c r="AKP73"/>
      <c r="AKQ73"/>
      <c r="AKR73"/>
      <c r="AKS73"/>
      <c r="AKT73"/>
      <c r="AKU73"/>
      <c r="AKV73"/>
      <c r="AKW73"/>
      <c r="AKX73"/>
      <c r="AKY73"/>
      <c r="AKZ73"/>
      <c r="ALA73"/>
      <c r="ALB73"/>
      <c r="ALC73"/>
      <c r="ALD73"/>
      <c r="ALE73"/>
      <c r="ALF73"/>
      <c r="ALG73"/>
      <c r="ALH73"/>
      <c r="ALI73"/>
      <c r="ALJ73"/>
      <c r="ALK73"/>
      <c r="ALL73"/>
      <c r="ALM73"/>
      <c r="ALN73"/>
      <c r="ALO73"/>
      <c r="ALP73"/>
      <c r="ALQ73"/>
      <c r="ALR73"/>
      <c r="ALS73"/>
      <c r="ALT73"/>
      <c r="ALU73"/>
      <c r="ALV73"/>
      <c r="ALW73"/>
      <c r="ALX73"/>
      <c r="ALY73"/>
      <c r="ALZ73"/>
      <c r="AMA73"/>
      <c r="AMB73"/>
      <c r="AMC73"/>
      <c r="AMD73"/>
      <c r="AME73"/>
      <c r="AMF73"/>
      <c r="AMG73"/>
      <c r="AMH73"/>
      <c r="AMI73"/>
      <c r="AMJ73"/>
      <c r="AMK73"/>
      <c r="AML73"/>
      <c r="AMM73"/>
      <c r="AMN73"/>
      <c r="AMO73"/>
      <c r="AMP73"/>
      <c r="AMQ73"/>
      <c r="AMR73"/>
      <c r="AMS73"/>
      <c r="AMT73"/>
      <c r="AMU73"/>
      <c r="AMV73"/>
      <c r="AMW73"/>
      <c r="AMX73"/>
      <c r="AMY73"/>
      <c r="AMZ73"/>
      <c r="ANA73"/>
      <c r="ANB73"/>
      <c r="ANC73"/>
      <c r="AND73"/>
      <c r="ANE73"/>
      <c r="ANF73"/>
      <c r="ANG73"/>
      <c r="ANH73"/>
      <c r="ANI73"/>
      <c r="ANJ73"/>
      <c r="ANK73"/>
      <c r="ANL73"/>
      <c r="ANM73"/>
      <c r="ANN73"/>
      <c r="ANO73"/>
      <c r="ANP73"/>
      <c r="ANQ73"/>
      <c r="ANR73"/>
      <c r="ANS73"/>
      <c r="ANT73"/>
      <c r="ANU73"/>
      <c r="ANV73"/>
      <c r="ANW73"/>
      <c r="ANX73"/>
      <c r="ANY73"/>
      <c r="ANZ73"/>
      <c r="AOA73"/>
      <c r="AOB73"/>
      <c r="AOC73"/>
      <c r="AOD73"/>
      <c r="AOE73"/>
      <c r="AOF73"/>
      <c r="AOG73"/>
      <c r="AOH73"/>
      <c r="AOI73"/>
      <c r="AOJ73"/>
      <c r="AOK73"/>
      <c r="AOL73"/>
      <c r="AOM73"/>
      <c r="AON73"/>
      <c r="AOO73"/>
      <c r="AOP73"/>
      <c r="AOQ73"/>
      <c r="AOR73"/>
      <c r="AOS73"/>
      <c r="AOT73"/>
      <c r="AOU73"/>
      <c r="AOV73"/>
      <c r="AOW73"/>
      <c r="AOX73"/>
      <c r="AOY73"/>
      <c r="AOZ73"/>
      <c r="APA73"/>
      <c r="APB73"/>
      <c r="APC73"/>
      <c r="APD73"/>
      <c r="APE73"/>
      <c r="APF73"/>
      <c r="APG73"/>
      <c r="APH73"/>
      <c r="API73"/>
      <c r="APJ73"/>
      <c r="APK73"/>
      <c r="APL73"/>
      <c r="APM73"/>
      <c r="APN73"/>
      <c r="APO73"/>
      <c r="APP73"/>
      <c r="APQ73"/>
      <c r="APR73"/>
      <c r="APS73"/>
      <c r="APT73"/>
      <c r="APU73"/>
      <c r="APV73"/>
      <c r="APW73"/>
      <c r="APX73"/>
      <c r="APY73"/>
      <c r="APZ73"/>
      <c r="AQA73"/>
      <c r="AQB73"/>
      <c r="AQC73"/>
      <c r="AQD73"/>
      <c r="AQE73"/>
      <c r="AQF73"/>
      <c r="AQG73"/>
      <c r="AQH73"/>
      <c r="AQI73"/>
      <c r="AQJ73"/>
      <c r="AQK73"/>
      <c r="AQL73"/>
      <c r="AQM73"/>
      <c r="AQN73"/>
      <c r="AQO73"/>
      <c r="AQP73"/>
      <c r="AQQ73"/>
      <c r="AQR73"/>
      <c r="AQS73"/>
      <c r="AQT73"/>
      <c r="AQU73"/>
      <c r="AQV73"/>
      <c r="AQW73"/>
      <c r="AQX73"/>
      <c r="AQY73"/>
      <c r="AQZ73"/>
      <c r="ARA73"/>
      <c r="ARB73"/>
      <c r="ARC73"/>
      <c r="ARD73"/>
      <c r="ARE73"/>
      <c r="ARF73"/>
      <c r="ARG73"/>
      <c r="ARH73"/>
      <c r="ARI73"/>
      <c r="ARJ73"/>
      <c r="ARK73"/>
      <c r="ARL73"/>
      <c r="ARM73"/>
      <c r="ARN73"/>
      <c r="ARO73"/>
      <c r="ARP73"/>
      <c r="ARQ73"/>
      <c r="ARR73"/>
      <c r="ARS73"/>
      <c r="ART73"/>
      <c r="ARU73"/>
      <c r="ARV73"/>
      <c r="ARW73"/>
      <c r="ARX73"/>
      <c r="ARY73"/>
      <c r="ARZ73"/>
      <c r="ASA73"/>
      <c r="ASB73"/>
      <c r="ASC73"/>
      <c r="ASD73"/>
      <c r="ASE73"/>
      <c r="ASF73"/>
      <c r="ASG73"/>
      <c r="ASH73"/>
      <c r="ASI73"/>
      <c r="ASJ73"/>
      <c r="ASK73"/>
      <c r="ASL73"/>
      <c r="ASM73"/>
      <c r="ASN73"/>
      <c r="ASO73"/>
      <c r="ASP73"/>
      <c r="ASQ73"/>
      <c r="ASR73"/>
      <c r="ASS73"/>
      <c r="AST73"/>
      <c r="ASU73"/>
      <c r="ASV73"/>
      <c r="ASW73"/>
      <c r="ASX73"/>
      <c r="ASY73"/>
      <c r="ASZ73"/>
      <c r="ATA73"/>
      <c r="ATB73"/>
      <c r="ATC73"/>
      <c r="ATD73"/>
      <c r="ATE73"/>
      <c r="ATF73"/>
      <c r="ATG73"/>
      <c r="ATH73"/>
      <c r="ATI73"/>
      <c r="ATJ73"/>
      <c r="ATK73"/>
      <c r="ATL73"/>
      <c r="ATM73"/>
      <c r="ATN73"/>
      <c r="ATO73"/>
      <c r="ATP73"/>
      <c r="ATQ73"/>
      <c r="ATR73"/>
      <c r="ATS73"/>
      <c r="ATT73"/>
      <c r="ATU73"/>
      <c r="ATV73"/>
      <c r="ATW73"/>
      <c r="ATX73"/>
      <c r="ATY73"/>
      <c r="ATZ73"/>
      <c r="AUA73"/>
      <c r="AUB73"/>
      <c r="AUC73"/>
      <c r="AUD73"/>
      <c r="AUE73"/>
      <c r="AUF73"/>
      <c r="AUG73"/>
      <c r="AUH73"/>
      <c r="AUI73"/>
      <c r="AUJ73"/>
      <c r="AUK73"/>
      <c r="AUL73"/>
      <c r="AUM73"/>
      <c r="AUN73"/>
      <c r="AUO73"/>
      <c r="AUP73"/>
      <c r="AUQ73"/>
      <c r="AUR73"/>
      <c r="AUS73"/>
      <c r="AUT73"/>
      <c r="AUU73"/>
      <c r="AUV73"/>
      <c r="AUW73"/>
      <c r="AUX73"/>
      <c r="AUY73"/>
      <c r="AUZ73"/>
      <c r="AVA73"/>
      <c r="AVB73"/>
      <c r="AVC73"/>
      <c r="AVD73"/>
      <c r="AVE73"/>
      <c r="AVF73"/>
      <c r="AVG73"/>
      <c r="AVH73"/>
      <c r="AVI73"/>
      <c r="AVJ73"/>
      <c r="AVK73"/>
      <c r="AVL73"/>
      <c r="AVM73"/>
      <c r="AVN73"/>
      <c r="AVO73"/>
      <c r="AVP73"/>
      <c r="AVQ73"/>
      <c r="AVR73"/>
      <c r="AVS73"/>
      <c r="AVT73"/>
      <c r="AVU73"/>
      <c r="AVV73"/>
      <c r="AVW73"/>
      <c r="AVX73"/>
      <c r="AVY73"/>
      <c r="AVZ73"/>
      <c r="AWA73"/>
      <c r="AWB73"/>
      <c r="AWC73"/>
      <c r="AWD73"/>
      <c r="AWE73"/>
      <c r="AWF73"/>
      <c r="AWG73"/>
      <c r="AWH73"/>
      <c r="AWI73"/>
      <c r="AWJ73"/>
      <c r="AWK73"/>
      <c r="AWL73"/>
      <c r="AWM73"/>
      <c r="AWN73"/>
      <c r="AWO73"/>
      <c r="AWP73"/>
      <c r="AWQ73"/>
      <c r="AWR73"/>
      <c r="AWS73"/>
    </row>
    <row r="74" spans="1:1293" s="33" customFormat="1" ht="15.75" customHeight="1" x14ac:dyDescent="0.2">
      <c r="A74" s="34"/>
      <c r="B74" s="1"/>
      <c r="C74" s="1"/>
      <c r="D74" s="1"/>
      <c r="E74" s="215"/>
      <c r="F74" s="215"/>
      <c r="G74" s="215"/>
      <c r="H74" s="30"/>
      <c r="I74" s="30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  <c r="GG74"/>
      <c r="GH74"/>
      <c r="GI74"/>
      <c r="GJ74"/>
      <c r="GK74"/>
      <c r="GL74"/>
      <c r="GM74"/>
      <c r="GN74"/>
      <c r="GO74"/>
      <c r="GP74"/>
      <c r="GQ74"/>
      <c r="GR74"/>
      <c r="GS74"/>
      <c r="GT74"/>
      <c r="GU74"/>
      <c r="GV74"/>
      <c r="GW74"/>
      <c r="GX74"/>
      <c r="GY74"/>
      <c r="GZ74"/>
      <c r="HA74"/>
      <c r="HB74"/>
      <c r="HC74"/>
      <c r="HD74"/>
      <c r="HE74"/>
      <c r="HF74"/>
      <c r="HG74"/>
      <c r="HH74"/>
      <c r="HI74"/>
      <c r="HJ74"/>
      <c r="HK74"/>
      <c r="HL74"/>
      <c r="HM74"/>
      <c r="HN74"/>
      <c r="HO74"/>
      <c r="HP74"/>
      <c r="HQ74"/>
      <c r="HR74"/>
      <c r="HS74"/>
      <c r="HT74"/>
      <c r="HU74"/>
      <c r="HV74"/>
      <c r="HW74"/>
      <c r="HX74"/>
      <c r="HY74"/>
      <c r="HZ74"/>
      <c r="IA74"/>
      <c r="IB74"/>
      <c r="IC74"/>
      <c r="ID74"/>
      <c r="IE74"/>
      <c r="IF74"/>
      <c r="IG74"/>
      <c r="IH74"/>
      <c r="II74"/>
      <c r="IJ74"/>
      <c r="IK74"/>
      <c r="IL74"/>
      <c r="IM74"/>
      <c r="IN74"/>
      <c r="IO74"/>
      <c r="IP74"/>
      <c r="IQ74"/>
      <c r="IR74"/>
      <c r="IS74"/>
      <c r="IT74"/>
      <c r="IU74"/>
      <c r="IV74"/>
      <c r="IW74"/>
      <c r="IX74"/>
      <c r="IY74"/>
      <c r="IZ74"/>
      <c r="JA74"/>
      <c r="JB74"/>
      <c r="JC74"/>
      <c r="JD74"/>
      <c r="JE74"/>
      <c r="JF74"/>
      <c r="JG74"/>
      <c r="JH74"/>
      <c r="JI74"/>
      <c r="JJ74"/>
      <c r="JK74"/>
      <c r="JL74"/>
      <c r="JM74"/>
      <c r="JN74"/>
      <c r="JO74"/>
      <c r="JP74"/>
      <c r="JQ74"/>
      <c r="JR74"/>
      <c r="JS74"/>
      <c r="JT74"/>
      <c r="JU74"/>
      <c r="JV74"/>
      <c r="JW74"/>
      <c r="JX74"/>
      <c r="JY74"/>
      <c r="JZ74"/>
      <c r="KA74"/>
      <c r="KB74"/>
      <c r="KC74"/>
      <c r="KD74"/>
      <c r="KE74"/>
      <c r="KF74"/>
      <c r="KG74"/>
      <c r="KH74"/>
      <c r="KI74"/>
      <c r="KJ74"/>
      <c r="KK74"/>
      <c r="KL74"/>
      <c r="KM74"/>
      <c r="KN74"/>
      <c r="KO74"/>
      <c r="KP74"/>
      <c r="KQ74"/>
      <c r="KR74"/>
      <c r="KS74"/>
      <c r="KT74"/>
      <c r="KU74"/>
      <c r="KV74"/>
      <c r="KW74"/>
      <c r="KX74"/>
      <c r="KY74"/>
      <c r="KZ74"/>
      <c r="LA74"/>
      <c r="LB74"/>
      <c r="LC74"/>
      <c r="LD74"/>
      <c r="LE74"/>
      <c r="LF74"/>
      <c r="LG74"/>
      <c r="LH74"/>
      <c r="LI74"/>
      <c r="LJ74"/>
      <c r="LK74"/>
      <c r="LL74"/>
      <c r="LM74"/>
      <c r="LN74"/>
      <c r="LO74"/>
      <c r="LP74"/>
      <c r="LQ74"/>
      <c r="LR74"/>
      <c r="LS74"/>
      <c r="LT74"/>
      <c r="LU74"/>
      <c r="LV74"/>
      <c r="LW74"/>
      <c r="LX74"/>
      <c r="LY74"/>
      <c r="LZ74"/>
      <c r="MA74"/>
      <c r="MB74"/>
      <c r="MC74"/>
      <c r="MD74"/>
      <c r="ME74"/>
      <c r="MF74"/>
      <c r="MG74"/>
      <c r="MH74"/>
      <c r="MI74"/>
      <c r="MJ74"/>
      <c r="MK74"/>
      <c r="ML74"/>
      <c r="MM74"/>
      <c r="MN74"/>
      <c r="MO74"/>
      <c r="MP74"/>
      <c r="MQ74"/>
      <c r="MR74"/>
      <c r="MS74"/>
      <c r="MT74"/>
      <c r="MU74"/>
      <c r="MV74"/>
      <c r="MW74"/>
      <c r="MX74"/>
      <c r="MY74"/>
      <c r="MZ74"/>
      <c r="NA74"/>
      <c r="NB74"/>
      <c r="NC74"/>
      <c r="ND74"/>
      <c r="NE74"/>
      <c r="NF74"/>
      <c r="NG74"/>
      <c r="NH74"/>
      <c r="NI74"/>
      <c r="NJ74"/>
      <c r="NK74"/>
      <c r="NL74"/>
      <c r="NM74"/>
      <c r="NN74"/>
      <c r="NO74"/>
      <c r="NP74"/>
      <c r="NQ74"/>
      <c r="NR74"/>
      <c r="NS74"/>
      <c r="NT74"/>
      <c r="NU74"/>
      <c r="NV74"/>
      <c r="NW74"/>
      <c r="NX74"/>
      <c r="NY74"/>
      <c r="NZ74"/>
      <c r="OA74"/>
      <c r="OB74"/>
      <c r="OC74"/>
      <c r="OD74"/>
      <c r="OE74"/>
      <c r="OF74"/>
      <c r="OG74"/>
      <c r="OH74"/>
      <c r="OI74"/>
      <c r="OJ74"/>
      <c r="OK74"/>
      <c r="OL74"/>
      <c r="OM74"/>
      <c r="ON74"/>
      <c r="OO74"/>
      <c r="OP74"/>
      <c r="OQ74"/>
      <c r="OR74"/>
      <c r="OS74"/>
      <c r="OT74"/>
      <c r="OU74"/>
      <c r="OV74"/>
      <c r="OW74"/>
      <c r="OX74"/>
      <c r="OY74"/>
      <c r="OZ74"/>
      <c r="PA74"/>
      <c r="PB74"/>
      <c r="PC74"/>
      <c r="PD74"/>
      <c r="PE74"/>
      <c r="PF74"/>
      <c r="PG74"/>
      <c r="PH74"/>
      <c r="PI74"/>
      <c r="PJ74"/>
      <c r="PK74"/>
      <c r="PL74"/>
      <c r="PM74"/>
      <c r="PN74"/>
      <c r="PO74"/>
      <c r="PP74"/>
      <c r="PQ74"/>
      <c r="PR74"/>
      <c r="PS74"/>
      <c r="PT74"/>
      <c r="PU74"/>
      <c r="PV74"/>
      <c r="PW74"/>
      <c r="PX74"/>
      <c r="PY74"/>
      <c r="PZ74"/>
      <c r="QA74"/>
      <c r="QB74"/>
      <c r="QC74"/>
      <c r="QD74"/>
      <c r="QE74"/>
      <c r="QF74"/>
      <c r="QG74"/>
      <c r="QH74"/>
      <c r="QI74"/>
      <c r="QJ74"/>
      <c r="QK74"/>
      <c r="QL74"/>
      <c r="QM74"/>
      <c r="QN74"/>
      <c r="QO74"/>
      <c r="QP74"/>
      <c r="QQ74"/>
      <c r="QR74"/>
      <c r="QS74"/>
      <c r="QT74"/>
      <c r="QU74"/>
      <c r="QV74"/>
      <c r="QW74"/>
      <c r="QX74"/>
      <c r="QY74"/>
      <c r="QZ74"/>
      <c r="RA74"/>
      <c r="RB74"/>
      <c r="RC74"/>
      <c r="RD74"/>
      <c r="RE74"/>
      <c r="RF74"/>
      <c r="RG74"/>
      <c r="RH74"/>
      <c r="RI74"/>
      <c r="RJ74"/>
      <c r="RK74"/>
      <c r="RL74"/>
      <c r="RM74"/>
      <c r="RN74"/>
      <c r="RO74"/>
      <c r="RP74"/>
      <c r="RQ74"/>
      <c r="RR74"/>
      <c r="RS74"/>
      <c r="RT74"/>
      <c r="RU74"/>
      <c r="RV74"/>
      <c r="RW74"/>
      <c r="RX74"/>
      <c r="RY74"/>
      <c r="RZ74"/>
      <c r="SA74"/>
      <c r="SB74"/>
      <c r="SC74"/>
      <c r="SD74"/>
      <c r="SE74"/>
      <c r="SF74"/>
      <c r="SG74"/>
      <c r="SH74"/>
      <c r="SI74"/>
      <c r="SJ74"/>
      <c r="SK74"/>
      <c r="SL74"/>
      <c r="SM74"/>
      <c r="SN74"/>
      <c r="SO74"/>
      <c r="SP74"/>
      <c r="SQ74"/>
      <c r="SR74"/>
      <c r="SS74"/>
      <c r="ST74"/>
      <c r="SU74"/>
      <c r="SV74"/>
      <c r="SW74"/>
      <c r="SX74"/>
      <c r="SY74"/>
      <c r="SZ74"/>
      <c r="TA74"/>
      <c r="TB74"/>
      <c r="TC74"/>
      <c r="TD74"/>
      <c r="TE74"/>
      <c r="TF74"/>
      <c r="TG74"/>
      <c r="TH74"/>
      <c r="TI74"/>
      <c r="TJ74"/>
      <c r="TK74"/>
      <c r="TL74"/>
      <c r="TM74"/>
      <c r="TN74"/>
      <c r="TO74"/>
      <c r="TP74"/>
      <c r="TQ74"/>
      <c r="TR74"/>
      <c r="TS74"/>
      <c r="TT74"/>
      <c r="TU74"/>
      <c r="TV74"/>
      <c r="TW74"/>
      <c r="TX74"/>
      <c r="TY74"/>
      <c r="TZ74"/>
      <c r="UA74"/>
      <c r="UB74"/>
      <c r="UC74"/>
      <c r="UD74"/>
      <c r="UE74"/>
      <c r="UF74"/>
      <c r="UG74"/>
      <c r="UH74"/>
      <c r="UI74"/>
      <c r="UJ74"/>
      <c r="UK74"/>
      <c r="UL74"/>
      <c r="UM74"/>
      <c r="UN74"/>
      <c r="UO74"/>
      <c r="UP74"/>
      <c r="UQ74"/>
      <c r="UR74"/>
      <c r="US74"/>
      <c r="UT74"/>
      <c r="UU74"/>
      <c r="UV74"/>
      <c r="UW74"/>
      <c r="UX74"/>
      <c r="UY74"/>
      <c r="UZ74"/>
      <c r="VA74"/>
      <c r="VB74"/>
      <c r="VC74"/>
      <c r="VD74"/>
      <c r="VE74"/>
      <c r="VF74"/>
      <c r="VG74"/>
      <c r="VH74"/>
      <c r="VI74"/>
      <c r="VJ74"/>
      <c r="VK74"/>
      <c r="VL74"/>
      <c r="VM74"/>
      <c r="VN74"/>
      <c r="VO74"/>
      <c r="VP74"/>
      <c r="VQ74"/>
      <c r="VR74"/>
      <c r="VS74"/>
      <c r="VT74"/>
      <c r="VU74"/>
      <c r="VV74"/>
      <c r="VW74"/>
      <c r="VX74"/>
      <c r="VY74"/>
      <c r="VZ74"/>
      <c r="WA74"/>
      <c r="WB74"/>
      <c r="WC74"/>
      <c r="WD74"/>
      <c r="WE74"/>
      <c r="WF74"/>
      <c r="WG74"/>
      <c r="WH74"/>
      <c r="WI74"/>
      <c r="WJ74"/>
      <c r="WK74"/>
      <c r="WL74"/>
      <c r="WM74"/>
      <c r="WN74"/>
      <c r="WO74"/>
      <c r="WP74"/>
      <c r="WQ74"/>
      <c r="WR74"/>
      <c r="WS74"/>
      <c r="WT74"/>
      <c r="WU74"/>
      <c r="WV74"/>
      <c r="WW74"/>
      <c r="WX74"/>
      <c r="WY74"/>
      <c r="WZ74"/>
      <c r="XA74"/>
      <c r="XB74"/>
      <c r="XC74"/>
      <c r="XD74"/>
      <c r="XE74"/>
      <c r="XF74"/>
      <c r="XG74"/>
      <c r="XH74"/>
      <c r="XI74"/>
      <c r="XJ74"/>
      <c r="XK74"/>
      <c r="XL74"/>
      <c r="XM74"/>
      <c r="XN74"/>
      <c r="XO74"/>
      <c r="XP74"/>
      <c r="XQ74"/>
      <c r="XR74"/>
      <c r="XS74"/>
      <c r="XT74"/>
      <c r="XU74"/>
      <c r="XV74"/>
      <c r="XW74"/>
      <c r="XX74"/>
      <c r="XY74"/>
      <c r="XZ74"/>
      <c r="YA74"/>
      <c r="YB74"/>
      <c r="YC74"/>
      <c r="YD74"/>
      <c r="YE74"/>
      <c r="YF74"/>
      <c r="YG74"/>
      <c r="YH74"/>
      <c r="YI74"/>
      <c r="YJ74"/>
      <c r="YK74"/>
      <c r="YL74"/>
      <c r="YM74"/>
      <c r="YN74"/>
      <c r="YO74"/>
      <c r="YP74"/>
      <c r="YQ74"/>
      <c r="YR74"/>
      <c r="YS74"/>
      <c r="YT74"/>
      <c r="YU74"/>
      <c r="YV74"/>
      <c r="YW74"/>
      <c r="YX74"/>
      <c r="YY74"/>
      <c r="YZ74"/>
      <c r="ZA74"/>
      <c r="ZB74"/>
      <c r="ZC74"/>
      <c r="ZD74"/>
      <c r="ZE74"/>
      <c r="ZF74"/>
      <c r="ZG74"/>
      <c r="ZH74"/>
      <c r="ZI74"/>
      <c r="ZJ74"/>
      <c r="ZK74"/>
      <c r="ZL74"/>
      <c r="ZM74"/>
      <c r="ZN74"/>
      <c r="ZO74"/>
      <c r="ZP74"/>
      <c r="ZQ74"/>
      <c r="ZR74"/>
      <c r="ZS74"/>
      <c r="ZT74"/>
      <c r="ZU74"/>
      <c r="ZV74"/>
      <c r="ZW74"/>
      <c r="ZX74"/>
      <c r="ZY74"/>
      <c r="ZZ74"/>
      <c r="AAA74"/>
      <c r="AAB74"/>
      <c r="AAC74"/>
      <c r="AAD74"/>
      <c r="AAE74"/>
      <c r="AAF74"/>
      <c r="AAG74"/>
      <c r="AAH74"/>
      <c r="AAI74"/>
      <c r="AAJ74"/>
      <c r="AAK74"/>
      <c r="AAL74"/>
      <c r="AAM74"/>
      <c r="AAN74"/>
      <c r="AAO74"/>
      <c r="AAP74"/>
      <c r="AAQ74"/>
      <c r="AAR74"/>
      <c r="AAS74"/>
      <c r="AAT74"/>
      <c r="AAU74"/>
      <c r="AAV74"/>
      <c r="AAW74"/>
      <c r="AAX74"/>
      <c r="AAY74"/>
      <c r="AAZ74"/>
      <c r="ABA74"/>
      <c r="ABB74"/>
      <c r="ABC74"/>
      <c r="ABD74"/>
      <c r="ABE74"/>
      <c r="ABF74"/>
      <c r="ABG74"/>
      <c r="ABH74"/>
      <c r="ABI74"/>
      <c r="ABJ74"/>
      <c r="ABK74"/>
      <c r="ABL74"/>
      <c r="ABM74"/>
      <c r="ABN74"/>
      <c r="ABO74"/>
      <c r="ABP74"/>
      <c r="ABQ74"/>
      <c r="ABR74"/>
      <c r="ABS74"/>
      <c r="ABT74"/>
      <c r="ABU74"/>
      <c r="ABV74"/>
      <c r="ABW74"/>
      <c r="ABX74"/>
      <c r="ABY74"/>
      <c r="ABZ74"/>
      <c r="ACA74"/>
      <c r="ACB74"/>
      <c r="ACC74"/>
      <c r="ACD74"/>
      <c r="ACE74"/>
      <c r="ACF74"/>
      <c r="ACG74"/>
      <c r="ACH74"/>
      <c r="ACI74"/>
      <c r="ACJ74"/>
      <c r="ACK74"/>
      <c r="ACL74"/>
      <c r="ACM74"/>
      <c r="ACN74"/>
      <c r="ACO74"/>
      <c r="ACP74"/>
      <c r="ACQ74"/>
      <c r="ACR74"/>
      <c r="ACS74"/>
      <c r="ACT74"/>
      <c r="ACU74"/>
      <c r="ACV74"/>
      <c r="ACW74"/>
      <c r="ACX74"/>
      <c r="ACY74"/>
      <c r="ACZ74"/>
      <c r="ADA74"/>
      <c r="ADB74"/>
      <c r="ADC74"/>
      <c r="ADD74"/>
      <c r="ADE74"/>
      <c r="ADF74"/>
      <c r="ADG74"/>
      <c r="ADH74"/>
      <c r="ADI74"/>
      <c r="ADJ74"/>
      <c r="ADK74"/>
      <c r="ADL74"/>
      <c r="ADM74"/>
      <c r="ADN74"/>
      <c r="ADO74"/>
      <c r="ADP74"/>
      <c r="ADQ74"/>
      <c r="ADR74"/>
      <c r="ADS74"/>
      <c r="ADT74"/>
      <c r="ADU74"/>
      <c r="ADV74"/>
      <c r="ADW74"/>
      <c r="ADX74"/>
      <c r="ADY74"/>
      <c r="ADZ74"/>
      <c r="AEA74"/>
      <c r="AEB74"/>
      <c r="AEC74"/>
      <c r="AED74"/>
      <c r="AEE74"/>
      <c r="AEF74"/>
      <c r="AEG74"/>
      <c r="AEH74"/>
      <c r="AEI74"/>
      <c r="AEJ74"/>
      <c r="AEK74"/>
      <c r="AEL74"/>
      <c r="AEM74"/>
      <c r="AEN74"/>
      <c r="AEO74"/>
      <c r="AEP74"/>
      <c r="AEQ74"/>
      <c r="AER74"/>
      <c r="AES74"/>
      <c r="AET74"/>
      <c r="AEU74"/>
      <c r="AEV74"/>
      <c r="AEW74"/>
      <c r="AEX74"/>
      <c r="AEY74"/>
      <c r="AEZ74"/>
      <c r="AFA74"/>
      <c r="AFB74"/>
      <c r="AFC74"/>
      <c r="AFD74"/>
      <c r="AFE74"/>
      <c r="AFF74"/>
      <c r="AFG74"/>
      <c r="AFH74"/>
      <c r="AFI74"/>
      <c r="AFJ74"/>
      <c r="AFK74"/>
      <c r="AFL74"/>
      <c r="AFM74"/>
      <c r="AFN74"/>
      <c r="AFO74"/>
      <c r="AFP74"/>
      <c r="AFQ74"/>
      <c r="AFR74"/>
      <c r="AFS74"/>
      <c r="AFT74"/>
      <c r="AFU74"/>
      <c r="AFV74"/>
      <c r="AFW74"/>
      <c r="AFX74"/>
      <c r="AFY74"/>
      <c r="AFZ74"/>
      <c r="AGA74"/>
      <c r="AGB74"/>
      <c r="AGC74"/>
      <c r="AGD74"/>
      <c r="AGE74"/>
      <c r="AGF74"/>
      <c r="AGG74"/>
      <c r="AGH74"/>
      <c r="AGI74"/>
      <c r="AGJ74"/>
      <c r="AGK74"/>
      <c r="AGL74"/>
      <c r="AGM74"/>
      <c r="AGN74"/>
      <c r="AGO74"/>
      <c r="AGP74"/>
      <c r="AGQ74"/>
      <c r="AGR74"/>
      <c r="AGS74"/>
      <c r="AGT74"/>
      <c r="AGU74"/>
      <c r="AGV74"/>
      <c r="AGW74"/>
      <c r="AGX74"/>
      <c r="AGY74"/>
      <c r="AGZ74"/>
      <c r="AHA74"/>
      <c r="AHB74"/>
      <c r="AHC74"/>
      <c r="AHD74"/>
      <c r="AHE74"/>
      <c r="AHF74"/>
      <c r="AHG74"/>
      <c r="AHH74"/>
      <c r="AHI74"/>
      <c r="AHJ74"/>
      <c r="AHK74"/>
      <c r="AHL74"/>
      <c r="AHM74"/>
      <c r="AHN74"/>
      <c r="AHO74"/>
      <c r="AHP74"/>
      <c r="AHQ74"/>
      <c r="AHR74"/>
      <c r="AHS74"/>
      <c r="AHT74"/>
      <c r="AHU74"/>
      <c r="AHV74"/>
      <c r="AHW74"/>
      <c r="AHX74"/>
      <c r="AHY74"/>
      <c r="AHZ74"/>
      <c r="AIA74"/>
      <c r="AIB74"/>
      <c r="AIC74"/>
      <c r="AID74"/>
      <c r="AIE74"/>
      <c r="AIF74"/>
      <c r="AIG74"/>
      <c r="AIH74"/>
      <c r="AII74"/>
      <c r="AIJ74"/>
      <c r="AIK74"/>
      <c r="AIL74"/>
      <c r="AIM74"/>
      <c r="AIN74"/>
      <c r="AIO74"/>
      <c r="AIP74"/>
      <c r="AIQ74"/>
      <c r="AIR74"/>
      <c r="AIS74"/>
      <c r="AIT74"/>
      <c r="AIU74"/>
      <c r="AIV74"/>
      <c r="AIW74"/>
      <c r="AIX74"/>
      <c r="AIY74"/>
      <c r="AIZ74"/>
      <c r="AJA74"/>
      <c r="AJB74"/>
      <c r="AJC74"/>
      <c r="AJD74"/>
      <c r="AJE74"/>
      <c r="AJF74"/>
      <c r="AJG74"/>
      <c r="AJH74"/>
      <c r="AJI74"/>
      <c r="AJJ74"/>
      <c r="AJK74"/>
      <c r="AJL74"/>
      <c r="AJM74"/>
      <c r="AJN74"/>
      <c r="AJO74"/>
      <c r="AJP74"/>
      <c r="AJQ74"/>
      <c r="AJR74"/>
      <c r="AJS74"/>
      <c r="AJT74"/>
      <c r="AJU74"/>
      <c r="AJV74"/>
      <c r="AJW74"/>
      <c r="AJX74"/>
      <c r="AJY74"/>
      <c r="AJZ74"/>
      <c r="AKA74"/>
      <c r="AKB74"/>
      <c r="AKC74"/>
      <c r="AKD74"/>
      <c r="AKE74"/>
      <c r="AKF74"/>
      <c r="AKG74"/>
      <c r="AKH74"/>
      <c r="AKI74"/>
      <c r="AKJ74"/>
      <c r="AKK74"/>
      <c r="AKL74"/>
      <c r="AKM74"/>
      <c r="AKN74"/>
      <c r="AKO74"/>
      <c r="AKP74"/>
      <c r="AKQ74"/>
      <c r="AKR74"/>
      <c r="AKS74"/>
      <c r="AKT74"/>
      <c r="AKU74"/>
      <c r="AKV74"/>
      <c r="AKW74"/>
      <c r="AKX74"/>
      <c r="AKY74"/>
      <c r="AKZ74"/>
      <c r="ALA74"/>
      <c r="ALB74"/>
      <c r="ALC74"/>
      <c r="ALD74"/>
      <c r="ALE74"/>
      <c r="ALF74"/>
      <c r="ALG74"/>
      <c r="ALH74"/>
      <c r="ALI74"/>
      <c r="ALJ74"/>
      <c r="ALK74"/>
      <c r="ALL74"/>
      <c r="ALM74"/>
      <c r="ALN74"/>
      <c r="ALO74"/>
      <c r="ALP74"/>
      <c r="ALQ74"/>
      <c r="ALR74"/>
      <c r="ALS74"/>
      <c r="ALT74"/>
      <c r="ALU74"/>
      <c r="ALV74"/>
      <c r="ALW74"/>
      <c r="ALX74"/>
      <c r="ALY74"/>
      <c r="ALZ74"/>
      <c r="AMA74"/>
      <c r="AMB74"/>
      <c r="AMC74"/>
      <c r="AMD74"/>
      <c r="AME74"/>
      <c r="AMF74"/>
      <c r="AMG74"/>
      <c r="AMH74"/>
      <c r="AMI74"/>
      <c r="AMJ74"/>
      <c r="AMK74"/>
      <c r="AML74"/>
      <c r="AMM74"/>
      <c r="AMN74"/>
      <c r="AMO74"/>
      <c r="AMP74"/>
      <c r="AMQ74"/>
      <c r="AMR74"/>
      <c r="AMS74"/>
      <c r="AMT74"/>
      <c r="AMU74"/>
      <c r="AMV74"/>
      <c r="AMW74"/>
      <c r="AMX74"/>
      <c r="AMY74"/>
      <c r="AMZ74"/>
      <c r="ANA74"/>
      <c r="ANB74"/>
      <c r="ANC74"/>
      <c r="AND74"/>
      <c r="ANE74"/>
      <c r="ANF74"/>
      <c r="ANG74"/>
      <c r="ANH74"/>
      <c r="ANI74"/>
      <c r="ANJ74"/>
      <c r="ANK74"/>
      <c r="ANL74"/>
      <c r="ANM74"/>
      <c r="ANN74"/>
      <c r="ANO74"/>
      <c r="ANP74"/>
      <c r="ANQ74"/>
      <c r="ANR74"/>
      <c r="ANS74"/>
      <c r="ANT74"/>
      <c r="ANU74"/>
      <c r="ANV74"/>
      <c r="ANW74"/>
      <c r="ANX74"/>
      <c r="ANY74"/>
      <c r="ANZ74"/>
      <c r="AOA74"/>
      <c r="AOB74"/>
      <c r="AOC74"/>
      <c r="AOD74"/>
      <c r="AOE74"/>
      <c r="AOF74"/>
      <c r="AOG74"/>
      <c r="AOH74"/>
      <c r="AOI74"/>
      <c r="AOJ74"/>
      <c r="AOK74"/>
      <c r="AOL74"/>
      <c r="AOM74"/>
      <c r="AON74"/>
      <c r="AOO74"/>
      <c r="AOP74"/>
      <c r="AOQ74"/>
      <c r="AOR74"/>
      <c r="AOS74"/>
      <c r="AOT74"/>
      <c r="AOU74"/>
      <c r="AOV74"/>
      <c r="AOW74"/>
      <c r="AOX74"/>
      <c r="AOY74"/>
      <c r="AOZ74"/>
      <c r="APA74"/>
      <c r="APB74"/>
      <c r="APC74"/>
      <c r="APD74"/>
      <c r="APE74"/>
      <c r="APF74"/>
      <c r="APG74"/>
      <c r="APH74"/>
      <c r="API74"/>
      <c r="APJ74"/>
      <c r="APK74"/>
      <c r="APL74"/>
      <c r="APM74"/>
      <c r="APN74"/>
      <c r="APO74"/>
      <c r="APP74"/>
      <c r="APQ74"/>
      <c r="APR74"/>
      <c r="APS74"/>
      <c r="APT74"/>
      <c r="APU74"/>
      <c r="APV74"/>
      <c r="APW74"/>
      <c r="APX74"/>
      <c r="APY74"/>
      <c r="APZ74"/>
      <c r="AQA74"/>
      <c r="AQB74"/>
      <c r="AQC74"/>
      <c r="AQD74"/>
      <c r="AQE74"/>
      <c r="AQF74"/>
      <c r="AQG74"/>
      <c r="AQH74"/>
      <c r="AQI74"/>
      <c r="AQJ74"/>
      <c r="AQK74"/>
      <c r="AQL74"/>
      <c r="AQM74"/>
      <c r="AQN74"/>
      <c r="AQO74"/>
      <c r="AQP74"/>
      <c r="AQQ74"/>
      <c r="AQR74"/>
      <c r="AQS74"/>
      <c r="AQT74"/>
      <c r="AQU74"/>
      <c r="AQV74"/>
      <c r="AQW74"/>
      <c r="AQX74"/>
      <c r="AQY74"/>
      <c r="AQZ74"/>
      <c r="ARA74"/>
      <c r="ARB74"/>
      <c r="ARC74"/>
      <c r="ARD74"/>
      <c r="ARE74"/>
      <c r="ARF74"/>
      <c r="ARG74"/>
      <c r="ARH74"/>
      <c r="ARI74"/>
      <c r="ARJ74"/>
      <c r="ARK74"/>
      <c r="ARL74"/>
      <c r="ARM74"/>
      <c r="ARN74"/>
      <c r="ARO74"/>
      <c r="ARP74"/>
      <c r="ARQ74"/>
      <c r="ARR74"/>
      <c r="ARS74"/>
      <c r="ART74"/>
      <c r="ARU74"/>
      <c r="ARV74"/>
      <c r="ARW74"/>
      <c r="ARX74"/>
      <c r="ARY74"/>
      <c r="ARZ74"/>
      <c r="ASA74"/>
      <c r="ASB74"/>
      <c r="ASC74"/>
      <c r="ASD74"/>
      <c r="ASE74"/>
      <c r="ASF74"/>
      <c r="ASG74"/>
      <c r="ASH74"/>
      <c r="ASI74"/>
      <c r="ASJ74"/>
      <c r="ASK74"/>
      <c r="ASL74"/>
      <c r="ASM74"/>
      <c r="ASN74"/>
      <c r="ASO74"/>
      <c r="ASP74"/>
      <c r="ASQ74"/>
      <c r="ASR74"/>
      <c r="ASS74"/>
      <c r="AST74"/>
      <c r="ASU74"/>
      <c r="ASV74"/>
      <c r="ASW74"/>
      <c r="ASX74"/>
      <c r="ASY74"/>
      <c r="ASZ74"/>
      <c r="ATA74"/>
      <c r="ATB74"/>
      <c r="ATC74"/>
      <c r="ATD74"/>
      <c r="ATE74"/>
      <c r="ATF74"/>
      <c r="ATG74"/>
      <c r="ATH74"/>
      <c r="ATI74"/>
      <c r="ATJ74"/>
      <c r="ATK74"/>
      <c r="ATL74"/>
      <c r="ATM74"/>
      <c r="ATN74"/>
      <c r="ATO74"/>
      <c r="ATP74"/>
      <c r="ATQ74"/>
      <c r="ATR74"/>
      <c r="ATS74"/>
      <c r="ATT74"/>
      <c r="ATU74"/>
      <c r="ATV74"/>
      <c r="ATW74"/>
      <c r="ATX74"/>
      <c r="ATY74"/>
      <c r="ATZ74"/>
      <c r="AUA74"/>
      <c r="AUB74"/>
      <c r="AUC74"/>
      <c r="AUD74"/>
      <c r="AUE74"/>
      <c r="AUF74"/>
      <c r="AUG74"/>
      <c r="AUH74"/>
      <c r="AUI74"/>
      <c r="AUJ74"/>
      <c r="AUK74"/>
      <c r="AUL74"/>
      <c r="AUM74"/>
      <c r="AUN74"/>
      <c r="AUO74"/>
      <c r="AUP74"/>
      <c r="AUQ74"/>
      <c r="AUR74"/>
      <c r="AUS74"/>
      <c r="AUT74"/>
      <c r="AUU74"/>
      <c r="AUV74"/>
      <c r="AUW74"/>
      <c r="AUX74"/>
      <c r="AUY74"/>
      <c r="AUZ74"/>
      <c r="AVA74"/>
      <c r="AVB74"/>
      <c r="AVC74"/>
      <c r="AVD74"/>
      <c r="AVE74"/>
      <c r="AVF74"/>
      <c r="AVG74"/>
      <c r="AVH74"/>
      <c r="AVI74"/>
      <c r="AVJ74"/>
      <c r="AVK74"/>
      <c r="AVL74"/>
      <c r="AVM74"/>
      <c r="AVN74"/>
      <c r="AVO74"/>
      <c r="AVP74"/>
      <c r="AVQ74"/>
      <c r="AVR74"/>
      <c r="AVS74"/>
      <c r="AVT74"/>
      <c r="AVU74"/>
      <c r="AVV74"/>
      <c r="AVW74"/>
      <c r="AVX74"/>
      <c r="AVY74"/>
      <c r="AVZ74"/>
      <c r="AWA74"/>
      <c r="AWB74"/>
      <c r="AWC74"/>
      <c r="AWD74"/>
      <c r="AWE74"/>
      <c r="AWF74"/>
      <c r="AWG74"/>
      <c r="AWH74"/>
      <c r="AWI74"/>
      <c r="AWJ74"/>
      <c r="AWK74"/>
      <c r="AWL74"/>
      <c r="AWM74"/>
      <c r="AWN74"/>
      <c r="AWO74"/>
      <c r="AWP74"/>
      <c r="AWQ74"/>
      <c r="AWR74"/>
      <c r="AWS74"/>
    </row>
    <row r="75" spans="1:1293" s="31" customFormat="1" ht="15.75" x14ac:dyDescent="0.2">
      <c r="A75" s="289" t="s">
        <v>144</v>
      </c>
      <c r="B75" s="290"/>
      <c r="C75" s="290"/>
      <c r="D75" s="290"/>
      <c r="E75" s="290"/>
      <c r="F75" s="290"/>
      <c r="G75" s="290"/>
      <c r="H75" s="290"/>
      <c r="I75" s="290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  <c r="GG75"/>
      <c r="GH75"/>
      <c r="GI75"/>
      <c r="GJ75"/>
      <c r="GK75"/>
      <c r="GL75"/>
      <c r="GM75"/>
      <c r="GN75"/>
      <c r="GO75"/>
      <c r="GP75"/>
      <c r="GQ75"/>
      <c r="GR75"/>
      <c r="GS75"/>
      <c r="GT75"/>
      <c r="GU75"/>
      <c r="GV75"/>
      <c r="GW75"/>
      <c r="GX75"/>
      <c r="GY75"/>
      <c r="GZ75"/>
      <c r="HA75"/>
      <c r="HB75"/>
      <c r="HC75"/>
      <c r="HD75"/>
      <c r="HE75"/>
      <c r="HF75"/>
      <c r="HG75"/>
      <c r="HH75"/>
      <c r="HI75"/>
      <c r="HJ75"/>
      <c r="HK75"/>
      <c r="HL75"/>
      <c r="HM75"/>
      <c r="HN75"/>
      <c r="HO75"/>
      <c r="HP75"/>
      <c r="HQ75"/>
      <c r="HR75"/>
      <c r="HS75"/>
      <c r="HT75"/>
      <c r="HU75"/>
      <c r="HV75"/>
      <c r="HW75"/>
      <c r="HX75"/>
      <c r="HY75"/>
      <c r="HZ75"/>
      <c r="IA75"/>
      <c r="IB75"/>
      <c r="IC75"/>
      <c r="ID75"/>
      <c r="IE75"/>
      <c r="IF75"/>
      <c r="IG75"/>
      <c r="IH75"/>
      <c r="II75"/>
      <c r="IJ75"/>
      <c r="IK75"/>
      <c r="IL75"/>
      <c r="IM75"/>
      <c r="IN75"/>
      <c r="IO75"/>
      <c r="IP75"/>
      <c r="IQ75"/>
      <c r="IR75"/>
      <c r="IS75"/>
      <c r="IT75"/>
      <c r="IU75"/>
      <c r="IV75"/>
      <c r="IW75"/>
      <c r="IX75"/>
      <c r="IY75"/>
      <c r="IZ75"/>
      <c r="JA75"/>
      <c r="JB75"/>
      <c r="JC75"/>
      <c r="JD75"/>
      <c r="JE75"/>
      <c r="JF75"/>
      <c r="JG75"/>
      <c r="JH75"/>
      <c r="JI75"/>
      <c r="JJ75"/>
      <c r="JK75"/>
      <c r="JL75"/>
      <c r="JM75"/>
      <c r="JN75"/>
      <c r="JO75"/>
      <c r="JP75"/>
      <c r="JQ75"/>
      <c r="JR75"/>
      <c r="JS75"/>
      <c r="JT75"/>
      <c r="JU75"/>
      <c r="JV75"/>
      <c r="JW75"/>
      <c r="JX75"/>
      <c r="JY75"/>
      <c r="JZ75"/>
      <c r="KA75"/>
      <c r="KB75"/>
      <c r="KC75"/>
      <c r="KD75"/>
      <c r="KE75"/>
      <c r="KF75"/>
      <c r="KG75"/>
      <c r="KH75"/>
      <c r="KI75"/>
      <c r="KJ75"/>
      <c r="KK75"/>
      <c r="KL75"/>
      <c r="KM75"/>
      <c r="KN75"/>
      <c r="KO75"/>
      <c r="KP75"/>
      <c r="KQ75"/>
      <c r="KR75"/>
      <c r="KS75"/>
      <c r="KT75"/>
      <c r="KU75"/>
      <c r="KV75"/>
      <c r="KW75"/>
      <c r="KX75"/>
      <c r="KY75"/>
      <c r="KZ75"/>
      <c r="LA75"/>
      <c r="LB75"/>
      <c r="LC75"/>
      <c r="LD75"/>
      <c r="LE75"/>
      <c r="LF75"/>
      <c r="LG75"/>
      <c r="LH75"/>
      <c r="LI75"/>
      <c r="LJ75"/>
      <c r="LK75"/>
      <c r="LL75"/>
      <c r="LM75"/>
      <c r="LN75"/>
      <c r="LO75"/>
      <c r="LP75"/>
      <c r="LQ75"/>
      <c r="LR75"/>
      <c r="LS75"/>
      <c r="LT75"/>
      <c r="LU75"/>
      <c r="LV75"/>
      <c r="LW75"/>
      <c r="LX75"/>
      <c r="LY75"/>
      <c r="LZ75"/>
      <c r="MA75"/>
      <c r="MB75"/>
      <c r="MC75"/>
      <c r="MD75"/>
      <c r="ME75"/>
      <c r="MF75"/>
      <c r="MG75"/>
      <c r="MH75"/>
      <c r="MI75"/>
      <c r="MJ75"/>
      <c r="MK75"/>
      <c r="ML75"/>
      <c r="MM75"/>
      <c r="MN75"/>
      <c r="MO75"/>
      <c r="MP75"/>
      <c r="MQ75"/>
      <c r="MR75"/>
      <c r="MS75"/>
      <c r="MT75"/>
      <c r="MU75"/>
      <c r="MV75"/>
      <c r="MW75"/>
      <c r="MX75"/>
      <c r="MY75"/>
      <c r="MZ75"/>
      <c r="NA75"/>
      <c r="NB75"/>
      <c r="NC75"/>
      <c r="ND75"/>
      <c r="NE75"/>
      <c r="NF75"/>
      <c r="NG75"/>
      <c r="NH75"/>
      <c r="NI75"/>
      <c r="NJ75"/>
      <c r="NK75"/>
      <c r="NL75"/>
      <c r="NM75"/>
      <c r="NN75"/>
      <c r="NO75"/>
      <c r="NP75"/>
      <c r="NQ75"/>
      <c r="NR75"/>
      <c r="NS75"/>
      <c r="NT75"/>
      <c r="NU75"/>
      <c r="NV75"/>
      <c r="NW75"/>
      <c r="NX75"/>
      <c r="NY75"/>
      <c r="NZ75"/>
      <c r="OA75"/>
      <c r="OB75"/>
      <c r="OC75"/>
      <c r="OD75"/>
      <c r="OE75"/>
      <c r="OF75"/>
      <c r="OG75"/>
      <c r="OH75"/>
      <c r="OI75"/>
      <c r="OJ75"/>
      <c r="OK75"/>
      <c r="OL75"/>
      <c r="OM75"/>
      <c r="ON75"/>
      <c r="OO75"/>
      <c r="OP75"/>
      <c r="OQ75"/>
      <c r="OR75"/>
      <c r="OS75"/>
      <c r="OT75"/>
      <c r="OU75"/>
      <c r="OV75"/>
      <c r="OW75"/>
      <c r="OX75"/>
      <c r="OY75"/>
      <c r="OZ75"/>
      <c r="PA75"/>
      <c r="PB75"/>
      <c r="PC75"/>
      <c r="PD75"/>
      <c r="PE75"/>
      <c r="PF75"/>
      <c r="PG75"/>
      <c r="PH75"/>
      <c r="PI75"/>
      <c r="PJ75"/>
      <c r="PK75"/>
      <c r="PL75"/>
      <c r="PM75"/>
      <c r="PN75"/>
      <c r="PO75"/>
      <c r="PP75"/>
      <c r="PQ75"/>
      <c r="PR75"/>
      <c r="PS75"/>
      <c r="PT75"/>
      <c r="PU75"/>
      <c r="PV75"/>
      <c r="PW75"/>
      <c r="PX75"/>
      <c r="PY75"/>
      <c r="PZ75"/>
      <c r="QA75"/>
      <c r="QB75"/>
      <c r="QC75"/>
      <c r="QD75"/>
      <c r="QE75"/>
      <c r="QF75"/>
      <c r="QG75"/>
      <c r="QH75"/>
      <c r="QI75"/>
      <c r="QJ75"/>
      <c r="QK75"/>
      <c r="QL75"/>
      <c r="QM75"/>
      <c r="QN75"/>
      <c r="QO75"/>
      <c r="QP75"/>
      <c r="QQ75"/>
      <c r="QR75"/>
      <c r="QS75"/>
      <c r="QT75"/>
      <c r="QU75"/>
      <c r="QV75"/>
      <c r="QW75"/>
      <c r="QX75"/>
      <c r="QY75"/>
      <c r="QZ75"/>
      <c r="RA75"/>
      <c r="RB75"/>
      <c r="RC75"/>
      <c r="RD75"/>
      <c r="RE75"/>
      <c r="RF75"/>
      <c r="RG75"/>
      <c r="RH75"/>
      <c r="RI75"/>
      <c r="RJ75"/>
      <c r="RK75"/>
      <c r="RL75"/>
      <c r="RM75"/>
      <c r="RN75"/>
      <c r="RO75"/>
      <c r="RP75"/>
      <c r="RQ75"/>
      <c r="RR75"/>
      <c r="RS75"/>
      <c r="RT75"/>
      <c r="RU75"/>
      <c r="RV75"/>
      <c r="RW75"/>
      <c r="RX75"/>
      <c r="RY75"/>
      <c r="RZ75"/>
      <c r="SA75"/>
      <c r="SB75"/>
      <c r="SC75"/>
      <c r="SD75"/>
      <c r="SE75"/>
      <c r="SF75"/>
      <c r="SG75"/>
      <c r="SH75"/>
      <c r="SI75"/>
      <c r="SJ75"/>
      <c r="SK75"/>
      <c r="SL75"/>
      <c r="SM75"/>
      <c r="SN75"/>
      <c r="SO75"/>
      <c r="SP75"/>
      <c r="SQ75"/>
      <c r="SR75"/>
      <c r="SS75"/>
      <c r="ST75"/>
      <c r="SU75"/>
      <c r="SV75"/>
      <c r="SW75"/>
      <c r="SX75"/>
      <c r="SY75"/>
      <c r="SZ75"/>
      <c r="TA75"/>
      <c r="TB75"/>
      <c r="TC75"/>
      <c r="TD75"/>
      <c r="TE75"/>
      <c r="TF75"/>
      <c r="TG75"/>
      <c r="TH75"/>
      <c r="TI75"/>
      <c r="TJ75"/>
      <c r="TK75"/>
      <c r="TL75"/>
      <c r="TM75"/>
      <c r="TN75"/>
      <c r="TO75"/>
      <c r="TP75"/>
      <c r="TQ75"/>
      <c r="TR75"/>
      <c r="TS75"/>
      <c r="TT75"/>
      <c r="TU75"/>
      <c r="TV75"/>
      <c r="TW75"/>
      <c r="TX75"/>
      <c r="TY75"/>
      <c r="TZ75"/>
      <c r="UA75"/>
      <c r="UB75"/>
      <c r="UC75"/>
      <c r="UD75"/>
      <c r="UE75"/>
      <c r="UF75"/>
      <c r="UG75"/>
      <c r="UH75"/>
      <c r="UI75"/>
      <c r="UJ75"/>
      <c r="UK75"/>
      <c r="UL75"/>
      <c r="UM75"/>
      <c r="UN75"/>
      <c r="UO75"/>
      <c r="UP75"/>
      <c r="UQ75"/>
      <c r="UR75"/>
      <c r="US75"/>
      <c r="UT75"/>
      <c r="UU75"/>
      <c r="UV75"/>
      <c r="UW75"/>
      <c r="UX75"/>
      <c r="UY75"/>
      <c r="UZ75"/>
      <c r="VA75"/>
      <c r="VB75"/>
      <c r="VC75"/>
      <c r="VD75"/>
      <c r="VE75"/>
      <c r="VF75"/>
      <c r="VG75"/>
      <c r="VH75"/>
      <c r="VI75"/>
      <c r="VJ75"/>
      <c r="VK75"/>
      <c r="VL75"/>
      <c r="VM75"/>
      <c r="VN75"/>
      <c r="VO75"/>
      <c r="VP75"/>
      <c r="VQ75"/>
      <c r="VR75"/>
      <c r="VS75"/>
      <c r="VT75"/>
      <c r="VU75"/>
      <c r="VV75"/>
      <c r="VW75"/>
      <c r="VX75"/>
      <c r="VY75"/>
      <c r="VZ75"/>
      <c r="WA75"/>
      <c r="WB75"/>
      <c r="WC75"/>
      <c r="WD75"/>
      <c r="WE75"/>
      <c r="WF75"/>
      <c r="WG75"/>
      <c r="WH75"/>
      <c r="WI75"/>
      <c r="WJ75"/>
      <c r="WK75"/>
      <c r="WL75"/>
      <c r="WM75"/>
      <c r="WN75"/>
      <c r="WO75"/>
      <c r="WP75"/>
      <c r="WQ75"/>
      <c r="WR75"/>
      <c r="WS75"/>
      <c r="WT75"/>
      <c r="WU75"/>
      <c r="WV75"/>
      <c r="WW75"/>
      <c r="WX75"/>
      <c r="WY75"/>
      <c r="WZ75"/>
      <c r="XA75"/>
      <c r="XB75"/>
      <c r="XC75"/>
      <c r="XD75"/>
      <c r="XE75"/>
      <c r="XF75"/>
      <c r="XG75"/>
      <c r="XH75"/>
      <c r="XI75"/>
      <c r="XJ75"/>
      <c r="XK75"/>
      <c r="XL75"/>
      <c r="XM75"/>
      <c r="XN75"/>
      <c r="XO75"/>
      <c r="XP75"/>
      <c r="XQ75"/>
      <c r="XR75"/>
      <c r="XS75"/>
      <c r="XT75"/>
      <c r="XU75"/>
      <c r="XV75"/>
      <c r="XW75"/>
      <c r="XX75"/>
      <c r="XY75"/>
      <c r="XZ75"/>
      <c r="YA75"/>
      <c r="YB75"/>
      <c r="YC75"/>
      <c r="YD75"/>
      <c r="YE75"/>
      <c r="YF75"/>
      <c r="YG75"/>
      <c r="YH75"/>
      <c r="YI75"/>
      <c r="YJ75"/>
      <c r="YK75"/>
      <c r="YL75"/>
      <c r="YM75"/>
      <c r="YN75"/>
      <c r="YO75"/>
      <c r="YP75"/>
      <c r="YQ75"/>
      <c r="YR75"/>
      <c r="YS75"/>
      <c r="YT75"/>
      <c r="YU75"/>
      <c r="YV75"/>
      <c r="YW75"/>
      <c r="YX75"/>
      <c r="YY75"/>
      <c r="YZ75"/>
      <c r="ZA75"/>
      <c r="ZB75"/>
      <c r="ZC75"/>
      <c r="ZD75"/>
      <c r="ZE75"/>
      <c r="ZF75"/>
      <c r="ZG75"/>
      <c r="ZH75"/>
      <c r="ZI75"/>
      <c r="ZJ75"/>
      <c r="ZK75"/>
      <c r="ZL75"/>
      <c r="ZM75"/>
      <c r="ZN75"/>
      <c r="ZO75"/>
      <c r="ZP75"/>
      <c r="ZQ75"/>
      <c r="ZR75"/>
      <c r="ZS75"/>
      <c r="ZT75"/>
      <c r="ZU75"/>
      <c r="ZV75"/>
      <c r="ZW75"/>
      <c r="ZX75"/>
      <c r="ZY75"/>
      <c r="ZZ75"/>
      <c r="AAA75"/>
      <c r="AAB75"/>
      <c r="AAC75"/>
      <c r="AAD75"/>
      <c r="AAE75"/>
      <c r="AAF75"/>
      <c r="AAG75"/>
      <c r="AAH75"/>
      <c r="AAI75"/>
      <c r="AAJ75"/>
      <c r="AAK75"/>
      <c r="AAL75"/>
      <c r="AAM75"/>
      <c r="AAN75"/>
      <c r="AAO75"/>
      <c r="AAP75"/>
      <c r="AAQ75"/>
      <c r="AAR75"/>
      <c r="AAS75"/>
      <c r="AAT75"/>
      <c r="AAU75"/>
      <c r="AAV75"/>
      <c r="AAW75"/>
      <c r="AAX75"/>
      <c r="AAY75"/>
      <c r="AAZ75"/>
      <c r="ABA75"/>
      <c r="ABB75"/>
      <c r="ABC75"/>
      <c r="ABD75"/>
      <c r="ABE75"/>
      <c r="ABF75"/>
      <c r="ABG75"/>
      <c r="ABH75"/>
      <c r="ABI75"/>
      <c r="ABJ75"/>
      <c r="ABK75"/>
      <c r="ABL75"/>
      <c r="ABM75"/>
      <c r="ABN75"/>
      <c r="ABO75"/>
      <c r="ABP75"/>
      <c r="ABQ75"/>
      <c r="ABR75"/>
      <c r="ABS75"/>
      <c r="ABT75"/>
      <c r="ABU75"/>
      <c r="ABV75"/>
      <c r="ABW75"/>
      <c r="ABX75"/>
      <c r="ABY75"/>
      <c r="ABZ75"/>
      <c r="ACA75"/>
      <c r="ACB75"/>
      <c r="ACC75"/>
      <c r="ACD75"/>
      <c r="ACE75"/>
      <c r="ACF75"/>
      <c r="ACG75"/>
      <c r="ACH75"/>
      <c r="ACI75"/>
      <c r="ACJ75"/>
      <c r="ACK75"/>
      <c r="ACL75"/>
      <c r="ACM75"/>
      <c r="ACN75"/>
      <c r="ACO75"/>
      <c r="ACP75"/>
      <c r="ACQ75"/>
      <c r="ACR75"/>
      <c r="ACS75"/>
      <c r="ACT75"/>
      <c r="ACU75"/>
      <c r="ACV75"/>
      <c r="ACW75"/>
      <c r="ACX75"/>
      <c r="ACY75"/>
      <c r="ACZ75"/>
      <c r="ADA75"/>
      <c r="ADB75"/>
      <c r="ADC75"/>
      <c r="ADD75"/>
      <c r="ADE75"/>
      <c r="ADF75"/>
      <c r="ADG75"/>
      <c r="ADH75"/>
      <c r="ADI75"/>
      <c r="ADJ75"/>
      <c r="ADK75"/>
      <c r="ADL75"/>
      <c r="ADM75"/>
      <c r="ADN75"/>
      <c r="ADO75"/>
      <c r="ADP75"/>
      <c r="ADQ75"/>
      <c r="ADR75"/>
      <c r="ADS75"/>
      <c r="ADT75"/>
      <c r="ADU75"/>
      <c r="ADV75"/>
      <c r="ADW75"/>
      <c r="ADX75"/>
      <c r="ADY75"/>
      <c r="ADZ75"/>
      <c r="AEA75"/>
      <c r="AEB75"/>
      <c r="AEC75"/>
      <c r="AED75"/>
      <c r="AEE75"/>
      <c r="AEF75"/>
      <c r="AEG75"/>
      <c r="AEH75"/>
      <c r="AEI75"/>
      <c r="AEJ75"/>
      <c r="AEK75"/>
      <c r="AEL75"/>
      <c r="AEM75"/>
      <c r="AEN75"/>
      <c r="AEO75"/>
      <c r="AEP75"/>
      <c r="AEQ75"/>
      <c r="AER75"/>
      <c r="AES75"/>
      <c r="AET75"/>
      <c r="AEU75"/>
      <c r="AEV75"/>
      <c r="AEW75"/>
      <c r="AEX75"/>
      <c r="AEY75"/>
      <c r="AEZ75"/>
      <c r="AFA75"/>
      <c r="AFB75"/>
      <c r="AFC75"/>
      <c r="AFD75"/>
      <c r="AFE75"/>
      <c r="AFF75"/>
      <c r="AFG75"/>
      <c r="AFH75"/>
      <c r="AFI75"/>
      <c r="AFJ75"/>
      <c r="AFK75"/>
      <c r="AFL75"/>
      <c r="AFM75"/>
      <c r="AFN75"/>
      <c r="AFO75"/>
      <c r="AFP75"/>
      <c r="AFQ75"/>
      <c r="AFR75"/>
      <c r="AFS75"/>
      <c r="AFT75"/>
      <c r="AFU75"/>
      <c r="AFV75"/>
      <c r="AFW75"/>
      <c r="AFX75"/>
      <c r="AFY75"/>
      <c r="AFZ75"/>
      <c r="AGA75"/>
      <c r="AGB75"/>
      <c r="AGC75"/>
      <c r="AGD75"/>
      <c r="AGE75"/>
      <c r="AGF75"/>
      <c r="AGG75"/>
      <c r="AGH75"/>
      <c r="AGI75"/>
      <c r="AGJ75"/>
      <c r="AGK75"/>
      <c r="AGL75"/>
      <c r="AGM75"/>
      <c r="AGN75"/>
      <c r="AGO75"/>
      <c r="AGP75"/>
      <c r="AGQ75"/>
      <c r="AGR75"/>
      <c r="AGS75"/>
      <c r="AGT75"/>
      <c r="AGU75"/>
      <c r="AGV75"/>
      <c r="AGW75"/>
      <c r="AGX75"/>
      <c r="AGY75"/>
      <c r="AGZ75"/>
      <c r="AHA75"/>
      <c r="AHB75"/>
      <c r="AHC75"/>
      <c r="AHD75"/>
      <c r="AHE75"/>
      <c r="AHF75"/>
      <c r="AHG75"/>
      <c r="AHH75"/>
      <c r="AHI75"/>
      <c r="AHJ75"/>
      <c r="AHK75"/>
      <c r="AHL75"/>
      <c r="AHM75"/>
      <c r="AHN75"/>
      <c r="AHO75"/>
      <c r="AHP75"/>
      <c r="AHQ75"/>
      <c r="AHR75"/>
      <c r="AHS75"/>
      <c r="AHT75"/>
      <c r="AHU75"/>
      <c r="AHV75"/>
      <c r="AHW75"/>
      <c r="AHX75"/>
      <c r="AHY75"/>
      <c r="AHZ75"/>
      <c r="AIA75"/>
      <c r="AIB75"/>
      <c r="AIC75"/>
      <c r="AID75"/>
      <c r="AIE75"/>
      <c r="AIF75"/>
      <c r="AIG75"/>
      <c r="AIH75"/>
      <c r="AII75"/>
      <c r="AIJ75"/>
      <c r="AIK75"/>
      <c r="AIL75"/>
      <c r="AIM75"/>
      <c r="AIN75"/>
      <c r="AIO75"/>
      <c r="AIP75"/>
      <c r="AIQ75"/>
      <c r="AIR75"/>
      <c r="AIS75"/>
      <c r="AIT75"/>
      <c r="AIU75"/>
      <c r="AIV75"/>
      <c r="AIW75"/>
      <c r="AIX75"/>
      <c r="AIY75"/>
      <c r="AIZ75"/>
      <c r="AJA75"/>
      <c r="AJB75"/>
      <c r="AJC75"/>
      <c r="AJD75"/>
      <c r="AJE75"/>
      <c r="AJF75"/>
      <c r="AJG75"/>
      <c r="AJH75"/>
      <c r="AJI75"/>
      <c r="AJJ75"/>
      <c r="AJK75"/>
      <c r="AJL75"/>
      <c r="AJM75"/>
      <c r="AJN75"/>
      <c r="AJO75"/>
      <c r="AJP75"/>
      <c r="AJQ75"/>
      <c r="AJR75"/>
      <c r="AJS75"/>
      <c r="AJT75"/>
      <c r="AJU75"/>
      <c r="AJV75"/>
      <c r="AJW75"/>
      <c r="AJX75"/>
      <c r="AJY75"/>
      <c r="AJZ75"/>
      <c r="AKA75"/>
      <c r="AKB75"/>
      <c r="AKC75"/>
      <c r="AKD75"/>
      <c r="AKE75"/>
      <c r="AKF75"/>
      <c r="AKG75"/>
      <c r="AKH75"/>
      <c r="AKI75"/>
      <c r="AKJ75"/>
      <c r="AKK75"/>
      <c r="AKL75"/>
      <c r="AKM75"/>
      <c r="AKN75"/>
      <c r="AKO75"/>
      <c r="AKP75"/>
      <c r="AKQ75"/>
      <c r="AKR75"/>
      <c r="AKS75"/>
      <c r="AKT75"/>
      <c r="AKU75"/>
      <c r="AKV75"/>
      <c r="AKW75"/>
      <c r="AKX75"/>
      <c r="AKY75"/>
      <c r="AKZ75"/>
      <c r="ALA75"/>
      <c r="ALB75"/>
      <c r="ALC75"/>
      <c r="ALD75"/>
      <c r="ALE75"/>
      <c r="ALF75"/>
      <c r="ALG75"/>
      <c r="ALH75"/>
      <c r="ALI75"/>
      <c r="ALJ75"/>
      <c r="ALK75"/>
      <c r="ALL75"/>
      <c r="ALM75"/>
      <c r="ALN75"/>
      <c r="ALO75"/>
      <c r="ALP75"/>
      <c r="ALQ75"/>
      <c r="ALR75"/>
      <c r="ALS75"/>
      <c r="ALT75"/>
      <c r="ALU75"/>
      <c r="ALV75"/>
      <c r="ALW75"/>
      <c r="ALX75"/>
      <c r="ALY75"/>
      <c r="ALZ75"/>
      <c r="AMA75"/>
      <c r="AMB75"/>
      <c r="AMC75"/>
      <c r="AMD75"/>
      <c r="AME75"/>
      <c r="AMF75"/>
      <c r="AMG75"/>
      <c r="AMH75"/>
      <c r="AMI75"/>
      <c r="AMJ75"/>
      <c r="AMK75"/>
      <c r="AML75"/>
      <c r="AMM75"/>
      <c r="AMN75"/>
      <c r="AMO75"/>
      <c r="AMP75"/>
      <c r="AMQ75"/>
      <c r="AMR75"/>
      <c r="AMS75"/>
      <c r="AMT75"/>
      <c r="AMU75"/>
      <c r="AMV75"/>
      <c r="AMW75"/>
      <c r="AMX75"/>
      <c r="AMY75"/>
      <c r="AMZ75"/>
      <c r="ANA75"/>
      <c r="ANB75"/>
      <c r="ANC75"/>
      <c r="AND75"/>
      <c r="ANE75"/>
      <c r="ANF75"/>
      <c r="ANG75"/>
      <c r="ANH75"/>
      <c r="ANI75"/>
      <c r="ANJ75"/>
      <c r="ANK75"/>
      <c r="ANL75"/>
      <c r="ANM75"/>
      <c r="ANN75"/>
      <c r="ANO75"/>
      <c r="ANP75"/>
      <c r="ANQ75"/>
      <c r="ANR75"/>
      <c r="ANS75"/>
      <c r="ANT75"/>
      <c r="ANU75"/>
      <c r="ANV75"/>
      <c r="ANW75"/>
      <c r="ANX75"/>
      <c r="ANY75"/>
      <c r="ANZ75"/>
      <c r="AOA75"/>
      <c r="AOB75"/>
      <c r="AOC75"/>
      <c r="AOD75"/>
      <c r="AOE75"/>
      <c r="AOF75"/>
      <c r="AOG75"/>
      <c r="AOH75"/>
      <c r="AOI75"/>
      <c r="AOJ75"/>
      <c r="AOK75"/>
      <c r="AOL75"/>
      <c r="AOM75"/>
      <c r="AON75"/>
      <c r="AOO75"/>
      <c r="AOP75"/>
      <c r="AOQ75"/>
      <c r="AOR75"/>
      <c r="AOS75"/>
      <c r="AOT75"/>
      <c r="AOU75"/>
      <c r="AOV75"/>
      <c r="AOW75"/>
      <c r="AOX75"/>
      <c r="AOY75"/>
      <c r="AOZ75"/>
      <c r="APA75"/>
      <c r="APB75"/>
      <c r="APC75"/>
      <c r="APD75"/>
      <c r="APE75"/>
      <c r="APF75"/>
      <c r="APG75"/>
      <c r="APH75"/>
      <c r="API75"/>
      <c r="APJ75"/>
      <c r="APK75"/>
      <c r="APL75"/>
      <c r="APM75"/>
      <c r="APN75"/>
      <c r="APO75"/>
      <c r="APP75"/>
      <c r="APQ75"/>
      <c r="APR75"/>
      <c r="APS75"/>
      <c r="APT75"/>
      <c r="APU75"/>
      <c r="APV75"/>
      <c r="APW75"/>
      <c r="APX75"/>
      <c r="APY75"/>
      <c r="APZ75"/>
      <c r="AQA75"/>
      <c r="AQB75"/>
      <c r="AQC75"/>
      <c r="AQD75"/>
      <c r="AQE75"/>
      <c r="AQF75"/>
      <c r="AQG75"/>
      <c r="AQH75"/>
      <c r="AQI75"/>
      <c r="AQJ75"/>
      <c r="AQK75"/>
      <c r="AQL75"/>
      <c r="AQM75"/>
      <c r="AQN75"/>
      <c r="AQO75"/>
      <c r="AQP75"/>
      <c r="AQQ75"/>
      <c r="AQR75"/>
      <c r="AQS75"/>
      <c r="AQT75"/>
      <c r="AQU75"/>
      <c r="AQV75"/>
      <c r="AQW75"/>
      <c r="AQX75"/>
      <c r="AQY75"/>
      <c r="AQZ75"/>
      <c r="ARA75"/>
      <c r="ARB75"/>
      <c r="ARC75"/>
      <c r="ARD75"/>
      <c r="ARE75"/>
      <c r="ARF75"/>
      <c r="ARG75"/>
      <c r="ARH75"/>
      <c r="ARI75"/>
      <c r="ARJ75"/>
      <c r="ARK75"/>
      <c r="ARL75"/>
      <c r="ARM75"/>
      <c r="ARN75"/>
      <c r="ARO75"/>
      <c r="ARP75"/>
      <c r="ARQ75"/>
      <c r="ARR75"/>
      <c r="ARS75"/>
      <c r="ART75"/>
      <c r="ARU75"/>
      <c r="ARV75"/>
      <c r="ARW75"/>
      <c r="ARX75"/>
      <c r="ARY75"/>
      <c r="ARZ75"/>
      <c r="ASA75"/>
      <c r="ASB75"/>
      <c r="ASC75"/>
      <c r="ASD75"/>
      <c r="ASE75"/>
      <c r="ASF75"/>
      <c r="ASG75"/>
      <c r="ASH75"/>
      <c r="ASI75"/>
      <c r="ASJ75"/>
      <c r="ASK75"/>
      <c r="ASL75"/>
      <c r="ASM75"/>
      <c r="ASN75"/>
      <c r="ASO75"/>
      <c r="ASP75"/>
      <c r="ASQ75"/>
      <c r="ASR75"/>
      <c r="ASS75"/>
      <c r="AST75"/>
      <c r="ASU75"/>
      <c r="ASV75"/>
      <c r="ASW75"/>
      <c r="ASX75"/>
      <c r="ASY75"/>
      <c r="ASZ75"/>
      <c r="ATA75"/>
      <c r="ATB75"/>
      <c r="ATC75"/>
      <c r="ATD75"/>
      <c r="ATE75"/>
      <c r="ATF75"/>
      <c r="ATG75"/>
      <c r="ATH75"/>
      <c r="ATI75"/>
      <c r="ATJ75"/>
      <c r="ATK75"/>
      <c r="ATL75"/>
      <c r="ATM75"/>
      <c r="ATN75"/>
      <c r="ATO75"/>
      <c r="ATP75"/>
      <c r="ATQ75"/>
      <c r="ATR75"/>
      <c r="ATS75"/>
      <c r="ATT75"/>
      <c r="ATU75"/>
      <c r="ATV75"/>
      <c r="ATW75"/>
      <c r="ATX75"/>
      <c r="ATY75"/>
      <c r="ATZ75"/>
      <c r="AUA75"/>
      <c r="AUB75"/>
      <c r="AUC75"/>
      <c r="AUD75"/>
      <c r="AUE75"/>
      <c r="AUF75"/>
      <c r="AUG75"/>
      <c r="AUH75"/>
      <c r="AUI75"/>
      <c r="AUJ75"/>
      <c r="AUK75"/>
      <c r="AUL75"/>
      <c r="AUM75"/>
      <c r="AUN75"/>
      <c r="AUO75"/>
      <c r="AUP75"/>
      <c r="AUQ75"/>
      <c r="AUR75"/>
      <c r="AUS75"/>
      <c r="AUT75"/>
      <c r="AUU75"/>
      <c r="AUV75"/>
      <c r="AUW75"/>
      <c r="AUX75"/>
      <c r="AUY75"/>
      <c r="AUZ75"/>
      <c r="AVA75"/>
      <c r="AVB75"/>
      <c r="AVC75"/>
      <c r="AVD75"/>
      <c r="AVE75"/>
      <c r="AVF75"/>
      <c r="AVG75"/>
      <c r="AVH75"/>
      <c r="AVI75"/>
      <c r="AVJ75"/>
      <c r="AVK75"/>
      <c r="AVL75"/>
      <c r="AVM75"/>
      <c r="AVN75"/>
      <c r="AVO75"/>
      <c r="AVP75"/>
      <c r="AVQ75"/>
      <c r="AVR75"/>
      <c r="AVS75"/>
      <c r="AVT75"/>
      <c r="AVU75"/>
      <c r="AVV75"/>
      <c r="AVW75"/>
      <c r="AVX75"/>
      <c r="AVY75"/>
      <c r="AVZ75"/>
      <c r="AWA75"/>
      <c r="AWB75"/>
      <c r="AWC75"/>
      <c r="AWD75"/>
      <c r="AWE75"/>
      <c r="AWF75"/>
      <c r="AWG75"/>
      <c r="AWH75"/>
      <c r="AWI75"/>
      <c r="AWJ75"/>
      <c r="AWK75"/>
      <c r="AWL75"/>
      <c r="AWM75"/>
      <c r="AWN75"/>
      <c r="AWO75"/>
      <c r="AWP75"/>
      <c r="AWQ75"/>
      <c r="AWR75"/>
      <c r="AWS75"/>
    </row>
    <row r="76" spans="1:1293" s="31" customFormat="1" ht="60" x14ac:dyDescent="0.2">
      <c r="A76" s="27" t="s">
        <v>25</v>
      </c>
      <c r="B76" s="27" t="s">
        <v>118</v>
      </c>
      <c r="C76" s="27" t="s">
        <v>34</v>
      </c>
      <c r="D76" s="98" t="s">
        <v>12</v>
      </c>
      <c r="E76" s="216" t="s">
        <v>81</v>
      </c>
      <c r="F76" s="216" t="s">
        <v>82</v>
      </c>
      <c r="G76" s="216" t="s">
        <v>83</v>
      </c>
      <c r="H76" s="27" t="s">
        <v>95</v>
      </c>
      <c r="I76" s="27" t="s">
        <v>95</v>
      </c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  <c r="GG76"/>
      <c r="GH76"/>
      <c r="GI76"/>
      <c r="GJ76"/>
      <c r="GK76"/>
      <c r="GL76"/>
      <c r="GM76"/>
      <c r="GN76"/>
      <c r="GO76"/>
      <c r="GP76"/>
      <c r="GQ76"/>
      <c r="GR76"/>
      <c r="GS76"/>
      <c r="GT76"/>
      <c r="GU76"/>
      <c r="GV76"/>
      <c r="GW76"/>
      <c r="GX76"/>
      <c r="GY76"/>
      <c r="GZ76"/>
      <c r="HA76"/>
      <c r="HB76"/>
      <c r="HC76"/>
      <c r="HD76"/>
      <c r="HE76"/>
      <c r="HF76"/>
      <c r="HG76"/>
      <c r="HH76"/>
      <c r="HI76"/>
      <c r="HJ76"/>
      <c r="HK76"/>
      <c r="HL76"/>
      <c r="HM76"/>
      <c r="HN76"/>
      <c r="HO76"/>
      <c r="HP76"/>
      <c r="HQ76"/>
      <c r="HR76"/>
      <c r="HS76"/>
      <c r="HT76"/>
      <c r="HU76"/>
      <c r="HV76"/>
      <c r="HW76"/>
      <c r="HX76"/>
      <c r="HY76"/>
      <c r="HZ76"/>
      <c r="IA76"/>
      <c r="IB76"/>
      <c r="IC76"/>
      <c r="ID76"/>
      <c r="IE76"/>
      <c r="IF76"/>
      <c r="IG76"/>
      <c r="IH76"/>
      <c r="II76"/>
      <c r="IJ76"/>
      <c r="IK76"/>
      <c r="IL76"/>
      <c r="IM76"/>
      <c r="IN76"/>
      <c r="IO76"/>
      <c r="IP76"/>
      <c r="IQ76"/>
      <c r="IR76"/>
      <c r="IS76"/>
      <c r="IT76"/>
      <c r="IU76"/>
      <c r="IV76"/>
      <c r="IW76"/>
      <c r="IX76"/>
      <c r="IY76"/>
      <c r="IZ76"/>
      <c r="JA76"/>
      <c r="JB76"/>
      <c r="JC76"/>
      <c r="JD76"/>
      <c r="JE76"/>
      <c r="JF76"/>
      <c r="JG76"/>
      <c r="JH76"/>
      <c r="JI76"/>
      <c r="JJ76"/>
      <c r="JK76"/>
      <c r="JL76"/>
      <c r="JM76"/>
      <c r="JN76"/>
      <c r="JO76"/>
      <c r="JP76"/>
      <c r="JQ76"/>
      <c r="JR76"/>
      <c r="JS76"/>
      <c r="JT76"/>
      <c r="JU76"/>
      <c r="JV76"/>
      <c r="JW76"/>
      <c r="JX76"/>
      <c r="JY76"/>
      <c r="JZ76"/>
      <c r="KA76"/>
      <c r="KB76"/>
      <c r="KC76"/>
      <c r="KD76"/>
      <c r="KE76"/>
      <c r="KF76"/>
      <c r="KG76"/>
      <c r="KH76"/>
      <c r="KI76"/>
      <c r="KJ76"/>
      <c r="KK76"/>
      <c r="KL76"/>
      <c r="KM76"/>
      <c r="KN76"/>
      <c r="KO76"/>
      <c r="KP76"/>
      <c r="KQ76"/>
      <c r="KR76"/>
      <c r="KS76"/>
      <c r="KT76"/>
      <c r="KU76"/>
      <c r="KV76"/>
      <c r="KW76"/>
      <c r="KX76"/>
      <c r="KY76"/>
      <c r="KZ76"/>
      <c r="LA76"/>
      <c r="LB76"/>
      <c r="LC76"/>
      <c r="LD76"/>
      <c r="LE76"/>
      <c r="LF76"/>
      <c r="LG76"/>
      <c r="LH76"/>
      <c r="LI76"/>
      <c r="LJ76"/>
      <c r="LK76"/>
      <c r="LL76"/>
      <c r="LM76"/>
      <c r="LN76"/>
      <c r="LO76"/>
      <c r="LP76"/>
      <c r="LQ76"/>
      <c r="LR76"/>
      <c r="LS76"/>
      <c r="LT76"/>
      <c r="LU76"/>
      <c r="LV76"/>
      <c r="LW76"/>
      <c r="LX76"/>
      <c r="LY76"/>
      <c r="LZ76"/>
      <c r="MA76"/>
      <c r="MB76"/>
      <c r="MC76"/>
      <c r="MD76"/>
      <c r="ME76"/>
      <c r="MF76"/>
      <c r="MG76"/>
      <c r="MH76"/>
      <c r="MI76"/>
      <c r="MJ76"/>
      <c r="MK76"/>
      <c r="ML76"/>
      <c r="MM76"/>
      <c r="MN76"/>
      <c r="MO76"/>
      <c r="MP76"/>
      <c r="MQ76"/>
      <c r="MR76"/>
      <c r="MS76"/>
      <c r="MT76"/>
      <c r="MU76"/>
      <c r="MV76"/>
      <c r="MW76"/>
      <c r="MX76"/>
      <c r="MY76"/>
      <c r="MZ76"/>
      <c r="NA76"/>
      <c r="NB76"/>
      <c r="NC76"/>
      <c r="ND76"/>
      <c r="NE76"/>
      <c r="NF76"/>
      <c r="NG76"/>
      <c r="NH76"/>
      <c r="NI76"/>
      <c r="NJ76"/>
      <c r="NK76"/>
      <c r="NL76"/>
      <c r="NM76"/>
      <c r="NN76"/>
      <c r="NO76"/>
      <c r="NP76"/>
      <c r="NQ76"/>
      <c r="NR76"/>
      <c r="NS76"/>
      <c r="NT76"/>
      <c r="NU76"/>
      <c r="NV76"/>
      <c r="NW76"/>
      <c r="NX76"/>
      <c r="NY76"/>
      <c r="NZ76"/>
      <c r="OA76"/>
      <c r="OB76"/>
      <c r="OC76"/>
      <c r="OD76"/>
      <c r="OE76"/>
      <c r="OF76"/>
      <c r="OG76"/>
      <c r="OH76"/>
      <c r="OI76"/>
      <c r="OJ76"/>
      <c r="OK76"/>
      <c r="OL76"/>
      <c r="OM76"/>
      <c r="ON76"/>
      <c r="OO76"/>
      <c r="OP76"/>
      <c r="OQ76"/>
      <c r="OR76"/>
      <c r="OS76"/>
      <c r="OT76"/>
      <c r="OU76"/>
      <c r="OV76"/>
      <c r="OW76"/>
      <c r="OX76"/>
      <c r="OY76"/>
      <c r="OZ76"/>
      <c r="PA76"/>
      <c r="PB76"/>
      <c r="PC76"/>
      <c r="PD76"/>
      <c r="PE76"/>
      <c r="PF76"/>
      <c r="PG76"/>
      <c r="PH76"/>
      <c r="PI76"/>
      <c r="PJ76"/>
      <c r="PK76"/>
      <c r="PL76"/>
      <c r="PM76"/>
      <c r="PN76"/>
      <c r="PO76"/>
      <c r="PP76"/>
      <c r="PQ76"/>
      <c r="PR76"/>
      <c r="PS76"/>
      <c r="PT76"/>
      <c r="PU76"/>
      <c r="PV76"/>
      <c r="PW76"/>
      <c r="PX76"/>
      <c r="PY76"/>
      <c r="PZ76"/>
      <c r="QA76"/>
      <c r="QB76"/>
      <c r="QC76"/>
      <c r="QD76"/>
      <c r="QE76"/>
      <c r="QF76"/>
      <c r="QG76"/>
      <c r="QH76"/>
      <c r="QI76"/>
      <c r="QJ76"/>
      <c r="QK76"/>
      <c r="QL76"/>
      <c r="QM76"/>
      <c r="QN76"/>
      <c r="QO76"/>
      <c r="QP76"/>
      <c r="QQ76"/>
      <c r="QR76"/>
      <c r="QS76"/>
      <c r="QT76"/>
      <c r="QU76"/>
      <c r="QV76"/>
      <c r="QW76"/>
      <c r="QX76"/>
      <c r="QY76"/>
      <c r="QZ76"/>
      <c r="RA76"/>
      <c r="RB76"/>
      <c r="RC76"/>
      <c r="RD76"/>
      <c r="RE76"/>
      <c r="RF76"/>
      <c r="RG76"/>
      <c r="RH76"/>
      <c r="RI76"/>
      <c r="RJ76"/>
      <c r="RK76"/>
      <c r="RL76"/>
      <c r="RM76"/>
      <c r="RN76"/>
      <c r="RO76"/>
      <c r="RP76"/>
      <c r="RQ76"/>
      <c r="RR76"/>
      <c r="RS76"/>
      <c r="RT76"/>
      <c r="RU76"/>
      <c r="RV76"/>
      <c r="RW76"/>
      <c r="RX76"/>
      <c r="RY76"/>
      <c r="RZ76"/>
      <c r="SA76"/>
      <c r="SB76"/>
      <c r="SC76"/>
      <c r="SD76"/>
      <c r="SE76"/>
      <c r="SF76"/>
      <c r="SG76"/>
      <c r="SH76"/>
      <c r="SI76"/>
      <c r="SJ76"/>
      <c r="SK76"/>
      <c r="SL76"/>
      <c r="SM76"/>
      <c r="SN76"/>
      <c r="SO76"/>
      <c r="SP76"/>
      <c r="SQ76"/>
      <c r="SR76"/>
      <c r="SS76"/>
      <c r="ST76"/>
      <c r="SU76"/>
      <c r="SV76"/>
      <c r="SW76"/>
      <c r="SX76"/>
      <c r="SY76"/>
      <c r="SZ76"/>
      <c r="TA76"/>
      <c r="TB76"/>
      <c r="TC76"/>
      <c r="TD76"/>
      <c r="TE76"/>
      <c r="TF76"/>
      <c r="TG76"/>
      <c r="TH76"/>
      <c r="TI76"/>
      <c r="TJ76"/>
      <c r="TK76"/>
      <c r="TL76"/>
      <c r="TM76"/>
      <c r="TN76"/>
      <c r="TO76"/>
      <c r="TP76"/>
      <c r="TQ76"/>
      <c r="TR76"/>
      <c r="TS76"/>
      <c r="TT76"/>
      <c r="TU76"/>
      <c r="TV76"/>
      <c r="TW76"/>
      <c r="TX76"/>
      <c r="TY76"/>
      <c r="TZ76"/>
      <c r="UA76"/>
      <c r="UB76"/>
      <c r="UC76"/>
      <c r="UD76"/>
      <c r="UE76"/>
      <c r="UF76"/>
      <c r="UG76"/>
      <c r="UH76"/>
      <c r="UI76"/>
      <c r="UJ76"/>
      <c r="UK76"/>
      <c r="UL76"/>
      <c r="UM76"/>
      <c r="UN76"/>
      <c r="UO76"/>
      <c r="UP76"/>
      <c r="UQ76"/>
      <c r="UR76"/>
      <c r="US76"/>
      <c r="UT76"/>
      <c r="UU76"/>
      <c r="UV76"/>
      <c r="UW76"/>
      <c r="UX76"/>
      <c r="UY76"/>
      <c r="UZ76"/>
      <c r="VA76"/>
      <c r="VB76"/>
      <c r="VC76"/>
      <c r="VD76"/>
      <c r="VE76"/>
      <c r="VF76"/>
      <c r="VG76"/>
      <c r="VH76"/>
      <c r="VI76"/>
      <c r="VJ76"/>
      <c r="VK76"/>
      <c r="VL76"/>
      <c r="VM76"/>
      <c r="VN76"/>
      <c r="VO76"/>
      <c r="VP76"/>
      <c r="VQ76"/>
      <c r="VR76"/>
      <c r="VS76"/>
      <c r="VT76"/>
      <c r="VU76"/>
      <c r="VV76"/>
      <c r="VW76"/>
      <c r="VX76"/>
      <c r="VY76"/>
      <c r="VZ76"/>
      <c r="WA76"/>
      <c r="WB76"/>
      <c r="WC76"/>
      <c r="WD76"/>
      <c r="WE76"/>
      <c r="WF76"/>
      <c r="WG76"/>
      <c r="WH76"/>
      <c r="WI76"/>
      <c r="WJ76"/>
      <c r="WK76"/>
      <c r="WL76"/>
      <c r="WM76"/>
      <c r="WN76"/>
      <c r="WO76"/>
      <c r="WP76"/>
      <c r="WQ76"/>
      <c r="WR76"/>
      <c r="WS76"/>
      <c r="WT76"/>
      <c r="WU76"/>
      <c r="WV76"/>
      <c r="WW76"/>
      <c r="WX76"/>
      <c r="WY76"/>
      <c r="WZ76"/>
      <c r="XA76"/>
      <c r="XB76"/>
      <c r="XC76"/>
      <c r="XD76"/>
      <c r="XE76"/>
      <c r="XF76"/>
      <c r="XG76"/>
      <c r="XH76"/>
      <c r="XI76"/>
      <c r="XJ76"/>
      <c r="XK76"/>
      <c r="XL76"/>
      <c r="XM76"/>
      <c r="XN76"/>
      <c r="XO76"/>
      <c r="XP76"/>
      <c r="XQ76"/>
      <c r="XR76"/>
      <c r="XS76"/>
      <c r="XT76"/>
      <c r="XU76"/>
      <c r="XV76"/>
      <c r="XW76"/>
      <c r="XX76"/>
      <c r="XY76"/>
      <c r="XZ76"/>
      <c r="YA76"/>
      <c r="YB76"/>
      <c r="YC76"/>
      <c r="YD76"/>
      <c r="YE76"/>
      <c r="YF76"/>
      <c r="YG76"/>
      <c r="YH76"/>
      <c r="YI76"/>
      <c r="YJ76"/>
      <c r="YK76"/>
      <c r="YL76"/>
      <c r="YM76"/>
      <c r="YN76"/>
      <c r="YO76"/>
      <c r="YP76"/>
      <c r="YQ76"/>
      <c r="YR76"/>
      <c r="YS76"/>
      <c r="YT76"/>
      <c r="YU76"/>
      <c r="YV76"/>
      <c r="YW76"/>
      <c r="YX76"/>
      <c r="YY76"/>
      <c r="YZ76"/>
      <c r="ZA76"/>
      <c r="ZB76"/>
      <c r="ZC76"/>
      <c r="ZD76"/>
      <c r="ZE76"/>
      <c r="ZF76"/>
      <c r="ZG76"/>
      <c r="ZH76"/>
      <c r="ZI76"/>
      <c r="ZJ76"/>
      <c r="ZK76"/>
      <c r="ZL76"/>
      <c r="ZM76"/>
      <c r="ZN76"/>
      <c r="ZO76"/>
      <c r="ZP76"/>
      <c r="ZQ76"/>
      <c r="ZR76"/>
      <c r="ZS76"/>
      <c r="ZT76"/>
      <c r="ZU76"/>
      <c r="ZV76"/>
      <c r="ZW76"/>
      <c r="ZX76"/>
      <c r="ZY76"/>
      <c r="ZZ76"/>
      <c r="AAA76"/>
      <c r="AAB76"/>
      <c r="AAC76"/>
      <c r="AAD76"/>
      <c r="AAE76"/>
      <c r="AAF76"/>
      <c r="AAG76"/>
      <c r="AAH76"/>
      <c r="AAI76"/>
      <c r="AAJ76"/>
      <c r="AAK76"/>
      <c r="AAL76"/>
      <c r="AAM76"/>
      <c r="AAN76"/>
      <c r="AAO76"/>
      <c r="AAP76"/>
      <c r="AAQ76"/>
      <c r="AAR76"/>
      <c r="AAS76"/>
      <c r="AAT76"/>
      <c r="AAU76"/>
      <c r="AAV76"/>
      <c r="AAW76"/>
      <c r="AAX76"/>
      <c r="AAY76"/>
      <c r="AAZ76"/>
      <c r="ABA76"/>
      <c r="ABB76"/>
      <c r="ABC76"/>
      <c r="ABD76"/>
      <c r="ABE76"/>
      <c r="ABF76"/>
      <c r="ABG76"/>
      <c r="ABH76"/>
      <c r="ABI76"/>
      <c r="ABJ76"/>
      <c r="ABK76"/>
      <c r="ABL76"/>
      <c r="ABM76"/>
      <c r="ABN76"/>
      <c r="ABO76"/>
      <c r="ABP76"/>
      <c r="ABQ76"/>
      <c r="ABR76"/>
      <c r="ABS76"/>
      <c r="ABT76"/>
      <c r="ABU76"/>
      <c r="ABV76"/>
      <c r="ABW76"/>
      <c r="ABX76"/>
      <c r="ABY76"/>
      <c r="ABZ76"/>
      <c r="ACA76"/>
      <c r="ACB76"/>
      <c r="ACC76"/>
      <c r="ACD76"/>
      <c r="ACE76"/>
      <c r="ACF76"/>
      <c r="ACG76"/>
      <c r="ACH76"/>
      <c r="ACI76"/>
      <c r="ACJ76"/>
      <c r="ACK76"/>
      <c r="ACL76"/>
      <c r="ACM76"/>
      <c r="ACN76"/>
      <c r="ACO76"/>
      <c r="ACP76"/>
      <c r="ACQ76"/>
      <c r="ACR76"/>
      <c r="ACS76"/>
      <c r="ACT76"/>
      <c r="ACU76"/>
      <c r="ACV76"/>
      <c r="ACW76"/>
      <c r="ACX76"/>
      <c r="ACY76"/>
      <c r="ACZ76"/>
      <c r="ADA76"/>
      <c r="ADB76"/>
      <c r="ADC76"/>
      <c r="ADD76"/>
      <c r="ADE76"/>
      <c r="ADF76"/>
      <c r="ADG76"/>
      <c r="ADH76"/>
      <c r="ADI76"/>
      <c r="ADJ76"/>
      <c r="ADK76"/>
      <c r="ADL76"/>
      <c r="ADM76"/>
      <c r="ADN76"/>
      <c r="ADO76"/>
      <c r="ADP76"/>
      <c r="ADQ76"/>
      <c r="ADR76"/>
      <c r="ADS76"/>
      <c r="ADT76"/>
      <c r="ADU76"/>
      <c r="ADV76"/>
      <c r="ADW76"/>
      <c r="ADX76"/>
      <c r="ADY76"/>
      <c r="ADZ76"/>
      <c r="AEA76"/>
      <c r="AEB76"/>
      <c r="AEC76"/>
      <c r="AED76"/>
      <c r="AEE76"/>
      <c r="AEF76"/>
      <c r="AEG76"/>
      <c r="AEH76"/>
      <c r="AEI76"/>
      <c r="AEJ76"/>
      <c r="AEK76"/>
      <c r="AEL76"/>
      <c r="AEM76"/>
      <c r="AEN76"/>
      <c r="AEO76"/>
      <c r="AEP76"/>
      <c r="AEQ76"/>
      <c r="AER76"/>
      <c r="AES76"/>
      <c r="AET76"/>
      <c r="AEU76"/>
      <c r="AEV76"/>
      <c r="AEW76"/>
      <c r="AEX76"/>
      <c r="AEY76"/>
      <c r="AEZ76"/>
      <c r="AFA76"/>
      <c r="AFB76"/>
      <c r="AFC76"/>
      <c r="AFD76"/>
      <c r="AFE76"/>
      <c r="AFF76"/>
      <c r="AFG76"/>
      <c r="AFH76"/>
      <c r="AFI76"/>
      <c r="AFJ76"/>
      <c r="AFK76"/>
      <c r="AFL76"/>
      <c r="AFM76"/>
      <c r="AFN76"/>
      <c r="AFO76"/>
      <c r="AFP76"/>
      <c r="AFQ76"/>
      <c r="AFR76"/>
      <c r="AFS76"/>
      <c r="AFT76"/>
      <c r="AFU76"/>
      <c r="AFV76"/>
      <c r="AFW76"/>
      <c r="AFX76"/>
      <c r="AFY76"/>
      <c r="AFZ76"/>
      <c r="AGA76"/>
      <c r="AGB76"/>
      <c r="AGC76"/>
      <c r="AGD76"/>
      <c r="AGE76"/>
      <c r="AGF76"/>
      <c r="AGG76"/>
      <c r="AGH76"/>
      <c r="AGI76"/>
      <c r="AGJ76"/>
      <c r="AGK76"/>
      <c r="AGL76"/>
      <c r="AGM76"/>
      <c r="AGN76"/>
      <c r="AGO76"/>
      <c r="AGP76"/>
      <c r="AGQ76"/>
      <c r="AGR76"/>
      <c r="AGS76"/>
      <c r="AGT76"/>
      <c r="AGU76"/>
      <c r="AGV76"/>
      <c r="AGW76"/>
      <c r="AGX76"/>
      <c r="AGY76"/>
      <c r="AGZ76"/>
      <c r="AHA76"/>
      <c r="AHB76"/>
      <c r="AHC76"/>
      <c r="AHD76"/>
      <c r="AHE76"/>
      <c r="AHF76"/>
      <c r="AHG76"/>
      <c r="AHH76"/>
      <c r="AHI76"/>
      <c r="AHJ76"/>
      <c r="AHK76"/>
      <c r="AHL76"/>
      <c r="AHM76"/>
      <c r="AHN76"/>
      <c r="AHO76"/>
      <c r="AHP76"/>
      <c r="AHQ76"/>
      <c r="AHR76"/>
      <c r="AHS76"/>
      <c r="AHT76"/>
      <c r="AHU76"/>
      <c r="AHV76"/>
      <c r="AHW76"/>
      <c r="AHX76"/>
      <c r="AHY76"/>
      <c r="AHZ76"/>
      <c r="AIA76"/>
      <c r="AIB76"/>
      <c r="AIC76"/>
      <c r="AID76"/>
      <c r="AIE76"/>
      <c r="AIF76"/>
      <c r="AIG76"/>
      <c r="AIH76"/>
      <c r="AII76"/>
      <c r="AIJ76"/>
      <c r="AIK76"/>
      <c r="AIL76"/>
      <c r="AIM76"/>
      <c r="AIN76"/>
      <c r="AIO76"/>
      <c r="AIP76"/>
      <c r="AIQ76"/>
      <c r="AIR76"/>
      <c r="AIS76"/>
      <c r="AIT76"/>
      <c r="AIU76"/>
      <c r="AIV76"/>
      <c r="AIW76"/>
      <c r="AIX76"/>
      <c r="AIY76"/>
      <c r="AIZ76"/>
      <c r="AJA76"/>
      <c r="AJB76"/>
      <c r="AJC76"/>
      <c r="AJD76"/>
      <c r="AJE76"/>
      <c r="AJF76"/>
      <c r="AJG76"/>
      <c r="AJH76"/>
      <c r="AJI76"/>
      <c r="AJJ76"/>
      <c r="AJK76"/>
      <c r="AJL76"/>
      <c r="AJM76"/>
      <c r="AJN76"/>
      <c r="AJO76"/>
      <c r="AJP76"/>
      <c r="AJQ76"/>
      <c r="AJR76"/>
      <c r="AJS76"/>
      <c r="AJT76"/>
      <c r="AJU76"/>
      <c r="AJV76"/>
      <c r="AJW76"/>
      <c r="AJX76"/>
      <c r="AJY76"/>
      <c r="AJZ76"/>
      <c r="AKA76"/>
      <c r="AKB76"/>
      <c r="AKC76"/>
      <c r="AKD76"/>
      <c r="AKE76"/>
      <c r="AKF76"/>
      <c r="AKG76"/>
      <c r="AKH76"/>
      <c r="AKI76"/>
      <c r="AKJ76"/>
      <c r="AKK76"/>
      <c r="AKL76"/>
      <c r="AKM76"/>
      <c r="AKN76"/>
      <c r="AKO76"/>
      <c r="AKP76"/>
      <c r="AKQ76"/>
      <c r="AKR76"/>
      <c r="AKS76"/>
      <c r="AKT76"/>
      <c r="AKU76"/>
      <c r="AKV76"/>
      <c r="AKW76"/>
      <c r="AKX76"/>
      <c r="AKY76"/>
      <c r="AKZ76"/>
      <c r="ALA76"/>
      <c r="ALB76"/>
      <c r="ALC76"/>
      <c r="ALD76"/>
      <c r="ALE76"/>
      <c r="ALF76"/>
      <c r="ALG76"/>
      <c r="ALH76"/>
      <c r="ALI76"/>
      <c r="ALJ76"/>
      <c r="ALK76"/>
      <c r="ALL76"/>
      <c r="ALM76"/>
      <c r="ALN76"/>
      <c r="ALO76"/>
      <c r="ALP76"/>
      <c r="ALQ76"/>
      <c r="ALR76"/>
      <c r="ALS76"/>
      <c r="ALT76"/>
      <c r="ALU76"/>
      <c r="ALV76"/>
      <c r="ALW76"/>
      <c r="ALX76"/>
      <c r="ALY76"/>
      <c r="ALZ76"/>
      <c r="AMA76"/>
      <c r="AMB76"/>
      <c r="AMC76"/>
      <c r="AMD76"/>
      <c r="AME76"/>
      <c r="AMF76"/>
      <c r="AMG76"/>
      <c r="AMH76"/>
      <c r="AMI76"/>
      <c r="AMJ76"/>
      <c r="AMK76"/>
      <c r="AML76"/>
      <c r="AMM76"/>
      <c r="AMN76"/>
      <c r="AMO76"/>
      <c r="AMP76"/>
      <c r="AMQ76"/>
      <c r="AMR76"/>
      <c r="AMS76"/>
      <c r="AMT76"/>
      <c r="AMU76"/>
      <c r="AMV76"/>
      <c r="AMW76"/>
      <c r="AMX76"/>
      <c r="AMY76"/>
      <c r="AMZ76"/>
      <c r="ANA76"/>
      <c r="ANB76"/>
      <c r="ANC76"/>
      <c r="AND76"/>
      <c r="ANE76"/>
      <c r="ANF76"/>
      <c r="ANG76"/>
      <c r="ANH76"/>
      <c r="ANI76"/>
      <c r="ANJ76"/>
      <c r="ANK76"/>
      <c r="ANL76"/>
      <c r="ANM76"/>
      <c r="ANN76"/>
      <c r="ANO76"/>
      <c r="ANP76"/>
      <c r="ANQ76"/>
      <c r="ANR76"/>
      <c r="ANS76"/>
      <c r="ANT76"/>
      <c r="ANU76"/>
      <c r="ANV76"/>
      <c r="ANW76"/>
      <c r="ANX76"/>
      <c r="ANY76"/>
      <c r="ANZ76"/>
      <c r="AOA76"/>
      <c r="AOB76"/>
      <c r="AOC76"/>
      <c r="AOD76"/>
      <c r="AOE76"/>
      <c r="AOF76"/>
      <c r="AOG76"/>
      <c r="AOH76"/>
      <c r="AOI76"/>
      <c r="AOJ76"/>
      <c r="AOK76"/>
      <c r="AOL76"/>
      <c r="AOM76"/>
      <c r="AON76"/>
      <c r="AOO76"/>
      <c r="AOP76"/>
      <c r="AOQ76"/>
      <c r="AOR76"/>
      <c r="AOS76"/>
      <c r="AOT76"/>
      <c r="AOU76"/>
      <c r="AOV76"/>
      <c r="AOW76"/>
      <c r="AOX76"/>
      <c r="AOY76"/>
      <c r="AOZ76"/>
      <c r="APA76"/>
      <c r="APB76"/>
      <c r="APC76"/>
      <c r="APD76"/>
      <c r="APE76"/>
      <c r="APF76"/>
      <c r="APG76"/>
      <c r="APH76"/>
      <c r="API76"/>
      <c r="APJ76"/>
      <c r="APK76"/>
      <c r="APL76"/>
      <c r="APM76"/>
      <c r="APN76"/>
      <c r="APO76"/>
      <c r="APP76"/>
      <c r="APQ76"/>
      <c r="APR76"/>
      <c r="APS76"/>
      <c r="APT76"/>
      <c r="APU76"/>
      <c r="APV76"/>
      <c r="APW76"/>
      <c r="APX76"/>
      <c r="APY76"/>
      <c r="APZ76"/>
      <c r="AQA76"/>
      <c r="AQB76"/>
      <c r="AQC76"/>
      <c r="AQD76"/>
      <c r="AQE76"/>
      <c r="AQF76"/>
      <c r="AQG76"/>
      <c r="AQH76"/>
      <c r="AQI76"/>
      <c r="AQJ76"/>
      <c r="AQK76"/>
      <c r="AQL76"/>
      <c r="AQM76"/>
      <c r="AQN76"/>
      <c r="AQO76"/>
      <c r="AQP76"/>
      <c r="AQQ76"/>
      <c r="AQR76"/>
      <c r="AQS76"/>
      <c r="AQT76"/>
      <c r="AQU76"/>
      <c r="AQV76"/>
      <c r="AQW76"/>
      <c r="AQX76"/>
      <c r="AQY76"/>
      <c r="AQZ76"/>
      <c r="ARA76"/>
      <c r="ARB76"/>
      <c r="ARC76"/>
      <c r="ARD76"/>
      <c r="ARE76"/>
      <c r="ARF76"/>
      <c r="ARG76"/>
      <c r="ARH76"/>
      <c r="ARI76"/>
      <c r="ARJ76"/>
      <c r="ARK76"/>
      <c r="ARL76"/>
      <c r="ARM76"/>
      <c r="ARN76"/>
      <c r="ARO76"/>
      <c r="ARP76"/>
      <c r="ARQ76"/>
      <c r="ARR76"/>
      <c r="ARS76"/>
      <c r="ART76"/>
      <c r="ARU76"/>
      <c r="ARV76"/>
      <c r="ARW76"/>
      <c r="ARX76"/>
      <c r="ARY76"/>
      <c r="ARZ76"/>
      <c r="ASA76"/>
      <c r="ASB76"/>
      <c r="ASC76"/>
      <c r="ASD76"/>
      <c r="ASE76"/>
      <c r="ASF76"/>
      <c r="ASG76"/>
      <c r="ASH76"/>
      <c r="ASI76"/>
      <c r="ASJ76"/>
      <c r="ASK76"/>
      <c r="ASL76"/>
      <c r="ASM76"/>
      <c r="ASN76"/>
      <c r="ASO76"/>
      <c r="ASP76"/>
      <c r="ASQ76"/>
      <c r="ASR76"/>
      <c r="ASS76"/>
      <c r="AST76"/>
      <c r="ASU76"/>
      <c r="ASV76"/>
      <c r="ASW76"/>
      <c r="ASX76"/>
      <c r="ASY76"/>
      <c r="ASZ76"/>
      <c r="ATA76"/>
      <c r="ATB76"/>
      <c r="ATC76"/>
      <c r="ATD76"/>
      <c r="ATE76"/>
      <c r="ATF76"/>
      <c r="ATG76"/>
      <c r="ATH76"/>
      <c r="ATI76"/>
      <c r="ATJ76"/>
      <c r="ATK76"/>
      <c r="ATL76"/>
      <c r="ATM76"/>
      <c r="ATN76"/>
      <c r="ATO76"/>
      <c r="ATP76"/>
      <c r="ATQ76"/>
      <c r="ATR76"/>
      <c r="ATS76"/>
      <c r="ATT76"/>
      <c r="ATU76"/>
      <c r="ATV76"/>
      <c r="ATW76"/>
      <c r="ATX76"/>
      <c r="ATY76"/>
      <c r="ATZ76"/>
      <c r="AUA76"/>
      <c r="AUB76"/>
      <c r="AUC76"/>
      <c r="AUD76"/>
      <c r="AUE76"/>
      <c r="AUF76"/>
      <c r="AUG76"/>
      <c r="AUH76"/>
      <c r="AUI76"/>
      <c r="AUJ76"/>
      <c r="AUK76"/>
      <c r="AUL76"/>
      <c r="AUM76"/>
      <c r="AUN76"/>
      <c r="AUO76"/>
      <c r="AUP76"/>
      <c r="AUQ76"/>
      <c r="AUR76"/>
      <c r="AUS76"/>
      <c r="AUT76"/>
      <c r="AUU76"/>
      <c r="AUV76"/>
      <c r="AUW76"/>
      <c r="AUX76"/>
      <c r="AUY76"/>
      <c r="AUZ76"/>
      <c r="AVA76"/>
      <c r="AVB76"/>
      <c r="AVC76"/>
      <c r="AVD76"/>
      <c r="AVE76"/>
      <c r="AVF76"/>
      <c r="AVG76"/>
      <c r="AVH76"/>
      <c r="AVI76"/>
      <c r="AVJ76"/>
      <c r="AVK76"/>
      <c r="AVL76"/>
      <c r="AVM76"/>
      <c r="AVN76"/>
      <c r="AVO76"/>
      <c r="AVP76"/>
      <c r="AVQ76"/>
      <c r="AVR76"/>
      <c r="AVS76"/>
      <c r="AVT76"/>
      <c r="AVU76"/>
      <c r="AVV76"/>
      <c r="AVW76"/>
      <c r="AVX76"/>
      <c r="AVY76"/>
      <c r="AVZ76"/>
      <c r="AWA76"/>
      <c r="AWB76"/>
      <c r="AWC76"/>
      <c r="AWD76"/>
      <c r="AWE76"/>
      <c r="AWF76"/>
      <c r="AWG76"/>
      <c r="AWH76"/>
      <c r="AWI76"/>
      <c r="AWJ76"/>
      <c r="AWK76"/>
      <c r="AWL76"/>
      <c r="AWM76"/>
      <c r="AWN76"/>
      <c r="AWO76"/>
      <c r="AWP76"/>
      <c r="AWQ76"/>
      <c r="AWR76"/>
      <c r="AWS76"/>
    </row>
    <row r="77" spans="1:1293" s="31" customFormat="1" x14ac:dyDescent="0.2">
      <c r="A77" s="288">
        <v>1</v>
      </c>
      <c r="B77" s="288"/>
      <c r="C77" s="288"/>
      <c r="D77" s="288"/>
      <c r="E77" s="197">
        <v>2</v>
      </c>
      <c r="F77" s="198">
        <v>3</v>
      </c>
      <c r="G77" s="198">
        <v>4</v>
      </c>
      <c r="H77" s="28" t="s">
        <v>117</v>
      </c>
      <c r="I77" s="23" t="s">
        <v>116</v>
      </c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  <c r="GG77"/>
      <c r="GH77"/>
      <c r="GI77"/>
      <c r="GJ77"/>
      <c r="GK77"/>
      <c r="GL77"/>
      <c r="GM77"/>
      <c r="GN77"/>
      <c r="GO77"/>
      <c r="GP77"/>
      <c r="GQ77"/>
      <c r="GR77"/>
      <c r="GS77"/>
      <c r="GT77"/>
      <c r="GU77"/>
      <c r="GV77"/>
      <c r="GW77"/>
      <c r="GX77"/>
      <c r="GY77"/>
      <c r="GZ77"/>
      <c r="HA77"/>
      <c r="HB77"/>
      <c r="HC77"/>
      <c r="HD77"/>
      <c r="HE77"/>
      <c r="HF77"/>
      <c r="HG77"/>
      <c r="HH77"/>
      <c r="HI77"/>
      <c r="HJ77"/>
      <c r="HK77"/>
      <c r="HL77"/>
      <c r="HM77"/>
      <c r="HN77"/>
      <c r="HO77"/>
      <c r="HP77"/>
      <c r="HQ77"/>
      <c r="HR77"/>
      <c r="HS77"/>
      <c r="HT77"/>
      <c r="HU77"/>
      <c r="HV77"/>
      <c r="HW77"/>
      <c r="HX77"/>
      <c r="HY77"/>
      <c r="HZ77"/>
      <c r="IA77"/>
      <c r="IB77"/>
      <c r="IC77"/>
      <c r="ID77"/>
      <c r="IE77"/>
      <c r="IF77"/>
      <c r="IG77"/>
      <c r="IH77"/>
      <c r="II77"/>
      <c r="IJ77"/>
      <c r="IK77"/>
      <c r="IL77"/>
      <c r="IM77"/>
      <c r="IN77"/>
      <c r="IO77"/>
      <c r="IP77"/>
      <c r="IQ77"/>
      <c r="IR77"/>
      <c r="IS77"/>
      <c r="IT77"/>
      <c r="IU77"/>
      <c r="IV77"/>
      <c r="IW77"/>
      <c r="IX77"/>
      <c r="IY77"/>
      <c r="IZ77"/>
      <c r="JA77"/>
      <c r="JB77"/>
      <c r="JC77"/>
      <c r="JD77"/>
      <c r="JE77"/>
      <c r="JF77"/>
      <c r="JG77"/>
      <c r="JH77"/>
      <c r="JI77"/>
      <c r="JJ77"/>
      <c r="JK77"/>
      <c r="JL77"/>
      <c r="JM77"/>
      <c r="JN77"/>
      <c r="JO77"/>
      <c r="JP77"/>
      <c r="JQ77"/>
      <c r="JR77"/>
      <c r="JS77"/>
      <c r="JT77"/>
      <c r="JU77"/>
      <c r="JV77"/>
      <c r="JW77"/>
      <c r="JX77"/>
      <c r="JY77"/>
      <c r="JZ77"/>
      <c r="KA77"/>
      <c r="KB77"/>
      <c r="KC77"/>
      <c r="KD77"/>
      <c r="KE77"/>
      <c r="KF77"/>
      <c r="KG77"/>
      <c r="KH77"/>
      <c r="KI77"/>
      <c r="KJ77"/>
      <c r="KK77"/>
      <c r="KL77"/>
      <c r="KM77"/>
      <c r="KN77"/>
      <c r="KO77"/>
      <c r="KP77"/>
      <c r="KQ77"/>
      <c r="KR77"/>
      <c r="KS77"/>
      <c r="KT77"/>
      <c r="KU77"/>
      <c r="KV77"/>
      <c r="KW77"/>
      <c r="KX77"/>
      <c r="KY77"/>
      <c r="KZ77"/>
      <c r="LA77"/>
      <c r="LB77"/>
      <c r="LC77"/>
      <c r="LD77"/>
      <c r="LE77"/>
      <c r="LF77"/>
      <c r="LG77"/>
      <c r="LH77"/>
      <c r="LI77"/>
      <c r="LJ77"/>
      <c r="LK77"/>
      <c r="LL77"/>
      <c r="LM77"/>
      <c r="LN77"/>
      <c r="LO77"/>
      <c r="LP77"/>
      <c r="LQ77"/>
      <c r="LR77"/>
      <c r="LS77"/>
      <c r="LT77"/>
      <c r="LU77"/>
      <c r="LV77"/>
      <c r="LW77"/>
      <c r="LX77"/>
      <c r="LY77"/>
      <c r="LZ77"/>
      <c r="MA77"/>
      <c r="MB77"/>
      <c r="MC77"/>
      <c r="MD77"/>
      <c r="ME77"/>
      <c r="MF77"/>
      <c r="MG77"/>
      <c r="MH77"/>
      <c r="MI77"/>
      <c r="MJ77"/>
      <c r="MK77"/>
      <c r="ML77"/>
      <c r="MM77"/>
      <c r="MN77"/>
      <c r="MO77"/>
      <c r="MP77"/>
      <c r="MQ77"/>
      <c r="MR77"/>
      <c r="MS77"/>
      <c r="MT77"/>
      <c r="MU77"/>
      <c r="MV77"/>
      <c r="MW77"/>
      <c r="MX77"/>
      <c r="MY77"/>
      <c r="MZ77"/>
      <c r="NA77"/>
      <c r="NB77"/>
      <c r="NC77"/>
      <c r="ND77"/>
      <c r="NE77"/>
      <c r="NF77"/>
      <c r="NG77"/>
      <c r="NH77"/>
      <c r="NI77"/>
      <c r="NJ77"/>
      <c r="NK77"/>
      <c r="NL77"/>
      <c r="NM77"/>
      <c r="NN77"/>
      <c r="NO77"/>
      <c r="NP77"/>
      <c r="NQ77"/>
      <c r="NR77"/>
      <c r="NS77"/>
      <c r="NT77"/>
      <c r="NU77"/>
      <c r="NV77"/>
      <c r="NW77"/>
      <c r="NX77"/>
      <c r="NY77"/>
      <c r="NZ77"/>
      <c r="OA77"/>
      <c r="OB77"/>
      <c r="OC77"/>
      <c r="OD77"/>
      <c r="OE77"/>
      <c r="OF77"/>
      <c r="OG77"/>
      <c r="OH77"/>
      <c r="OI77"/>
      <c r="OJ77"/>
      <c r="OK77"/>
      <c r="OL77"/>
      <c r="OM77"/>
      <c r="ON77"/>
      <c r="OO77"/>
      <c r="OP77"/>
      <c r="OQ77"/>
      <c r="OR77"/>
      <c r="OS77"/>
      <c r="OT77"/>
      <c r="OU77"/>
      <c r="OV77"/>
      <c r="OW77"/>
      <c r="OX77"/>
      <c r="OY77"/>
      <c r="OZ77"/>
      <c r="PA77"/>
      <c r="PB77"/>
      <c r="PC77"/>
      <c r="PD77"/>
      <c r="PE77"/>
      <c r="PF77"/>
      <c r="PG77"/>
      <c r="PH77"/>
      <c r="PI77"/>
      <c r="PJ77"/>
      <c r="PK77"/>
      <c r="PL77"/>
      <c r="PM77"/>
      <c r="PN77"/>
      <c r="PO77"/>
      <c r="PP77"/>
      <c r="PQ77"/>
      <c r="PR77"/>
      <c r="PS77"/>
      <c r="PT77"/>
      <c r="PU77"/>
      <c r="PV77"/>
      <c r="PW77"/>
      <c r="PX77"/>
      <c r="PY77"/>
      <c r="PZ77"/>
      <c r="QA77"/>
      <c r="QB77"/>
      <c r="QC77"/>
      <c r="QD77"/>
      <c r="QE77"/>
      <c r="QF77"/>
      <c r="QG77"/>
      <c r="QH77"/>
      <c r="QI77"/>
      <c r="QJ77"/>
      <c r="QK77"/>
      <c r="QL77"/>
      <c r="QM77"/>
      <c r="QN77"/>
      <c r="QO77"/>
      <c r="QP77"/>
      <c r="QQ77"/>
      <c r="QR77"/>
      <c r="QS77"/>
      <c r="QT77"/>
      <c r="QU77"/>
      <c r="QV77"/>
      <c r="QW77"/>
      <c r="QX77"/>
      <c r="QY77"/>
      <c r="QZ77"/>
      <c r="RA77"/>
      <c r="RB77"/>
      <c r="RC77"/>
      <c r="RD77"/>
      <c r="RE77"/>
      <c r="RF77"/>
      <c r="RG77"/>
      <c r="RH77"/>
      <c r="RI77"/>
      <c r="RJ77"/>
      <c r="RK77"/>
      <c r="RL77"/>
      <c r="RM77"/>
      <c r="RN77"/>
      <c r="RO77"/>
      <c r="RP77"/>
      <c r="RQ77"/>
      <c r="RR77"/>
      <c r="RS77"/>
      <c r="RT77"/>
      <c r="RU77"/>
      <c r="RV77"/>
      <c r="RW77"/>
      <c r="RX77"/>
      <c r="RY77"/>
      <c r="RZ77"/>
      <c r="SA77"/>
      <c r="SB77"/>
      <c r="SC77"/>
      <c r="SD77"/>
      <c r="SE77"/>
      <c r="SF77"/>
      <c r="SG77"/>
      <c r="SH77"/>
      <c r="SI77"/>
      <c r="SJ77"/>
      <c r="SK77"/>
      <c r="SL77"/>
      <c r="SM77"/>
      <c r="SN77"/>
      <c r="SO77"/>
      <c r="SP77"/>
      <c r="SQ77"/>
      <c r="SR77"/>
      <c r="SS77"/>
      <c r="ST77"/>
      <c r="SU77"/>
      <c r="SV77"/>
      <c r="SW77"/>
      <c r="SX77"/>
      <c r="SY77"/>
      <c r="SZ77"/>
      <c r="TA77"/>
      <c r="TB77"/>
      <c r="TC77"/>
      <c r="TD77"/>
      <c r="TE77"/>
      <c r="TF77"/>
      <c r="TG77"/>
      <c r="TH77"/>
      <c r="TI77"/>
      <c r="TJ77"/>
      <c r="TK77"/>
      <c r="TL77"/>
      <c r="TM77"/>
      <c r="TN77"/>
      <c r="TO77"/>
      <c r="TP77"/>
      <c r="TQ77"/>
      <c r="TR77"/>
      <c r="TS77"/>
      <c r="TT77"/>
      <c r="TU77"/>
      <c r="TV77"/>
      <c r="TW77"/>
      <c r="TX77"/>
      <c r="TY77"/>
      <c r="TZ77"/>
      <c r="UA77"/>
      <c r="UB77"/>
      <c r="UC77"/>
      <c r="UD77"/>
      <c r="UE77"/>
      <c r="UF77"/>
      <c r="UG77"/>
      <c r="UH77"/>
      <c r="UI77"/>
      <c r="UJ77"/>
      <c r="UK77"/>
      <c r="UL77"/>
      <c r="UM77"/>
      <c r="UN77"/>
      <c r="UO77"/>
      <c r="UP77"/>
      <c r="UQ77"/>
      <c r="UR77"/>
      <c r="US77"/>
      <c r="UT77"/>
      <c r="UU77"/>
      <c r="UV77"/>
      <c r="UW77"/>
      <c r="UX77"/>
      <c r="UY77"/>
      <c r="UZ77"/>
      <c r="VA77"/>
      <c r="VB77"/>
      <c r="VC77"/>
      <c r="VD77"/>
      <c r="VE77"/>
      <c r="VF77"/>
      <c r="VG77"/>
      <c r="VH77"/>
      <c r="VI77"/>
      <c r="VJ77"/>
      <c r="VK77"/>
      <c r="VL77"/>
      <c r="VM77"/>
      <c r="VN77"/>
      <c r="VO77"/>
      <c r="VP77"/>
      <c r="VQ77"/>
      <c r="VR77"/>
      <c r="VS77"/>
      <c r="VT77"/>
      <c r="VU77"/>
      <c r="VV77"/>
      <c r="VW77"/>
      <c r="VX77"/>
      <c r="VY77"/>
      <c r="VZ77"/>
      <c r="WA77"/>
      <c r="WB77"/>
      <c r="WC77"/>
      <c r="WD77"/>
      <c r="WE77"/>
      <c r="WF77"/>
      <c r="WG77"/>
      <c r="WH77"/>
      <c r="WI77"/>
      <c r="WJ77"/>
      <c r="WK77"/>
      <c r="WL77"/>
      <c r="WM77"/>
      <c r="WN77"/>
      <c r="WO77"/>
      <c r="WP77"/>
      <c r="WQ77"/>
      <c r="WR77"/>
      <c r="WS77"/>
      <c r="WT77"/>
      <c r="WU77"/>
      <c r="WV77"/>
      <c r="WW77"/>
      <c r="WX77"/>
      <c r="WY77"/>
      <c r="WZ77"/>
      <c r="XA77"/>
      <c r="XB77"/>
      <c r="XC77"/>
      <c r="XD77"/>
      <c r="XE77"/>
      <c r="XF77"/>
      <c r="XG77"/>
      <c r="XH77"/>
      <c r="XI77"/>
      <c r="XJ77"/>
      <c r="XK77"/>
      <c r="XL77"/>
      <c r="XM77"/>
      <c r="XN77"/>
      <c r="XO77"/>
      <c r="XP77"/>
      <c r="XQ77"/>
      <c r="XR77"/>
      <c r="XS77"/>
      <c r="XT77"/>
      <c r="XU77"/>
      <c r="XV77"/>
      <c r="XW77"/>
      <c r="XX77"/>
      <c r="XY77"/>
      <c r="XZ77"/>
      <c r="YA77"/>
      <c r="YB77"/>
      <c r="YC77"/>
      <c r="YD77"/>
      <c r="YE77"/>
      <c r="YF77"/>
      <c r="YG77"/>
      <c r="YH77"/>
      <c r="YI77"/>
      <c r="YJ77"/>
      <c r="YK77"/>
      <c r="YL77"/>
      <c r="YM77"/>
      <c r="YN77"/>
      <c r="YO77"/>
      <c r="YP77"/>
      <c r="YQ77"/>
      <c r="YR77"/>
      <c r="YS77"/>
      <c r="YT77"/>
      <c r="YU77"/>
      <c r="YV77"/>
      <c r="YW77"/>
      <c r="YX77"/>
      <c r="YY77"/>
      <c r="YZ77"/>
      <c r="ZA77"/>
      <c r="ZB77"/>
      <c r="ZC77"/>
      <c r="ZD77"/>
      <c r="ZE77"/>
      <c r="ZF77"/>
      <c r="ZG77"/>
      <c r="ZH77"/>
      <c r="ZI77"/>
      <c r="ZJ77"/>
      <c r="ZK77"/>
      <c r="ZL77"/>
      <c r="ZM77"/>
      <c r="ZN77"/>
      <c r="ZO77"/>
      <c r="ZP77"/>
      <c r="ZQ77"/>
      <c r="ZR77"/>
      <c r="ZS77"/>
      <c r="ZT77"/>
      <c r="ZU77"/>
      <c r="ZV77"/>
      <c r="ZW77"/>
      <c r="ZX77"/>
      <c r="ZY77"/>
      <c r="ZZ77"/>
      <c r="AAA77"/>
      <c r="AAB77"/>
      <c r="AAC77"/>
      <c r="AAD77"/>
      <c r="AAE77"/>
      <c r="AAF77"/>
      <c r="AAG77"/>
      <c r="AAH77"/>
      <c r="AAI77"/>
      <c r="AAJ77"/>
      <c r="AAK77"/>
      <c r="AAL77"/>
      <c r="AAM77"/>
      <c r="AAN77"/>
      <c r="AAO77"/>
      <c r="AAP77"/>
      <c r="AAQ77"/>
      <c r="AAR77"/>
      <c r="AAS77"/>
      <c r="AAT77"/>
      <c r="AAU77"/>
      <c r="AAV77"/>
      <c r="AAW77"/>
      <c r="AAX77"/>
      <c r="AAY77"/>
      <c r="AAZ77"/>
      <c r="ABA77"/>
      <c r="ABB77"/>
      <c r="ABC77"/>
      <c r="ABD77"/>
      <c r="ABE77"/>
      <c r="ABF77"/>
      <c r="ABG77"/>
      <c r="ABH77"/>
      <c r="ABI77"/>
      <c r="ABJ77"/>
      <c r="ABK77"/>
      <c r="ABL77"/>
      <c r="ABM77"/>
      <c r="ABN77"/>
      <c r="ABO77"/>
      <c r="ABP77"/>
      <c r="ABQ77"/>
      <c r="ABR77"/>
      <c r="ABS77"/>
      <c r="ABT77"/>
      <c r="ABU77"/>
      <c r="ABV77"/>
      <c r="ABW77"/>
      <c r="ABX77"/>
      <c r="ABY77"/>
      <c r="ABZ77"/>
      <c r="ACA77"/>
      <c r="ACB77"/>
      <c r="ACC77"/>
      <c r="ACD77"/>
      <c r="ACE77"/>
      <c r="ACF77"/>
      <c r="ACG77"/>
      <c r="ACH77"/>
      <c r="ACI77"/>
      <c r="ACJ77"/>
      <c r="ACK77"/>
      <c r="ACL77"/>
      <c r="ACM77"/>
      <c r="ACN77"/>
      <c r="ACO77"/>
      <c r="ACP77"/>
      <c r="ACQ77"/>
      <c r="ACR77"/>
      <c r="ACS77"/>
      <c r="ACT77"/>
      <c r="ACU77"/>
      <c r="ACV77"/>
      <c r="ACW77"/>
      <c r="ACX77"/>
      <c r="ACY77"/>
      <c r="ACZ77"/>
      <c r="ADA77"/>
      <c r="ADB77"/>
      <c r="ADC77"/>
      <c r="ADD77"/>
      <c r="ADE77"/>
      <c r="ADF77"/>
      <c r="ADG77"/>
      <c r="ADH77"/>
      <c r="ADI77"/>
      <c r="ADJ77"/>
      <c r="ADK77"/>
      <c r="ADL77"/>
      <c r="ADM77"/>
      <c r="ADN77"/>
      <c r="ADO77"/>
      <c r="ADP77"/>
      <c r="ADQ77"/>
      <c r="ADR77"/>
      <c r="ADS77"/>
      <c r="ADT77"/>
      <c r="ADU77"/>
      <c r="ADV77"/>
      <c r="ADW77"/>
      <c r="ADX77"/>
      <c r="ADY77"/>
      <c r="ADZ77"/>
      <c r="AEA77"/>
      <c r="AEB77"/>
      <c r="AEC77"/>
      <c r="AED77"/>
      <c r="AEE77"/>
      <c r="AEF77"/>
      <c r="AEG77"/>
      <c r="AEH77"/>
      <c r="AEI77"/>
      <c r="AEJ77"/>
      <c r="AEK77"/>
      <c r="AEL77"/>
      <c r="AEM77"/>
      <c r="AEN77"/>
      <c r="AEO77"/>
      <c r="AEP77"/>
      <c r="AEQ77"/>
      <c r="AER77"/>
      <c r="AES77"/>
      <c r="AET77"/>
      <c r="AEU77"/>
      <c r="AEV77"/>
      <c r="AEW77"/>
      <c r="AEX77"/>
      <c r="AEY77"/>
      <c r="AEZ77"/>
      <c r="AFA77"/>
      <c r="AFB77"/>
      <c r="AFC77"/>
      <c r="AFD77"/>
      <c r="AFE77"/>
      <c r="AFF77"/>
      <c r="AFG77"/>
      <c r="AFH77"/>
      <c r="AFI77"/>
      <c r="AFJ77"/>
      <c r="AFK77"/>
      <c r="AFL77"/>
      <c r="AFM77"/>
      <c r="AFN77"/>
      <c r="AFO77"/>
      <c r="AFP77"/>
      <c r="AFQ77"/>
      <c r="AFR77"/>
      <c r="AFS77"/>
      <c r="AFT77"/>
      <c r="AFU77"/>
      <c r="AFV77"/>
      <c r="AFW77"/>
      <c r="AFX77"/>
      <c r="AFY77"/>
      <c r="AFZ77"/>
      <c r="AGA77"/>
      <c r="AGB77"/>
      <c r="AGC77"/>
      <c r="AGD77"/>
      <c r="AGE77"/>
      <c r="AGF77"/>
      <c r="AGG77"/>
      <c r="AGH77"/>
      <c r="AGI77"/>
      <c r="AGJ77"/>
      <c r="AGK77"/>
      <c r="AGL77"/>
      <c r="AGM77"/>
      <c r="AGN77"/>
      <c r="AGO77"/>
      <c r="AGP77"/>
      <c r="AGQ77"/>
      <c r="AGR77"/>
      <c r="AGS77"/>
      <c r="AGT77"/>
      <c r="AGU77"/>
      <c r="AGV77"/>
      <c r="AGW77"/>
      <c r="AGX77"/>
      <c r="AGY77"/>
      <c r="AGZ77"/>
      <c r="AHA77"/>
      <c r="AHB77"/>
      <c r="AHC77"/>
      <c r="AHD77"/>
      <c r="AHE77"/>
      <c r="AHF77"/>
      <c r="AHG77"/>
      <c r="AHH77"/>
      <c r="AHI77"/>
      <c r="AHJ77"/>
      <c r="AHK77"/>
      <c r="AHL77"/>
      <c r="AHM77"/>
      <c r="AHN77"/>
      <c r="AHO77"/>
      <c r="AHP77"/>
      <c r="AHQ77"/>
      <c r="AHR77"/>
      <c r="AHS77"/>
      <c r="AHT77"/>
      <c r="AHU77"/>
      <c r="AHV77"/>
      <c r="AHW77"/>
      <c r="AHX77"/>
      <c r="AHY77"/>
      <c r="AHZ77"/>
      <c r="AIA77"/>
      <c r="AIB77"/>
      <c r="AIC77"/>
      <c r="AID77"/>
      <c r="AIE77"/>
      <c r="AIF77"/>
      <c r="AIG77"/>
      <c r="AIH77"/>
      <c r="AII77"/>
      <c r="AIJ77"/>
      <c r="AIK77"/>
      <c r="AIL77"/>
      <c r="AIM77"/>
      <c r="AIN77"/>
      <c r="AIO77"/>
      <c r="AIP77"/>
      <c r="AIQ77"/>
      <c r="AIR77"/>
      <c r="AIS77"/>
      <c r="AIT77"/>
      <c r="AIU77"/>
      <c r="AIV77"/>
      <c r="AIW77"/>
      <c r="AIX77"/>
      <c r="AIY77"/>
      <c r="AIZ77"/>
      <c r="AJA77"/>
      <c r="AJB77"/>
      <c r="AJC77"/>
      <c r="AJD77"/>
      <c r="AJE77"/>
      <c r="AJF77"/>
      <c r="AJG77"/>
      <c r="AJH77"/>
      <c r="AJI77"/>
      <c r="AJJ77"/>
      <c r="AJK77"/>
      <c r="AJL77"/>
      <c r="AJM77"/>
      <c r="AJN77"/>
      <c r="AJO77"/>
      <c r="AJP77"/>
      <c r="AJQ77"/>
      <c r="AJR77"/>
      <c r="AJS77"/>
      <c r="AJT77"/>
      <c r="AJU77"/>
      <c r="AJV77"/>
      <c r="AJW77"/>
      <c r="AJX77"/>
      <c r="AJY77"/>
      <c r="AJZ77"/>
      <c r="AKA77"/>
      <c r="AKB77"/>
      <c r="AKC77"/>
      <c r="AKD77"/>
      <c r="AKE77"/>
      <c r="AKF77"/>
      <c r="AKG77"/>
      <c r="AKH77"/>
      <c r="AKI77"/>
      <c r="AKJ77"/>
      <c r="AKK77"/>
      <c r="AKL77"/>
      <c r="AKM77"/>
      <c r="AKN77"/>
      <c r="AKO77"/>
      <c r="AKP77"/>
      <c r="AKQ77"/>
      <c r="AKR77"/>
      <c r="AKS77"/>
      <c r="AKT77"/>
      <c r="AKU77"/>
      <c r="AKV77"/>
      <c r="AKW77"/>
      <c r="AKX77"/>
      <c r="AKY77"/>
      <c r="AKZ77"/>
      <c r="ALA77"/>
      <c r="ALB77"/>
      <c r="ALC77"/>
      <c r="ALD77"/>
      <c r="ALE77"/>
      <c r="ALF77"/>
      <c r="ALG77"/>
      <c r="ALH77"/>
      <c r="ALI77"/>
      <c r="ALJ77"/>
      <c r="ALK77"/>
      <c r="ALL77"/>
      <c r="ALM77"/>
      <c r="ALN77"/>
      <c r="ALO77"/>
      <c r="ALP77"/>
      <c r="ALQ77"/>
      <c r="ALR77"/>
      <c r="ALS77"/>
      <c r="ALT77"/>
      <c r="ALU77"/>
      <c r="ALV77"/>
      <c r="ALW77"/>
      <c r="ALX77"/>
      <c r="ALY77"/>
      <c r="ALZ77"/>
      <c r="AMA77"/>
      <c r="AMB77"/>
      <c r="AMC77"/>
      <c r="AMD77"/>
      <c r="AME77"/>
      <c r="AMF77"/>
      <c r="AMG77"/>
      <c r="AMH77"/>
      <c r="AMI77"/>
      <c r="AMJ77"/>
      <c r="AMK77"/>
      <c r="AML77"/>
      <c r="AMM77"/>
      <c r="AMN77"/>
      <c r="AMO77"/>
      <c r="AMP77"/>
      <c r="AMQ77"/>
      <c r="AMR77"/>
      <c r="AMS77"/>
      <c r="AMT77"/>
      <c r="AMU77"/>
      <c r="AMV77"/>
      <c r="AMW77"/>
      <c r="AMX77"/>
      <c r="AMY77"/>
      <c r="AMZ77"/>
      <c r="ANA77"/>
      <c r="ANB77"/>
      <c r="ANC77"/>
      <c r="AND77"/>
      <c r="ANE77"/>
      <c r="ANF77"/>
      <c r="ANG77"/>
      <c r="ANH77"/>
      <c r="ANI77"/>
      <c r="ANJ77"/>
      <c r="ANK77"/>
      <c r="ANL77"/>
      <c r="ANM77"/>
      <c r="ANN77"/>
      <c r="ANO77"/>
      <c r="ANP77"/>
      <c r="ANQ77"/>
      <c r="ANR77"/>
      <c r="ANS77"/>
      <c r="ANT77"/>
      <c r="ANU77"/>
      <c r="ANV77"/>
      <c r="ANW77"/>
      <c r="ANX77"/>
      <c r="ANY77"/>
      <c r="ANZ77"/>
      <c r="AOA77"/>
      <c r="AOB77"/>
      <c r="AOC77"/>
      <c r="AOD77"/>
      <c r="AOE77"/>
      <c r="AOF77"/>
      <c r="AOG77"/>
      <c r="AOH77"/>
      <c r="AOI77"/>
      <c r="AOJ77"/>
      <c r="AOK77"/>
      <c r="AOL77"/>
      <c r="AOM77"/>
      <c r="AON77"/>
      <c r="AOO77"/>
      <c r="AOP77"/>
      <c r="AOQ77"/>
      <c r="AOR77"/>
      <c r="AOS77"/>
      <c r="AOT77"/>
      <c r="AOU77"/>
      <c r="AOV77"/>
      <c r="AOW77"/>
      <c r="AOX77"/>
      <c r="AOY77"/>
      <c r="AOZ77"/>
      <c r="APA77"/>
      <c r="APB77"/>
      <c r="APC77"/>
      <c r="APD77"/>
      <c r="APE77"/>
      <c r="APF77"/>
      <c r="APG77"/>
      <c r="APH77"/>
      <c r="API77"/>
      <c r="APJ77"/>
      <c r="APK77"/>
      <c r="APL77"/>
      <c r="APM77"/>
      <c r="APN77"/>
      <c r="APO77"/>
      <c r="APP77"/>
      <c r="APQ77"/>
      <c r="APR77"/>
      <c r="APS77"/>
      <c r="APT77"/>
      <c r="APU77"/>
      <c r="APV77"/>
      <c r="APW77"/>
      <c r="APX77"/>
      <c r="APY77"/>
      <c r="APZ77"/>
      <c r="AQA77"/>
      <c r="AQB77"/>
      <c r="AQC77"/>
      <c r="AQD77"/>
      <c r="AQE77"/>
      <c r="AQF77"/>
      <c r="AQG77"/>
      <c r="AQH77"/>
      <c r="AQI77"/>
      <c r="AQJ77"/>
      <c r="AQK77"/>
      <c r="AQL77"/>
      <c r="AQM77"/>
      <c r="AQN77"/>
      <c r="AQO77"/>
      <c r="AQP77"/>
      <c r="AQQ77"/>
      <c r="AQR77"/>
      <c r="AQS77"/>
      <c r="AQT77"/>
      <c r="AQU77"/>
      <c r="AQV77"/>
      <c r="AQW77"/>
      <c r="AQX77"/>
      <c r="AQY77"/>
      <c r="AQZ77"/>
      <c r="ARA77"/>
      <c r="ARB77"/>
      <c r="ARC77"/>
      <c r="ARD77"/>
      <c r="ARE77"/>
      <c r="ARF77"/>
      <c r="ARG77"/>
      <c r="ARH77"/>
      <c r="ARI77"/>
      <c r="ARJ77"/>
      <c r="ARK77"/>
      <c r="ARL77"/>
      <c r="ARM77"/>
      <c r="ARN77"/>
      <c r="ARO77"/>
      <c r="ARP77"/>
      <c r="ARQ77"/>
      <c r="ARR77"/>
      <c r="ARS77"/>
      <c r="ART77"/>
      <c r="ARU77"/>
      <c r="ARV77"/>
      <c r="ARW77"/>
      <c r="ARX77"/>
      <c r="ARY77"/>
      <c r="ARZ77"/>
      <c r="ASA77"/>
      <c r="ASB77"/>
      <c r="ASC77"/>
      <c r="ASD77"/>
      <c r="ASE77"/>
      <c r="ASF77"/>
      <c r="ASG77"/>
      <c r="ASH77"/>
      <c r="ASI77"/>
      <c r="ASJ77"/>
      <c r="ASK77"/>
      <c r="ASL77"/>
      <c r="ASM77"/>
      <c r="ASN77"/>
      <c r="ASO77"/>
      <c r="ASP77"/>
      <c r="ASQ77"/>
      <c r="ASR77"/>
      <c r="ASS77"/>
      <c r="AST77"/>
      <c r="ASU77"/>
      <c r="ASV77"/>
      <c r="ASW77"/>
      <c r="ASX77"/>
      <c r="ASY77"/>
      <c r="ASZ77"/>
      <c r="ATA77"/>
      <c r="ATB77"/>
      <c r="ATC77"/>
      <c r="ATD77"/>
      <c r="ATE77"/>
      <c r="ATF77"/>
      <c r="ATG77"/>
      <c r="ATH77"/>
      <c r="ATI77"/>
      <c r="ATJ77"/>
      <c r="ATK77"/>
      <c r="ATL77"/>
      <c r="ATM77"/>
      <c r="ATN77"/>
      <c r="ATO77"/>
      <c r="ATP77"/>
      <c r="ATQ77"/>
      <c r="ATR77"/>
      <c r="ATS77"/>
      <c r="ATT77"/>
      <c r="ATU77"/>
      <c r="ATV77"/>
      <c r="ATW77"/>
      <c r="ATX77"/>
      <c r="ATY77"/>
      <c r="ATZ77"/>
      <c r="AUA77"/>
      <c r="AUB77"/>
      <c r="AUC77"/>
      <c r="AUD77"/>
      <c r="AUE77"/>
      <c r="AUF77"/>
      <c r="AUG77"/>
      <c r="AUH77"/>
      <c r="AUI77"/>
      <c r="AUJ77"/>
      <c r="AUK77"/>
      <c r="AUL77"/>
      <c r="AUM77"/>
      <c r="AUN77"/>
      <c r="AUO77"/>
      <c r="AUP77"/>
      <c r="AUQ77"/>
      <c r="AUR77"/>
      <c r="AUS77"/>
      <c r="AUT77"/>
      <c r="AUU77"/>
      <c r="AUV77"/>
      <c r="AUW77"/>
      <c r="AUX77"/>
      <c r="AUY77"/>
      <c r="AUZ77"/>
      <c r="AVA77"/>
      <c r="AVB77"/>
      <c r="AVC77"/>
      <c r="AVD77"/>
      <c r="AVE77"/>
      <c r="AVF77"/>
      <c r="AVG77"/>
      <c r="AVH77"/>
      <c r="AVI77"/>
      <c r="AVJ77"/>
      <c r="AVK77"/>
      <c r="AVL77"/>
      <c r="AVM77"/>
      <c r="AVN77"/>
      <c r="AVO77"/>
      <c r="AVP77"/>
      <c r="AVQ77"/>
      <c r="AVR77"/>
      <c r="AVS77"/>
      <c r="AVT77"/>
      <c r="AVU77"/>
      <c r="AVV77"/>
      <c r="AVW77"/>
      <c r="AVX77"/>
      <c r="AVY77"/>
      <c r="AVZ77"/>
      <c r="AWA77"/>
      <c r="AWB77"/>
      <c r="AWC77"/>
      <c r="AWD77"/>
      <c r="AWE77"/>
      <c r="AWF77"/>
      <c r="AWG77"/>
      <c r="AWH77"/>
      <c r="AWI77"/>
      <c r="AWJ77"/>
      <c r="AWK77"/>
      <c r="AWL77"/>
      <c r="AWM77"/>
      <c r="AWN77"/>
      <c r="AWO77"/>
      <c r="AWP77"/>
      <c r="AWQ77"/>
      <c r="AWR77"/>
      <c r="AWS77"/>
    </row>
    <row r="78" spans="1:1293" s="31" customFormat="1" x14ac:dyDescent="0.2">
      <c r="A78" s="155">
        <v>3</v>
      </c>
      <c r="B78" s="155"/>
      <c r="C78" s="156"/>
      <c r="D78" s="157" t="s">
        <v>37</v>
      </c>
      <c r="E78" s="200">
        <f>E147+E214+E285+E353+E420+E489+E556+E623+E690+E757</f>
        <v>6924394</v>
      </c>
      <c r="F78" s="200">
        <f t="shared" ref="F78:G78" si="58">F147+F214+F285+F353+F420+F489+F556+F623+F690+F757</f>
        <v>7034769</v>
      </c>
      <c r="G78" s="200">
        <f t="shared" si="58"/>
        <v>6847721.1400000006</v>
      </c>
      <c r="H78" s="130">
        <f t="shared" ref="H78" si="59">SUM(G78/E78*100)</f>
        <v>98.892713788383517</v>
      </c>
      <c r="I78" s="130">
        <f t="shared" ref="I78" si="60">SUM(G78/F78*100)</f>
        <v>97.341094497914582</v>
      </c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  <c r="GG78"/>
      <c r="GH78"/>
      <c r="GI78"/>
      <c r="GJ78"/>
      <c r="GK78"/>
      <c r="GL78"/>
      <c r="GM78"/>
      <c r="GN78"/>
      <c r="GO78"/>
      <c r="GP78"/>
      <c r="GQ78"/>
      <c r="GR78"/>
      <c r="GS78"/>
      <c r="GT78"/>
      <c r="GU78"/>
      <c r="GV78"/>
      <c r="GW78"/>
      <c r="GX78"/>
      <c r="GY78"/>
      <c r="GZ78"/>
      <c r="HA78"/>
      <c r="HB78"/>
      <c r="HC78"/>
      <c r="HD78"/>
      <c r="HE78"/>
      <c r="HF78"/>
      <c r="HG78"/>
      <c r="HH78"/>
      <c r="HI78"/>
      <c r="HJ78"/>
      <c r="HK78"/>
      <c r="HL78"/>
      <c r="HM78"/>
      <c r="HN78"/>
      <c r="HO78"/>
      <c r="HP78"/>
      <c r="HQ78"/>
      <c r="HR78"/>
      <c r="HS78"/>
      <c r="HT78"/>
      <c r="HU78"/>
      <c r="HV78"/>
      <c r="HW78"/>
      <c r="HX78"/>
      <c r="HY78"/>
      <c r="HZ78"/>
      <c r="IA78"/>
      <c r="IB78"/>
      <c r="IC78"/>
      <c r="ID78"/>
      <c r="IE78"/>
      <c r="IF78"/>
      <c r="IG78"/>
      <c r="IH78"/>
      <c r="II78"/>
      <c r="IJ78"/>
      <c r="IK78"/>
      <c r="IL78"/>
      <c r="IM78"/>
      <c r="IN78"/>
      <c r="IO78"/>
      <c r="IP78"/>
      <c r="IQ78"/>
      <c r="IR78"/>
      <c r="IS78"/>
      <c r="IT78"/>
      <c r="IU78"/>
      <c r="IV78"/>
      <c r="IW78"/>
      <c r="IX78"/>
      <c r="IY78"/>
      <c r="IZ78"/>
      <c r="JA78"/>
      <c r="JB78"/>
      <c r="JC78"/>
      <c r="JD78"/>
      <c r="JE78"/>
      <c r="JF78"/>
      <c r="JG78"/>
      <c r="JH78"/>
      <c r="JI78"/>
      <c r="JJ78"/>
      <c r="JK78"/>
      <c r="JL78"/>
      <c r="JM78"/>
      <c r="JN78"/>
      <c r="JO78"/>
      <c r="JP78"/>
      <c r="JQ78"/>
      <c r="JR78"/>
      <c r="JS78"/>
      <c r="JT78"/>
      <c r="JU78"/>
      <c r="JV78"/>
      <c r="JW78"/>
      <c r="JX78"/>
      <c r="JY78"/>
      <c r="JZ78"/>
      <c r="KA78"/>
      <c r="KB78"/>
      <c r="KC78"/>
      <c r="KD78"/>
      <c r="KE78"/>
      <c r="KF78"/>
      <c r="KG78"/>
      <c r="KH78"/>
      <c r="KI78"/>
      <c r="KJ78"/>
      <c r="KK78"/>
      <c r="KL78"/>
      <c r="KM78"/>
      <c r="KN78"/>
      <c r="KO78"/>
      <c r="KP78"/>
      <c r="KQ78"/>
      <c r="KR78"/>
      <c r="KS78"/>
      <c r="KT78"/>
      <c r="KU78"/>
      <c r="KV78"/>
      <c r="KW78"/>
      <c r="KX78"/>
      <c r="KY78"/>
      <c r="KZ78"/>
      <c r="LA78"/>
      <c r="LB78"/>
      <c r="LC78"/>
      <c r="LD78"/>
      <c r="LE78"/>
      <c r="LF78"/>
      <c r="LG78"/>
      <c r="LH78"/>
      <c r="LI78"/>
      <c r="LJ78"/>
      <c r="LK78"/>
      <c r="LL78"/>
      <c r="LM78"/>
      <c r="LN78"/>
      <c r="LO78"/>
      <c r="LP78"/>
      <c r="LQ78"/>
      <c r="LR78"/>
      <c r="LS78"/>
      <c r="LT78"/>
      <c r="LU78"/>
      <c r="LV78"/>
      <c r="LW78"/>
      <c r="LX78"/>
      <c r="LY78"/>
      <c r="LZ78"/>
      <c r="MA78"/>
      <c r="MB78"/>
      <c r="MC78"/>
      <c r="MD78"/>
      <c r="ME78"/>
      <c r="MF78"/>
      <c r="MG78"/>
      <c r="MH78"/>
      <c r="MI78"/>
      <c r="MJ78"/>
      <c r="MK78"/>
      <c r="ML78"/>
      <c r="MM78"/>
      <c r="MN78"/>
      <c r="MO78"/>
      <c r="MP78"/>
      <c r="MQ78"/>
      <c r="MR78"/>
      <c r="MS78"/>
      <c r="MT78"/>
      <c r="MU78"/>
      <c r="MV78"/>
      <c r="MW78"/>
      <c r="MX78"/>
      <c r="MY78"/>
      <c r="MZ78"/>
      <c r="NA78"/>
      <c r="NB78"/>
      <c r="NC78"/>
      <c r="ND78"/>
      <c r="NE78"/>
      <c r="NF78"/>
      <c r="NG78"/>
      <c r="NH78"/>
      <c r="NI78"/>
      <c r="NJ78"/>
      <c r="NK78"/>
      <c r="NL78"/>
      <c r="NM78"/>
      <c r="NN78"/>
      <c r="NO78"/>
      <c r="NP78"/>
      <c r="NQ78"/>
      <c r="NR78"/>
      <c r="NS78"/>
      <c r="NT78"/>
      <c r="NU78"/>
      <c r="NV78"/>
      <c r="NW78"/>
      <c r="NX78"/>
      <c r="NY78"/>
      <c r="NZ78"/>
      <c r="OA78"/>
      <c r="OB78"/>
      <c r="OC78"/>
      <c r="OD78"/>
      <c r="OE78"/>
      <c r="OF78"/>
      <c r="OG78"/>
      <c r="OH78"/>
      <c r="OI78"/>
      <c r="OJ78"/>
      <c r="OK78"/>
      <c r="OL78"/>
      <c r="OM78"/>
      <c r="ON78"/>
      <c r="OO78"/>
      <c r="OP78"/>
      <c r="OQ78"/>
      <c r="OR78"/>
      <c r="OS78"/>
      <c r="OT78"/>
      <c r="OU78"/>
      <c r="OV78"/>
      <c r="OW78"/>
      <c r="OX78"/>
      <c r="OY78"/>
      <c r="OZ78"/>
      <c r="PA78"/>
      <c r="PB78"/>
      <c r="PC78"/>
      <c r="PD78"/>
      <c r="PE78"/>
      <c r="PF78"/>
      <c r="PG78"/>
      <c r="PH78"/>
      <c r="PI78"/>
      <c r="PJ78"/>
      <c r="PK78"/>
      <c r="PL78"/>
      <c r="PM78"/>
      <c r="PN78"/>
      <c r="PO78"/>
      <c r="PP78"/>
      <c r="PQ78"/>
      <c r="PR78"/>
      <c r="PS78"/>
      <c r="PT78"/>
      <c r="PU78"/>
      <c r="PV78"/>
      <c r="PW78"/>
      <c r="PX78"/>
      <c r="PY78"/>
      <c r="PZ78"/>
      <c r="QA78"/>
      <c r="QB78"/>
      <c r="QC78"/>
      <c r="QD78"/>
      <c r="QE78"/>
      <c r="QF78"/>
      <c r="QG78"/>
      <c r="QH78"/>
      <c r="QI78"/>
      <c r="QJ78"/>
      <c r="QK78"/>
      <c r="QL78"/>
      <c r="QM78"/>
      <c r="QN78"/>
      <c r="QO78"/>
      <c r="QP78"/>
      <c r="QQ78"/>
      <c r="QR78"/>
      <c r="QS78"/>
      <c r="QT78"/>
      <c r="QU78"/>
      <c r="QV78"/>
      <c r="QW78"/>
      <c r="QX78"/>
      <c r="QY78"/>
      <c r="QZ78"/>
      <c r="RA78"/>
      <c r="RB78"/>
      <c r="RC78"/>
      <c r="RD78"/>
      <c r="RE78"/>
      <c r="RF78"/>
      <c r="RG78"/>
      <c r="RH78"/>
      <c r="RI78"/>
      <c r="RJ78"/>
      <c r="RK78"/>
      <c r="RL78"/>
      <c r="RM78"/>
      <c r="RN78"/>
      <c r="RO78"/>
      <c r="RP78"/>
      <c r="RQ78"/>
      <c r="RR78"/>
      <c r="RS78"/>
      <c r="RT78"/>
      <c r="RU78"/>
      <c r="RV78"/>
      <c r="RW78"/>
      <c r="RX78"/>
      <c r="RY78"/>
      <c r="RZ78"/>
      <c r="SA78"/>
      <c r="SB78"/>
      <c r="SC78"/>
      <c r="SD78"/>
      <c r="SE78"/>
      <c r="SF78"/>
      <c r="SG78"/>
      <c r="SH78"/>
      <c r="SI78"/>
      <c r="SJ78"/>
      <c r="SK78"/>
      <c r="SL78"/>
      <c r="SM78"/>
      <c r="SN78"/>
      <c r="SO78"/>
      <c r="SP78"/>
      <c r="SQ78"/>
      <c r="SR78"/>
      <c r="SS78"/>
      <c r="ST78"/>
      <c r="SU78"/>
      <c r="SV78"/>
      <c r="SW78"/>
      <c r="SX78"/>
      <c r="SY78"/>
      <c r="SZ78"/>
      <c r="TA78"/>
      <c r="TB78"/>
      <c r="TC78"/>
      <c r="TD78"/>
      <c r="TE78"/>
      <c r="TF78"/>
      <c r="TG78"/>
      <c r="TH78"/>
      <c r="TI78"/>
      <c r="TJ78"/>
      <c r="TK78"/>
      <c r="TL78"/>
      <c r="TM78"/>
      <c r="TN78"/>
      <c r="TO78"/>
      <c r="TP78"/>
      <c r="TQ78"/>
      <c r="TR78"/>
      <c r="TS78"/>
      <c r="TT78"/>
      <c r="TU78"/>
      <c r="TV78"/>
      <c r="TW78"/>
      <c r="TX78"/>
      <c r="TY78"/>
      <c r="TZ78"/>
      <c r="UA78"/>
      <c r="UB78"/>
      <c r="UC78"/>
      <c r="UD78"/>
      <c r="UE78"/>
      <c r="UF78"/>
      <c r="UG78"/>
      <c r="UH78"/>
      <c r="UI78"/>
      <c r="UJ78"/>
      <c r="UK78"/>
      <c r="UL78"/>
      <c r="UM78"/>
      <c r="UN78"/>
      <c r="UO78"/>
      <c r="UP78"/>
      <c r="UQ78"/>
      <c r="UR78"/>
      <c r="US78"/>
      <c r="UT78"/>
      <c r="UU78"/>
      <c r="UV78"/>
      <c r="UW78"/>
      <c r="UX78"/>
      <c r="UY78"/>
      <c r="UZ78"/>
      <c r="VA78"/>
      <c r="VB78"/>
      <c r="VC78"/>
      <c r="VD78"/>
      <c r="VE78"/>
      <c r="VF78"/>
      <c r="VG78"/>
      <c r="VH78"/>
      <c r="VI78"/>
      <c r="VJ78"/>
      <c r="VK78"/>
      <c r="VL78"/>
      <c r="VM78"/>
      <c r="VN78"/>
      <c r="VO78"/>
      <c r="VP78"/>
      <c r="VQ78"/>
      <c r="VR78"/>
      <c r="VS78"/>
      <c r="VT78"/>
      <c r="VU78"/>
      <c r="VV78"/>
      <c r="VW78"/>
      <c r="VX78"/>
      <c r="VY78"/>
      <c r="VZ78"/>
      <c r="WA78"/>
      <c r="WB78"/>
      <c r="WC78"/>
      <c r="WD78"/>
      <c r="WE78"/>
      <c r="WF78"/>
      <c r="WG78"/>
      <c r="WH78"/>
      <c r="WI78"/>
      <c r="WJ78"/>
      <c r="WK78"/>
      <c r="WL78"/>
      <c r="WM78"/>
      <c r="WN78"/>
      <c r="WO78"/>
      <c r="WP78"/>
      <c r="WQ78"/>
      <c r="WR78"/>
      <c r="WS78"/>
      <c r="WT78"/>
      <c r="WU78"/>
      <c r="WV78"/>
      <c r="WW78"/>
      <c r="WX78"/>
      <c r="WY78"/>
      <c r="WZ78"/>
      <c r="XA78"/>
      <c r="XB78"/>
      <c r="XC78"/>
      <c r="XD78"/>
      <c r="XE78"/>
      <c r="XF78"/>
      <c r="XG78"/>
      <c r="XH78"/>
      <c r="XI78"/>
      <c r="XJ78"/>
      <c r="XK78"/>
      <c r="XL78"/>
      <c r="XM78"/>
      <c r="XN78"/>
      <c r="XO78"/>
      <c r="XP78"/>
      <c r="XQ78"/>
      <c r="XR78"/>
      <c r="XS78"/>
      <c r="XT78"/>
      <c r="XU78"/>
      <c r="XV78"/>
      <c r="XW78"/>
      <c r="XX78"/>
      <c r="XY78"/>
      <c r="XZ78"/>
      <c r="YA78"/>
      <c r="YB78"/>
      <c r="YC78"/>
      <c r="YD78"/>
      <c r="YE78"/>
      <c r="YF78"/>
      <c r="YG78"/>
      <c r="YH78"/>
      <c r="YI78"/>
      <c r="YJ78"/>
      <c r="YK78"/>
      <c r="YL78"/>
      <c r="YM78"/>
      <c r="YN78"/>
      <c r="YO78"/>
      <c r="YP78"/>
      <c r="YQ78"/>
      <c r="YR78"/>
      <c r="YS78"/>
      <c r="YT78"/>
      <c r="YU78"/>
      <c r="YV78"/>
      <c r="YW78"/>
      <c r="YX78"/>
      <c r="YY78"/>
      <c r="YZ78"/>
      <c r="ZA78"/>
      <c r="ZB78"/>
      <c r="ZC78"/>
      <c r="ZD78"/>
      <c r="ZE78"/>
      <c r="ZF78"/>
      <c r="ZG78"/>
      <c r="ZH78"/>
      <c r="ZI78"/>
      <c r="ZJ78"/>
      <c r="ZK78"/>
      <c r="ZL78"/>
      <c r="ZM78"/>
      <c r="ZN78"/>
      <c r="ZO78"/>
      <c r="ZP78"/>
      <c r="ZQ78"/>
      <c r="ZR78"/>
      <c r="ZS78"/>
      <c r="ZT78"/>
      <c r="ZU78"/>
      <c r="ZV78"/>
      <c r="ZW78"/>
      <c r="ZX78"/>
      <c r="ZY78"/>
      <c r="ZZ78"/>
      <c r="AAA78"/>
      <c r="AAB78"/>
      <c r="AAC78"/>
      <c r="AAD78"/>
      <c r="AAE78"/>
      <c r="AAF78"/>
      <c r="AAG78"/>
      <c r="AAH78"/>
      <c r="AAI78"/>
      <c r="AAJ78"/>
      <c r="AAK78"/>
      <c r="AAL78"/>
      <c r="AAM78"/>
      <c r="AAN78"/>
      <c r="AAO78"/>
      <c r="AAP78"/>
      <c r="AAQ78"/>
      <c r="AAR78"/>
      <c r="AAS78"/>
      <c r="AAT78"/>
      <c r="AAU78"/>
      <c r="AAV78"/>
      <c r="AAW78"/>
      <c r="AAX78"/>
      <c r="AAY78"/>
      <c r="AAZ78"/>
      <c r="ABA78"/>
      <c r="ABB78"/>
      <c r="ABC78"/>
      <c r="ABD78"/>
      <c r="ABE78"/>
      <c r="ABF78"/>
      <c r="ABG78"/>
      <c r="ABH78"/>
      <c r="ABI78"/>
      <c r="ABJ78"/>
      <c r="ABK78"/>
      <c r="ABL78"/>
      <c r="ABM78"/>
      <c r="ABN78"/>
      <c r="ABO78"/>
      <c r="ABP78"/>
      <c r="ABQ78"/>
      <c r="ABR78"/>
      <c r="ABS78"/>
      <c r="ABT78"/>
      <c r="ABU78"/>
      <c r="ABV78"/>
      <c r="ABW78"/>
      <c r="ABX78"/>
      <c r="ABY78"/>
      <c r="ABZ78"/>
      <c r="ACA78"/>
      <c r="ACB78"/>
      <c r="ACC78"/>
      <c r="ACD78"/>
      <c r="ACE78"/>
      <c r="ACF78"/>
      <c r="ACG78"/>
      <c r="ACH78"/>
      <c r="ACI78"/>
      <c r="ACJ78"/>
      <c r="ACK78"/>
      <c r="ACL78"/>
      <c r="ACM78"/>
      <c r="ACN78"/>
      <c r="ACO78"/>
      <c r="ACP78"/>
      <c r="ACQ78"/>
      <c r="ACR78"/>
      <c r="ACS78"/>
      <c r="ACT78"/>
      <c r="ACU78"/>
      <c r="ACV78"/>
      <c r="ACW78"/>
      <c r="ACX78"/>
      <c r="ACY78"/>
      <c r="ACZ78"/>
      <c r="ADA78"/>
      <c r="ADB78"/>
      <c r="ADC78"/>
      <c r="ADD78"/>
      <c r="ADE78"/>
      <c r="ADF78"/>
      <c r="ADG78"/>
      <c r="ADH78"/>
      <c r="ADI78"/>
      <c r="ADJ78"/>
      <c r="ADK78"/>
      <c r="ADL78"/>
      <c r="ADM78"/>
      <c r="ADN78"/>
      <c r="ADO78"/>
      <c r="ADP78"/>
      <c r="ADQ78"/>
      <c r="ADR78"/>
      <c r="ADS78"/>
      <c r="ADT78"/>
      <c r="ADU78"/>
      <c r="ADV78"/>
      <c r="ADW78"/>
      <c r="ADX78"/>
      <c r="ADY78"/>
      <c r="ADZ78"/>
      <c r="AEA78"/>
      <c r="AEB78"/>
      <c r="AEC78"/>
      <c r="AED78"/>
      <c r="AEE78"/>
      <c r="AEF78"/>
      <c r="AEG78"/>
      <c r="AEH78"/>
      <c r="AEI78"/>
      <c r="AEJ78"/>
      <c r="AEK78"/>
      <c r="AEL78"/>
      <c r="AEM78"/>
      <c r="AEN78"/>
      <c r="AEO78"/>
      <c r="AEP78"/>
      <c r="AEQ78"/>
      <c r="AER78"/>
      <c r="AES78"/>
      <c r="AET78"/>
      <c r="AEU78"/>
      <c r="AEV78"/>
      <c r="AEW78"/>
      <c r="AEX78"/>
      <c r="AEY78"/>
      <c r="AEZ78"/>
      <c r="AFA78"/>
      <c r="AFB78"/>
      <c r="AFC78"/>
      <c r="AFD78"/>
      <c r="AFE78"/>
      <c r="AFF78"/>
      <c r="AFG78"/>
      <c r="AFH78"/>
      <c r="AFI78"/>
      <c r="AFJ78"/>
      <c r="AFK78"/>
      <c r="AFL78"/>
      <c r="AFM78"/>
      <c r="AFN78"/>
      <c r="AFO78"/>
      <c r="AFP78"/>
      <c r="AFQ78"/>
      <c r="AFR78"/>
      <c r="AFS78"/>
      <c r="AFT78"/>
      <c r="AFU78"/>
      <c r="AFV78"/>
      <c r="AFW78"/>
      <c r="AFX78"/>
      <c r="AFY78"/>
      <c r="AFZ78"/>
      <c r="AGA78"/>
      <c r="AGB78"/>
      <c r="AGC78"/>
      <c r="AGD78"/>
      <c r="AGE78"/>
      <c r="AGF78"/>
      <c r="AGG78"/>
      <c r="AGH78"/>
      <c r="AGI78"/>
      <c r="AGJ78"/>
      <c r="AGK78"/>
      <c r="AGL78"/>
      <c r="AGM78"/>
      <c r="AGN78"/>
      <c r="AGO78"/>
      <c r="AGP78"/>
      <c r="AGQ78"/>
      <c r="AGR78"/>
      <c r="AGS78"/>
      <c r="AGT78"/>
      <c r="AGU78"/>
      <c r="AGV78"/>
      <c r="AGW78"/>
      <c r="AGX78"/>
      <c r="AGY78"/>
      <c r="AGZ78"/>
      <c r="AHA78"/>
      <c r="AHB78"/>
      <c r="AHC78"/>
      <c r="AHD78"/>
      <c r="AHE78"/>
      <c r="AHF78"/>
      <c r="AHG78"/>
      <c r="AHH78"/>
      <c r="AHI78"/>
      <c r="AHJ78"/>
      <c r="AHK78"/>
      <c r="AHL78"/>
      <c r="AHM78"/>
      <c r="AHN78"/>
      <c r="AHO78"/>
      <c r="AHP78"/>
      <c r="AHQ78"/>
      <c r="AHR78"/>
      <c r="AHS78"/>
      <c r="AHT78"/>
      <c r="AHU78"/>
      <c r="AHV78"/>
      <c r="AHW78"/>
      <c r="AHX78"/>
      <c r="AHY78"/>
      <c r="AHZ78"/>
      <c r="AIA78"/>
      <c r="AIB78"/>
      <c r="AIC78"/>
      <c r="AID78"/>
      <c r="AIE78"/>
      <c r="AIF78"/>
      <c r="AIG78"/>
      <c r="AIH78"/>
      <c r="AII78"/>
      <c r="AIJ78"/>
      <c r="AIK78"/>
      <c r="AIL78"/>
      <c r="AIM78"/>
      <c r="AIN78"/>
      <c r="AIO78"/>
      <c r="AIP78"/>
      <c r="AIQ78"/>
      <c r="AIR78"/>
      <c r="AIS78"/>
      <c r="AIT78"/>
      <c r="AIU78"/>
      <c r="AIV78"/>
      <c r="AIW78"/>
      <c r="AIX78"/>
      <c r="AIY78"/>
      <c r="AIZ78"/>
      <c r="AJA78"/>
      <c r="AJB78"/>
      <c r="AJC78"/>
      <c r="AJD78"/>
      <c r="AJE78"/>
      <c r="AJF78"/>
      <c r="AJG78"/>
      <c r="AJH78"/>
      <c r="AJI78"/>
      <c r="AJJ78"/>
      <c r="AJK78"/>
      <c r="AJL78"/>
      <c r="AJM78"/>
      <c r="AJN78"/>
      <c r="AJO78"/>
      <c r="AJP78"/>
      <c r="AJQ78"/>
      <c r="AJR78"/>
      <c r="AJS78"/>
      <c r="AJT78"/>
      <c r="AJU78"/>
      <c r="AJV78"/>
      <c r="AJW78"/>
      <c r="AJX78"/>
      <c r="AJY78"/>
      <c r="AJZ78"/>
      <c r="AKA78"/>
      <c r="AKB78"/>
      <c r="AKC78"/>
      <c r="AKD78"/>
      <c r="AKE78"/>
      <c r="AKF78"/>
      <c r="AKG78"/>
      <c r="AKH78"/>
      <c r="AKI78"/>
      <c r="AKJ78"/>
      <c r="AKK78"/>
      <c r="AKL78"/>
      <c r="AKM78"/>
      <c r="AKN78"/>
      <c r="AKO78"/>
      <c r="AKP78"/>
      <c r="AKQ78"/>
      <c r="AKR78"/>
      <c r="AKS78"/>
      <c r="AKT78"/>
      <c r="AKU78"/>
      <c r="AKV78"/>
      <c r="AKW78"/>
      <c r="AKX78"/>
      <c r="AKY78"/>
      <c r="AKZ78"/>
      <c r="ALA78"/>
      <c r="ALB78"/>
      <c r="ALC78"/>
      <c r="ALD78"/>
      <c r="ALE78"/>
      <c r="ALF78"/>
      <c r="ALG78"/>
      <c r="ALH78"/>
      <c r="ALI78"/>
      <c r="ALJ78"/>
      <c r="ALK78"/>
      <c r="ALL78"/>
      <c r="ALM78"/>
      <c r="ALN78"/>
      <c r="ALO78"/>
      <c r="ALP78"/>
      <c r="ALQ78"/>
      <c r="ALR78"/>
      <c r="ALS78"/>
      <c r="ALT78"/>
      <c r="ALU78"/>
      <c r="ALV78"/>
      <c r="ALW78"/>
      <c r="ALX78"/>
      <c r="ALY78"/>
      <c r="ALZ78"/>
      <c r="AMA78"/>
      <c r="AMB78"/>
      <c r="AMC78"/>
      <c r="AMD78"/>
      <c r="AME78"/>
      <c r="AMF78"/>
      <c r="AMG78"/>
      <c r="AMH78"/>
      <c r="AMI78"/>
      <c r="AMJ78"/>
      <c r="AMK78"/>
      <c r="AML78"/>
      <c r="AMM78"/>
      <c r="AMN78"/>
      <c r="AMO78"/>
      <c r="AMP78"/>
      <c r="AMQ78"/>
      <c r="AMR78"/>
      <c r="AMS78"/>
      <c r="AMT78"/>
      <c r="AMU78"/>
      <c r="AMV78"/>
      <c r="AMW78"/>
      <c r="AMX78"/>
      <c r="AMY78"/>
      <c r="AMZ78"/>
      <c r="ANA78"/>
      <c r="ANB78"/>
      <c r="ANC78"/>
      <c r="AND78"/>
      <c r="ANE78"/>
      <c r="ANF78"/>
      <c r="ANG78"/>
      <c r="ANH78"/>
      <c r="ANI78"/>
      <c r="ANJ78"/>
      <c r="ANK78"/>
      <c r="ANL78"/>
      <c r="ANM78"/>
      <c r="ANN78"/>
      <c r="ANO78"/>
      <c r="ANP78"/>
      <c r="ANQ78"/>
      <c r="ANR78"/>
      <c r="ANS78"/>
      <c r="ANT78"/>
      <c r="ANU78"/>
      <c r="ANV78"/>
      <c r="ANW78"/>
      <c r="ANX78"/>
      <c r="ANY78"/>
      <c r="ANZ78"/>
      <c r="AOA78"/>
      <c r="AOB78"/>
      <c r="AOC78"/>
      <c r="AOD78"/>
      <c r="AOE78"/>
      <c r="AOF78"/>
      <c r="AOG78"/>
      <c r="AOH78"/>
      <c r="AOI78"/>
      <c r="AOJ78"/>
      <c r="AOK78"/>
      <c r="AOL78"/>
      <c r="AOM78"/>
      <c r="AON78"/>
      <c r="AOO78"/>
      <c r="AOP78"/>
      <c r="AOQ78"/>
      <c r="AOR78"/>
      <c r="AOS78"/>
      <c r="AOT78"/>
      <c r="AOU78"/>
      <c r="AOV78"/>
      <c r="AOW78"/>
      <c r="AOX78"/>
      <c r="AOY78"/>
      <c r="AOZ78"/>
      <c r="APA78"/>
      <c r="APB78"/>
      <c r="APC78"/>
      <c r="APD78"/>
      <c r="APE78"/>
      <c r="APF78"/>
      <c r="APG78"/>
      <c r="APH78"/>
      <c r="API78"/>
      <c r="APJ78"/>
      <c r="APK78"/>
      <c r="APL78"/>
      <c r="APM78"/>
      <c r="APN78"/>
      <c r="APO78"/>
      <c r="APP78"/>
      <c r="APQ78"/>
      <c r="APR78"/>
      <c r="APS78"/>
      <c r="APT78"/>
      <c r="APU78"/>
      <c r="APV78"/>
      <c r="APW78"/>
      <c r="APX78"/>
      <c r="APY78"/>
      <c r="APZ78"/>
      <c r="AQA78"/>
      <c r="AQB78"/>
      <c r="AQC78"/>
      <c r="AQD78"/>
      <c r="AQE78"/>
      <c r="AQF78"/>
      <c r="AQG78"/>
      <c r="AQH78"/>
      <c r="AQI78"/>
      <c r="AQJ78"/>
      <c r="AQK78"/>
      <c r="AQL78"/>
      <c r="AQM78"/>
      <c r="AQN78"/>
      <c r="AQO78"/>
      <c r="AQP78"/>
      <c r="AQQ78"/>
      <c r="AQR78"/>
      <c r="AQS78"/>
      <c r="AQT78"/>
      <c r="AQU78"/>
      <c r="AQV78"/>
      <c r="AQW78"/>
      <c r="AQX78"/>
      <c r="AQY78"/>
      <c r="AQZ78"/>
      <c r="ARA78"/>
      <c r="ARB78"/>
      <c r="ARC78"/>
      <c r="ARD78"/>
      <c r="ARE78"/>
      <c r="ARF78"/>
      <c r="ARG78"/>
      <c r="ARH78"/>
      <c r="ARI78"/>
      <c r="ARJ78"/>
      <c r="ARK78"/>
      <c r="ARL78"/>
      <c r="ARM78"/>
      <c r="ARN78"/>
      <c r="ARO78"/>
      <c r="ARP78"/>
      <c r="ARQ78"/>
      <c r="ARR78"/>
      <c r="ARS78"/>
      <c r="ART78"/>
      <c r="ARU78"/>
      <c r="ARV78"/>
      <c r="ARW78"/>
      <c r="ARX78"/>
      <c r="ARY78"/>
      <c r="ARZ78"/>
      <c r="ASA78"/>
      <c r="ASB78"/>
      <c r="ASC78"/>
      <c r="ASD78"/>
      <c r="ASE78"/>
      <c r="ASF78"/>
      <c r="ASG78"/>
      <c r="ASH78"/>
      <c r="ASI78"/>
      <c r="ASJ78"/>
      <c r="ASK78"/>
      <c r="ASL78"/>
      <c r="ASM78"/>
      <c r="ASN78"/>
      <c r="ASO78"/>
      <c r="ASP78"/>
      <c r="ASQ78"/>
      <c r="ASR78"/>
      <c r="ASS78"/>
      <c r="AST78"/>
      <c r="ASU78"/>
      <c r="ASV78"/>
      <c r="ASW78"/>
      <c r="ASX78"/>
      <c r="ASY78"/>
      <c r="ASZ78"/>
      <c r="ATA78"/>
      <c r="ATB78"/>
      <c r="ATC78"/>
      <c r="ATD78"/>
      <c r="ATE78"/>
      <c r="ATF78"/>
      <c r="ATG78"/>
      <c r="ATH78"/>
      <c r="ATI78"/>
      <c r="ATJ78"/>
      <c r="ATK78"/>
      <c r="ATL78"/>
      <c r="ATM78"/>
      <c r="ATN78"/>
      <c r="ATO78"/>
      <c r="ATP78"/>
      <c r="ATQ78"/>
      <c r="ATR78"/>
      <c r="ATS78"/>
      <c r="ATT78"/>
      <c r="ATU78"/>
      <c r="ATV78"/>
      <c r="ATW78"/>
      <c r="ATX78"/>
      <c r="ATY78"/>
      <c r="ATZ78"/>
      <c r="AUA78"/>
      <c r="AUB78"/>
      <c r="AUC78"/>
      <c r="AUD78"/>
      <c r="AUE78"/>
      <c r="AUF78"/>
      <c r="AUG78"/>
      <c r="AUH78"/>
      <c r="AUI78"/>
      <c r="AUJ78"/>
      <c r="AUK78"/>
      <c r="AUL78"/>
      <c r="AUM78"/>
      <c r="AUN78"/>
      <c r="AUO78"/>
      <c r="AUP78"/>
      <c r="AUQ78"/>
      <c r="AUR78"/>
      <c r="AUS78"/>
      <c r="AUT78"/>
      <c r="AUU78"/>
      <c r="AUV78"/>
      <c r="AUW78"/>
      <c r="AUX78"/>
      <c r="AUY78"/>
      <c r="AUZ78"/>
      <c r="AVA78"/>
      <c r="AVB78"/>
      <c r="AVC78"/>
      <c r="AVD78"/>
      <c r="AVE78"/>
      <c r="AVF78"/>
      <c r="AVG78"/>
      <c r="AVH78"/>
      <c r="AVI78"/>
      <c r="AVJ78"/>
      <c r="AVK78"/>
      <c r="AVL78"/>
      <c r="AVM78"/>
      <c r="AVN78"/>
      <c r="AVO78"/>
      <c r="AVP78"/>
      <c r="AVQ78"/>
      <c r="AVR78"/>
      <c r="AVS78"/>
      <c r="AVT78"/>
      <c r="AVU78"/>
      <c r="AVV78"/>
      <c r="AVW78"/>
      <c r="AVX78"/>
      <c r="AVY78"/>
      <c r="AVZ78"/>
      <c r="AWA78"/>
      <c r="AWB78"/>
      <c r="AWC78"/>
      <c r="AWD78"/>
      <c r="AWE78"/>
      <c r="AWF78"/>
      <c r="AWG78"/>
      <c r="AWH78"/>
      <c r="AWI78"/>
      <c r="AWJ78"/>
      <c r="AWK78"/>
      <c r="AWL78"/>
      <c r="AWM78"/>
      <c r="AWN78"/>
      <c r="AWO78"/>
      <c r="AWP78"/>
      <c r="AWQ78"/>
      <c r="AWR78"/>
      <c r="AWS78"/>
    </row>
    <row r="79" spans="1:1293" s="33" customFormat="1" x14ac:dyDescent="0.2">
      <c r="A79" s="131"/>
      <c r="B79" s="132">
        <v>31</v>
      </c>
      <c r="C79" s="131"/>
      <c r="D79" s="133" t="s">
        <v>14</v>
      </c>
      <c r="E79" s="217">
        <f>SUM(E80,E85,E87)</f>
        <v>4020239</v>
      </c>
      <c r="F79" s="217">
        <f>SUM(F80,F85,F87)</f>
        <v>5010397</v>
      </c>
      <c r="G79" s="217">
        <f>SUM(G80,G85,G87)</f>
        <v>4904065.62</v>
      </c>
      <c r="H79" s="130">
        <f t="shared" ref="H79:H143" si="61">SUM(G79/E79*100)</f>
        <v>121.98442978141351</v>
      </c>
      <c r="I79" s="130">
        <f t="shared" ref="I79:I143" si="62">SUM(G79/F79*100)</f>
        <v>97.877785333178196</v>
      </c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  <c r="GG79"/>
      <c r="GH79"/>
      <c r="GI79"/>
      <c r="GJ79"/>
      <c r="GK79"/>
      <c r="GL79"/>
      <c r="GM79"/>
      <c r="GN79"/>
      <c r="GO79"/>
      <c r="GP79"/>
      <c r="GQ79"/>
      <c r="GR79"/>
      <c r="GS79"/>
      <c r="GT79"/>
      <c r="GU79"/>
      <c r="GV79"/>
      <c r="GW79"/>
      <c r="GX79"/>
      <c r="GY79"/>
      <c r="GZ79"/>
      <c r="HA79"/>
      <c r="HB79"/>
      <c r="HC79"/>
      <c r="HD79"/>
      <c r="HE79"/>
      <c r="HF79"/>
      <c r="HG79"/>
      <c r="HH79"/>
      <c r="HI79"/>
      <c r="HJ79"/>
      <c r="HK79"/>
      <c r="HL79"/>
      <c r="HM79"/>
      <c r="HN79"/>
      <c r="HO79"/>
      <c r="HP79"/>
      <c r="HQ79"/>
      <c r="HR79"/>
      <c r="HS79"/>
      <c r="HT79"/>
      <c r="HU79"/>
      <c r="HV79"/>
      <c r="HW79"/>
      <c r="HX79"/>
      <c r="HY79"/>
      <c r="HZ79"/>
      <c r="IA79"/>
      <c r="IB79"/>
      <c r="IC79"/>
      <c r="ID79"/>
      <c r="IE79"/>
      <c r="IF79"/>
      <c r="IG79"/>
      <c r="IH79"/>
      <c r="II79"/>
      <c r="IJ79"/>
      <c r="IK79"/>
      <c r="IL79"/>
      <c r="IM79"/>
      <c r="IN79"/>
      <c r="IO79"/>
      <c r="IP79"/>
      <c r="IQ79"/>
      <c r="IR79"/>
      <c r="IS79"/>
      <c r="IT79"/>
      <c r="IU79"/>
      <c r="IV79"/>
      <c r="IW79"/>
      <c r="IX79"/>
      <c r="IY79"/>
      <c r="IZ79"/>
      <c r="JA79"/>
      <c r="JB79"/>
      <c r="JC79"/>
      <c r="JD79"/>
      <c r="JE79"/>
      <c r="JF79"/>
      <c r="JG79"/>
      <c r="JH79"/>
      <c r="JI79"/>
      <c r="JJ79"/>
      <c r="JK79"/>
      <c r="JL79"/>
      <c r="JM79"/>
      <c r="JN79"/>
      <c r="JO79"/>
      <c r="JP79"/>
      <c r="JQ79"/>
      <c r="JR79"/>
      <c r="JS79"/>
      <c r="JT79"/>
      <c r="JU79"/>
      <c r="JV79"/>
      <c r="JW79"/>
      <c r="JX79"/>
      <c r="JY79"/>
      <c r="JZ79"/>
      <c r="KA79"/>
      <c r="KB79"/>
      <c r="KC79"/>
      <c r="KD79"/>
      <c r="KE79"/>
      <c r="KF79"/>
      <c r="KG79"/>
      <c r="KH79"/>
      <c r="KI79"/>
      <c r="KJ79"/>
      <c r="KK79"/>
      <c r="KL79"/>
      <c r="KM79"/>
      <c r="KN79"/>
      <c r="KO79"/>
      <c r="KP79"/>
      <c r="KQ79"/>
      <c r="KR79"/>
      <c r="KS79"/>
      <c r="KT79"/>
      <c r="KU79"/>
      <c r="KV79"/>
      <c r="KW79"/>
      <c r="KX79"/>
      <c r="KY79"/>
      <c r="KZ79"/>
      <c r="LA79"/>
      <c r="LB79"/>
      <c r="LC79"/>
      <c r="LD79"/>
      <c r="LE79"/>
      <c r="LF79"/>
      <c r="LG79"/>
      <c r="LH79"/>
      <c r="LI79"/>
      <c r="LJ79"/>
      <c r="LK79"/>
      <c r="LL79"/>
      <c r="LM79"/>
      <c r="LN79"/>
      <c r="LO79"/>
      <c r="LP79"/>
      <c r="LQ79"/>
      <c r="LR79"/>
      <c r="LS79"/>
      <c r="LT79"/>
      <c r="LU79"/>
      <c r="LV79"/>
      <c r="LW79"/>
      <c r="LX79"/>
      <c r="LY79"/>
      <c r="LZ79"/>
      <c r="MA79"/>
      <c r="MB79"/>
      <c r="MC79"/>
      <c r="MD79"/>
      <c r="ME79"/>
      <c r="MF79"/>
      <c r="MG79"/>
      <c r="MH79"/>
      <c r="MI79"/>
      <c r="MJ79"/>
      <c r="MK79"/>
      <c r="ML79"/>
      <c r="MM79"/>
      <c r="MN79"/>
      <c r="MO79"/>
      <c r="MP79"/>
      <c r="MQ79"/>
      <c r="MR79"/>
      <c r="MS79"/>
      <c r="MT79"/>
      <c r="MU79"/>
      <c r="MV79"/>
      <c r="MW79"/>
      <c r="MX79"/>
      <c r="MY79"/>
      <c r="MZ79"/>
      <c r="NA79"/>
      <c r="NB79"/>
      <c r="NC79"/>
      <c r="ND79"/>
      <c r="NE79"/>
      <c r="NF79"/>
      <c r="NG79"/>
      <c r="NH79"/>
      <c r="NI79"/>
      <c r="NJ79"/>
      <c r="NK79"/>
      <c r="NL79"/>
      <c r="NM79"/>
      <c r="NN79"/>
      <c r="NO79"/>
      <c r="NP79"/>
      <c r="NQ79"/>
      <c r="NR79"/>
      <c r="NS79"/>
      <c r="NT79"/>
      <c r="NU79"/>
      <c r="NV79"/>
      <c r="NW79"/>
      <c r="NX79"/>
      <c r="NY79"/>
      <c r="NZ79"/>
      <c r="OA79"/>
      <c r="OB79"/>
      <c r="OC79"/>
      <c r="OD79"/>
      <c r="OE79"/>
      <c r="OF79"/>
      <c r="OG79"/>
      <c r="OH79"/>
      <c r="OI79"/>
      <c r="OJ79"/>
      <c r="OK79"/>
      <c r="OL79"/>
      <c r="OM79"/>
      <c r="ON79"/>
      <c r="OO79"/>
      <c r="OP79"/>
      <c r="OQ79"/>
      <c r="OR79"/>
      <c r="OS79"/>
      <c r="OT79"/>
      <c r="OU79"/>
      <c r="OV79"/>
      <c r="OW79"/>
      <c r="OX79"/>
      <c r="OY79"/>
      <c r="OZ79"/>
      <c r="PA79"/>
      <c r="PB79"/>
      <c r="PC79"/>
      <c r="PD79"/>
      <c r="PE79"/>
      <c r="PF79"/>
      <c r="PG79"/>
      <c r="PH79"/>
      <c r="PI79"/>
      <c r="PJ79"/>
      <c r="PK79"/>
      <c r="PL79"/>
      <c r="PM79"/>
      <c r="PN79"/>
      <c r="PO79"/>
      <c r="PP79"/>
      <c r="PQ79"/>
      <c r="PR79"/>
      <c r="PS79"/>
      <c r="PT79"/>
      <c r="PU79"/>
      <c r="PV79"/>
      <c r="PW79"/>
      <c r="PX79"/>
      <c r="PY79"/>
      <c r="PZ79"/>
      <c r="QA79"/>
      <c r="QB79"/>
      <c r="QC79"/>
      <c r="QD79"/>
      <c r="QE79"/>
      <c r="QF79"/>
      <c r="QG79"/>
      <c r="QH79"/>
      <c r="QI79"/>
      <c r="QJ79"/>
      <c r="QK79"/>
      <c r="QL79"/>
      <c r="QM79"/>
      <c r="QN79"/>
      <c r="QO79"/>
      <c r="QP79"/>
      <c r="QQ79"/>
      <c r="QR79"/>
      <c r="QS79"/>
      <c r="QT79"/>
      <c r="QU79"/>
      <c r="QV79"/>
      <c r="QW79"/>
      <c r="QX79"/>
      <c r="QY79"/>
      <c r="QZ79"/>
      <c r="RA79"/>
      <c r="RB79"/>
      <c r="RC79"/>
      <c r="RD79"/>
      <c r="RE79"/>
      <c r="RF79"/>
      <c r="RG79"/>
      <c r="RH79"/>
      <c r="RI79"/>
      <c r="RJ79"/>
      <c r="RK79"/>
      <c r="RL79"/>
      <c r="RM79"/>
      <c r="RN79"/>
      <c r="RO79"/>
      <c r="RP79"/>
      <c r="RQ79"/>
      <c r="RR79"/>
      <c r="RS79"/>
      <c r="RT79"/>
      <c r="RU79"/>
      <c r="RV79"/>
      <c r="RW79"/>
      <c r="RX79"/>
      <c r="RY79"/>
      <c r="RZ79"/>
      <c r="SA79"/>
      <c r="SB79"/>
      <c r="SC79"/>
      <c r="SD79"/>
      <c r="SE79"/>
      <c r="SF79"/>
      <c r="SG79"/>
      <c r="SH79"/>
      <c r="SI79"/>
      <c r="SJ79"/>
      <c r="SK79"/>
      <c r="SL79"/>
      <c r="SM79"/>
      <c r="SN79"/>
      <c r="SO79"/>
      <c r="SP79"/>
      <c r="SQ79"/>
      <c r="SR79"/>
      <c r="SS79"/>
      <c r="ST79"/>
      <c r="SU79"/>
      <c r="SV79"/>
      <c r="SW79"/>
      <c r="SX79"/>
      <c r="SY79"/>
      <c r="SZ79"/>
      <c r="TA79"/>
      <c r="TB79"/>
      <c r="TC79"/>
      <c r="TD79"/>
      <c r="TE79"/>
      <c r="TF79"/>
      <c r="TG79"/>
      <c r="TH79"/>
      <c r="TI79"/>
      <c r="TJ79"/>
      <c r="TK79"/>
      <c r="TL79"/>
      <c r="TM79"/>
      <c r="TN79"/>
      <c r="TO79"/>
      <c r="TP79"/>
      <c r="TQ79"/>
      <c r="TR79"/>
      <c r="TS79"/>
      <c r="TT79"/>
      <c r="TU79"/>
      <c r="TV79"/>
      <c r="TW79"/>
      <c r="TX79"/>
      <c r="TY79"/>
      <c r="TZ79"/>
      <c r="UA79"/>
      <c r="UB79"/>
      <c r="UC79"/>
      <c r="UD79"/>
      <c r="UE79"/>
      <c r="UF79"/>
      <c r="UG79"/>
      <c r="UH79"/>
      <c r="UI79"/>
      <c r="UJ79"/>
      <c r="UK79"/>
      <c r="UL79"/>
      <c r="UM79"/>
      <c r="UN79"/>
      <c r="UO79"/>
      <c r="UP79"/>
      <c r="UQ79"/>
      <c r="UR79"/>
      <c r="US79"/>
      <c r="UT79"/>
      <c r="UU79"/>
      <c r="UV79"/>
      <c r="UW79"/>
      <c r="UX79"/>
      <c r="UY79"/>
      <c r="UZ79"/>
      <c r="VA79"/>
      <c r="VB79"/>
      <c r="VC79"/>
      <c r="VD79"/>
      <c r="VE79"/>
      <c r="VF79"/>
      <c r="VG79"/>
      <c r="VH79"/>
      <c r="VI79"/>
      <c r="VJ79"/>
      <c r="VK79"/>
      <c r="VL79"/>
      <c r="VM79"/>
      <c r="VN79"/>
      <c r="VO79"/>
      <c r="VP79"/>
      <c r="VQ79"/>
      <c r="VR79"/>
      <c r="VS79"/>
      <c r="VT79"/>
      <c r="VU79"/>
      <c r="VV79"/>
      <c r="VW79"/>
      <c r="VX79"/>
      <c r="VY79"/>
      <c r="VZ79"/>
      <c r="WA79"/>
      <c r="WB79"/>
      <c r="WC79"/>
      <c r="WD79"/>
      <c r="WE79"/>
      <c r="WF79"/>
      <c r="WG79"/>
      <c r="WH79"/>
      <c r="WI79"/>
      <c r="WJ79"/>
      <c r="WK79"/>
      <c r="WL79"/>
      <c r="WM79"/>
      <c r="WN79"/>
      <c r="WO79"/>
      <c r="WP79"/>
      <c r="WQ79"/>
      <c r="WR79"/>
      <c r="WS79"/>
      <c r="WT79"/>
      <c r="WU79"/>
      <c r="WV79"/>
      <c r="WW79"/>
      <c r="WX79"/>
      <c r="WY79"/>
      <c r="WZ79"/>
      <c r="XA79"/>
      <c r="XB79"/>
      <c r="XC79"/>
      <c r="XD79"/>
      <c r="XE79"/>
      <c r="XF79"/>
      <c r="XG79"/>
      <c r="XH79"/>
      <c r="XI79"/>
      <c r="XJ79"/>
      <c r="XK79"/>
      <c r="XL79"/>
      <c r="XM79"/>
      <c r="XN79"/>
      <c r="XO79"/>
      <c r="XP79"/>
      <c r="XQ79"/>
      <c r="XR79"/>
      <c r="XS79"/>
      <c r="XT79"/>
      <c r="XU79"/>
      <c r="XV79"/>
      <c r="XW79"/>
      <c r="XX79"/>
      <c r="XY79"/>
      <c r="XZ79"/>
      <c r="YA79"/>
      <c r="YB79"/>
      <c r="YC79"/>
      <c r="YD79"/>
      <c r="YE79"/>
      <c r="YF79"/>
      <c r="YG79"/>
      <c r="YH79"/>
      <c r="YI79"/>
      <c r="YJ79"/>
      <c r="YK79"/>
      <c r="YL79"/>
      <c r="YM79"/>
      <c r="YN79"/>
      <c r="YO79"/>
      <c r="YP79"/>
      <c r="YQ79"/>
      <c r="YR79"/>
      <c r="YS79"/>
      <c r="YT79"/>
      <c r="YU79"/>
      <c r="YV79"/>
      <c r="YW79"/>
      <c r="YX79"/>
      <c r="YY79"/>
      <c r="YZ79"/>
      <c r="ZA79"/>
      <c r="ZB79"/>
      <c r="ZC79"/>
      <c r="ZD79"/>
      <c r="ZE79"/>
      <c r="ZF79"/>
      <c r="ZG79"/>
      <c r="ZH79"/>
      <c r="ZI79"/>
      <c r="ZJ79"/>
      <c r="ZK79"/>
      <c r="ZL79"/>
      <c r="ZM79"/>
      <c r="ZN79"/>
      <c r="ZO79"/>
      <c r="ZP79"/>
      <c r="ZQ79"/>
      <c r="ZR79"/>
      <c r="ZS79"/>
      <c r="ZT79"/>
      <c r="ZU79"/>
      <c r="ZV79"/>
      <c r="ZW79"/>
      <c r="ZX79"/>
      <c r="ZY79"/>
      <c r="ZZ79"/>
      <c r="AAA79"/>
      <c r="AAB79"/>
      <c r="AAC79"/>
      <c r="AAD79"/>
      <c r="AAE79"/>
      <c r="AAF79"/>
      <c r="AAG79"/>
      <c r="AAH79"/>
      <c r="AAI79"/>
      <c r="AAJ79"/>
      <c r="AAK79"/>
      <c r="AAL79"/>
      <c r="AAM79"/>
      <c r="AAN79"/>
      <c r="AAO79"/>
      <c r="AAP79"/>
      <c r="AAQ79"/>
      <c r="AAR79"/>
      <c r="AAS79"/>
      <c r="AAT79"/>
      <c r="AAU79"/>
      <c r="AAV79"/>
      <c r="AAW79"/>
      <c r="AAX79"/>
      <c r="AAY79"/>
      <c r="AAZ79"/>
      <c r="ABA79"/>
      <c r="ABB79"/>
      <c r="ABC79"/>
      <c r="ABD79"/>
      <c r="ABE79"/>
      <c r="ABF79"/>
      <c r="ABG79"/>
      <c r="ABH79"/>
      <c r="ABI79"/>
      <c r="ABJ79"/>
      <c r="ABK79"/>
      <c r="ABL79"/>
      <c r="ABM79"/>
      <c r="ABN79"/>
      <c r="ABO79"/>
      <c r="ABP79"/>
      <c r="ABQ79"/>
      <c r="ABR79"/>
      <c r="ABS79"/>
      <c r="ABT79"/>
      <c r="ABU79"/>
      <c r="ABV79"/>
      <c r="ABW79"/>
      <c r="ABX79"/>
      <c r="ABY79"/>
      <c r="ABZ79"/>
      <c r="ACA79"/>
      <c r="ACB79"/>
      <c r="ACC79"/>
      <c r="ACD79"/>
      <c r="ACE79"/>
      <c r="ACF79"/>
      <c r="ACG79"/>
      <c r="ACH79"/>
      <c r="ACI79"/>
      <c r="ACJ79"/>
      <c r="ACK79"/>
      <c r="ACL79"/>
      <c r="ACM79"/>
      <c r="ACN79"/>
      <c r="ACO79"/>
      <c r="ACP79"/>
      <c r="ACQ79"/>
      <c r="ACR79"/>
      <c r="ACS79"/>
      <c r="ACT79"/>
      <c r="ACU79"/>
      <c r="ACV79"/>
      <c r="ACW79"/>
      <c r="ACX79"/>
      <c r="ACY79"/>
      <c r="ACZ79"/>
      <c r="ADA79"/>
      <c r="ADB79"/>
      <c r="ADC79"/>
      <c r="ADD79"/>
      <c r="ADE79"/>
      <c r="ADF79"/>
      <c r="ADG79"/>
      <c r="ADH79"/>
      <c r="ADI79"/>
      <c r="ADJ79"/>
      <c r="ADK79"/>
      <c r="ADL79"/>
      <c r="ADM79"/>
      <c r="ADN79"/>
      <c r="ADO79"/>
      <c r="ADP79"/>
      <c r="ADQ79"/>
      <c r="ADR79"/>
      <c r="ADS79"/>
      <c r="ADT79"/>
      <c r="ADU79"/>
      <c r="ADV79"/>
      <c r="ADW79"/>
      <c r="ADX79"/>
      <c r="ADY79"/>
      <c r="ADZ79"/>
      <c r="AEA79"/>
      <c r="AEB79"/>
      <c r="AEC79"/>
      <c r="AED79"/>
      <c r="AEE79"/>
      <c r="AEF79"/>
      <c r="AEG79"/>
      <c r="AEH79"/>
      <c r="AEI79"/>
      <c r="AEJ79"/>
      <c r="AEK79"/>
      <c r="AEL79"/>
      <c r="AEM79"/>
      <c r="AEN79"/>
      <c r="AEO79"/>
      <c r="AEP79"/>
      <c r="AEQ79"/>
      <c r="AER79"/>
      <c r="AES79"/>
      <c r="AET79"/>
      <c r="AEU79"/>
      <c r="AEV79"/>
      <c r="AEW79"/>
      <c r="AEX79"/>
      <c r="AEY79"/>
      <c r="AEZ79"/>
      <c r="AFA79"/>
      <c r="AFB79"/>
      <c r="AFC79"/>
      <c r="AFD79"/>
      <c r="AFE79"/>
      <c r="AFF79"/>
      <c r="AFG79"/>
      <c r="AFH79"/>
      <c r="AFI79"/>
      <c r="AFJ79"/>
      <c r="AFK79"/>
      <c r="AFL79"/>
      <c r="AFM79"/>
      <c r="AFN79"/>
      <c r="AFO79"/>
      <c r="AFP79"/>
      <c r="AFQ79"/>
      <c r="AFR79"/>
      <c r="AFS79"/>
      <c r="AFT79"/>
      <c r="AFU79"/>
      <c r="AFV79"/>
      <c r="AFW79"/>
      <c r="AFX79"/>
      <c r="AFY79"/>
      <c r="AFZ79"/>
      <c r="AGA79"/>
      <c r="AGB79"/>
      <c r="AGC79"/>
      <c r="AGD79"/>
      <c r="AGE79"/>
      <c r="AGF79"/>
      <c r="AGG79"/>
      <c r="AGH79"/>
      <c r="AGI79"/>
      <c r="AGJ79"/>
      <c r="AGK79"/>
      <c r="AGL79"/>
      <c r="AGM79"/>
      <c r="AGN79"/>
      <c r="AGO79"/>
      <c r="AGP79"/>
      <c r="AGQ79"/>
      <c r="AGR79"/>
      <c r="AGS79"/>
      <c r="AGT79"/>
      <c r="AGU79"/>
      <c r="AGV79"/>
      <c r="AGW79"/>
      <c r="AGX79"/>
      <c r="AGY79"/>
      <c r="AGZ79"/>
      <c r="AHA79"/>
      <c r="AHB79"/>
      <c r="AHC79"/>
      <c r="AHD79"/>
      <c r="AHE79"/>
      <c r="AHF79"/>
      <c r="AHG79"/>
      <c r="AHH79"/>
      <c r="AHI79"/>
      <c r="AHJ79"/>
      <c r="AHK79"/>
      <c r="AHL79"/>
      <c r="AHM79"/>
      <c r="AHN79"/>
      <c r="AHO79"/>
      <c r="AHP79"/>
      <c r="AHQ79"/>
      <c r="AHR79"/>
      <c r="AHS79"/>
      <c r="AHT79"/>
      <c r="AHU79"/>
      <c r="AHV79"/>
      <c r="AHW79"/>
      <c r="AHX79"/>
      <c r="AHY79"/>
      <c r="AHZ79"/>
      <c r="AIA79"/>
      <c r="AIB79"/>
      <c r="AIC79"/>
      <c r="AID79"/>
      <c r="AIE79"/>
      <c r="AIF79"/>
      <c r="AIG79"/>
      <c r="AIH79"/>
      <c r="AII79"/>
      <c r="AIJ79"/>
      <c r="AIK79"/>
      <c r="AIL79"/>
      <c r="AIM79"/>
      <c r="AIN79"/>
      <c r="AIO79"/>
      <c r="AIP79"/>
      <c r="AIQ79"/>
      <c r="AIR79"/>
      <c r="AIS79"/>
      <c r="AIT79"/>
      <c r="AIU79"/>
      <c r="AIV79"/>
      <c r="AIW79"/>
      <c r="AIX79"/>
      <c r="AIY79"/>
      <c r="AIZ79"/>
      <c r="AJA79"/>
      <c r="AJB79"/>
      <c r="AJC79"/>
      <c r="AJD79"/>
      <c r="AJE79"/>
      <c r="AJF79"/>
      <c r="AJG79"/>
      <c r="AJH79"/>
      <c r="AJI79"/>
      <c r="AJJ79"/>
      <c r="AJK79"/>
      <c r="AJL79"/>
      <c r="AJM79"/>
      <c r="AJN79"/>
      <c r="AJO79"/>
      <c r="AJP79"/>
      <c r="AJQ79"/>
      <c r="AJR79"/>
      <c r="AJS79"/>
      <c r="AJT79"/>
      <c r="AJU79"/>
      <c r="AJV79"/>
      <c r="AJW79"/>
      <c r="AJX79"/>
      <c r="AJY79"/>
      <c r="AJZ79"/>
      <c r="AKA79"/>
      <c r="AKB79"/>
      <c r="AKC79"/>
      <c r="AKD79"/>
      <c r="AKE79"/>
      <c r="AKF79"/>
      <c r="AKG79"/>
      <c r="AKH79"/>
      <c r="AKI79"/>
      <c r="AKJ79"/>
      <c r="AKK79"/>
      <c r="AKL79"/>
      <c r="AKM79"/>
      <c r="AKN79"/>
      <c r="AKO79"/>
      <c r="AKP79"/>
      <c r="AKQ79"/>
      <c r="AKR79"/>
      <c r="AKS79"/>
      <c r="AKT79"/>
      <c r="AKU79"/>
      <c r="AKV79"/>
      <c r="AKW79"/>
      <c r="AKX79"/>
      <c r="AKY79"/>
      <c r="AKZ79"/>
      <c r="ALA79"/>
      <c r="ALB79"/>
      <c r="ALC79"/>
      <c r="ALD79"/>
      <c r="ALE79"/>
      <c r="ALF79"/>
      <c r="ALG79"/>
      <c r="ALH79"/>
      <c r="ALI79"/>
      <c r="ALJ79"/>
      <c r="ALK79"/>
      <c r="ALL79"/>
      <c r="ALM79"/>
      <c r="ALN79"/>
      <c r="ALO79"/>
      <c r="ALP79"/>
      <c r="ALQ79"/>
      <c r="ALR79"/>
      <c r="ALS79"/>
      <c r="ALT79"/>
      <c r="ALU79"/>
      <c r="ALV79"/>
      <c r="ALW79"/>
      <c r="ALX79"/>
      <c r="ALY79"/>
      <c r="ALZ79"/>
      <c r="AMA79"/>
      <c r="AMB79"/>
      <c r="AMC79"/>
      <c r="AMD79"/>
      <c r="AME79"/>
      <c r="AMF79"/>
      <c r="AMG79"/>
      <c r="AMH79"/>
      <c r="AMI79"/>
      <c r="AMJ79"/>
      <c r="AMK79"/>
      <c r="AML79"/>
      <c r="AMM79"/>
      <c r="AMN79"/>
      <c r="AMO79"/>
      <c r="AMP79"/>
      <c r="AMQ79"/>
      <c r="AMR79"/>
      <c r="AMS79"/>
      <c r="AMT79"/>
      <c r="AMU79"/>
      <c r="AMV79"/>
      <c r="AMW79"/>
      <c r="AMX79"/>
      <c r="AMY79"/>
      <c r="AMZ79"/>
      <c r="ANA79"/>
      <c r="ANB79"/>
      <c r="ANC79"/>
      <c r="AND79"/>
      <c r="ANE79"/>
      <c r="ANF79"/>
      <c r="ANG79"/>
      <c r="ANH79"/>
      <c r="ANI79"/>
      <c r="ANJ79"/>
      <c r="ANK79"/>
      <c r="ANL79"/>
      <c r="ANM79"/>
      <c r="ANN79"/>
      <c r="ANO79"/>
      <c r="ANP79"/>
      <c r="ANQ79"/>
      <c r="ANR79"/>
      <c r="ANS79"/>
      <c r="ANT79"/>
      <c r="ANU79"/>
      <c r="ANV79"/>
      <c r="ANW79"/>
      <c r="ANX79"/>
      <c r="ANY79"/>
      <c r="ANZ79"/>
      <c r="AOA79"/>
      <c r="AOB79"/>
      <c r="AOC79"/>
      <c r="AOD79"/>
      <c r="AOE79"/>
      <c r="AOF79"/>
      <c r="AOG79"/>
      <c r="AOH79"/>
      <c r="AOI79"/>
      <c r="AOJ79"/>
      <c r="AOK79"/>
      <c r="AOL79"/>
      <c r="AOM79"/>
      <c r="AON79"/>
      <c r="AOO79"/>
      <c r="AOP79"/>
      <c r="AOQ79"/>
      <c r="AOR79"/>
      <c r="AOS79"/>
      <c r="AOT79"/>
      <c r="AOU79"/>
      <c r="AOV79"/>
      <c r="AOW79"/>
      <c r="AOX79"/>
      <c r="AOY79"/>
      <c r="AOZ79"/>
      <c r="APA79"/>
      <c r="APB79"/>
      <c r="APC79"/>
      <c r="APD79"/>
      <c r="APE79"/>
      <c r="APF79"/>
      <c r="APG79"/>
      <c r="APH79"/>
      <c r="API79"/>
      <c r="APJ79"/>
      <c r="APK79"/>
      <c r="APL79"/>
      <c r="APM79"/>
      <c r="APN79"/>
      <c r="APO79"/>
      <c r="APP79"/>
      <c r="APQ79"/>
      <c r="APR79"/>
      <c r="APS79"/>
      <c r="APT79"/>
      <c r="APU79"/>
      <c r="APV79"/>
      <c r="APW79"/>
      <c r="APX79"/>
      <c r="APY79"/>
      <c r="APZ79"/>
      <c r="AQA79"/>
      <c r="AQB79"/>
      <c r="AQC79"/>
      <c r="AQD79"/>
      <c r="AQE79"/>
      <c r="AQF79"/>
      <c r="AQG79"/>
      <c r="AQH79"/>
      <c r="AQI79"/>
      <c r="AQJ79"/>
      <c r="AQK79"/>
      <c r="AQL79"/>
      <c r="AQM79"/>
      <c r="AQN79"/>
      <c r="AQO79"/>
      <c r="AQP79"/>
      <c r="AQQ79"/>
      <c r="AQR79"/>
      <c r="AQS79"/>
      <c r="AQT79"/>
      <c r="AQU79"/>
      <c r="AQV79"/>
      <c r="AQW79"/>
      <c r="AQX79"/>
      <c r="AQY79"/>
      <c r="AQZ79"/>
      <c r="ARA79"/>
      <c r="ARB79"/>
      <c r="ARC79"/>
      <c r="ARD79"/>
      <c r="ARE79"/>
      <c r="ARF79"/>
      <c r="ARG79"/>
      <c r="ARH79"/>
      <c r="ARI79"/>
      <c r="ARJ79"/>
      <c r="ARK79"/>
      <c r="ARL79"/>
      <c r="ARM79"/>
      <c r="ARN79"/>
      <c r="ARO79"/>
      <c r="ARP79"/>
      <c r="ARQ79"/>
      <c r="ARR79"/>
      <c r="ARS79"/>
      <c r="ART79"/>
      <c r="ARU79"/>
      <c r="ARV79"/>
      <c r="ARW79"/>
      <c r="ARX79"/>
      <c r="ARY79"/>
      <c r="ARZ79"/>
      <c r="ASA79"/>
      <c r="ASB79"/>
      <c r="ASC79"/>
      <c r="ASD79"/>
      <c r="ASE79"/>
      <c r="ASF79"/>
      <c r="ASG79"/>
      <c r="ASH79"/>
      <c r="ASI79"/>
      <c r="ASJ79"/>
      <c r="ASK79"/>
      <c r="ASL79"/>
      <c r="ASM79"/>
      <c r="ASN79"/>
      <c r="ASO79"/>
      <c r="ASP79"/>
      <c r="ASQ79"/>
      <c r="ASR79"/>
      <c r="ASS79"/>
      <c r="AST79"/>
      <c r="ASU79"/>
      <c r="ASV79"/>
      <c r="ASW79"/>
      <c r="ASX79"/>
      <c r="ASY79"/>
      <c r="ASZ79"/>
      <c r="ATA79"/>
      <c r="ATB79"/>
      <c r="ATC79"/>
      <c r="ATD79"/>
      <c r="ATE79"/>
      <c r="ATF79"/>
      <c r="ATG79"/>
      <c r="ATH79"/>
      <c r="ATI79"/>
      <c r="ATJ79"/>
      <c r="ATK79"/>
      <c r="ATL79"/>
      <c r="ATM79"/>
      <c r="ATN79"/>
      <c r="ATO79"/>
      <c r="ATP79"/>
      <c r="ATQ79"/>
      <c r="ATR79"/>
      <c r="ATS79"/>
      <c r="ATT79"/>
      <c r="ATU79"/>
      <c r="ATV79"/>
      <c r="ATW79"/>
      <c r="ATX79"/>
      <c r="ATY79"/>
      <c r="ATZ79"/>
      <c r="AUA79"/>
      <c r="AUB79"/>
      <c r="AUC79"/>
      <c r="AUD79"/>
      <c r="AUE79"/>
      <c r="AUF79"/>
      <c r="AUG79"/>
      <c r="AUH79"/>
      <c r="AUI79"/>
      <c r="AUJ79"/>
      <c r="AUK79"/>
      <c r="AUL79"/>
      <c r="AUM79"/>
      <c r="AUN79"/>
      <c r="AUO79"/>
      <c r="AUP79"/>
      <c r="AUQ79"/>
      <c r="AUR79"/>
      <c r="AUS79"/>
      <c r="AUT79"/>
      <c r="AUU79"/>
      <c r="AUV79"/>
      <c r="AUW79"/>
      <c r="AUX79"/>
      <c r="AUY79"/>
      <c r="AUZ79"/>
      <c r="AVA79"/>
      <c r="AVB79"/>
      <c r="AVC79"/>
      <c r="AVD79"/>
      <c r="AVE79"/>
      <c r="AVF79"/>
      <c r="AVG79"/>
      <c r="AVH79"/>
      <c r="AVI79"/>
      <c r="AVJ79"/>
      <c r="AVK79"/>
      <c r="AVL79"/>
      <c r="AVM79"/>
      <c r="AVN79"/>
      <c r="AVO79"/>
      <c r="AVP79"/>
      <c r="AVQ79"/>
      <c r="AVR79"/>
      <c r="AVS79"/>
      <c r="AVT79"/>
      <c r="AVU79"/>
      <c r="AVV79"/>
      <c r="AVW79"/>
      <c r="AVX79"/>
      <c r="AVY79"/>
      <c r="AVZ79"/>
      <c r="AWA79"/>
      <c r="AWB79"/>
      <c r="AWC79"/>
      <c r="AWD79"/>
      <c r="AWE79"/>
      <c r="AWF79"/>
      <c r="AWG79"/>
      <c r="AWH79"/>
      <c r="AWI79"/>
      <c r="AWJ79"/>
      <c r="AWK79"/>
      <c r="AWL79"/>
      <c r="AWM79"/>
      <c r="AWN79"/>
      <c r="AWO79"/>
      <c r="AWP79"/>
      <c r="AWQ79"/>
      <c r="AWR79"/>
      <c r="AWS79"/>
    </row>
    <row r="80" spans="1:1293" s="35" customFormat="1" x14ac:dyDescent="0.2">
      <c r="A80" s="123"/>
      <c r="B80" s="134">
        <v>311</v>
      </c>
      <c r="C80" s="135"/>
      <c r="D80" s="123" t="s">
        <v>57</v>
      </c>
      <c r="E80" s="211">
        <f>SUM(E81:E84)</f>
        <v>3359708</v>
      </c>
      <c r="F80" s="211">
        <f>SUM(F81:F84)</f>
        <v>4203937</v>
      </c>
      <c r="G80" s="211">
        <f>SUM(G81:G84)</f>
        <v>4113198.78</v>
      </c>
      <c r="H80" s="130">
        <f t="shared" si="61"/>
        <v>122.42726986988156</v>
      </c>
      <c r="I80" s="130">
        <f t="shared" si="62"/>
        <v>97.841589443419338</v>
      </c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  <c r="GG80"/>
      <c r="GH80"/>
      <c r="GI80"/>
      <c r="GJ80"/>
      <c r="GK80"/>
      <c r="GL80"/>
      <c r="GM80"/>
      <c r="GN80"/>
      <c r="GO80"/>
      <c r="GP80"/>
      <c r="GQ80"/>
      <c r="GR80"/>
      <c r="GS80"/>
      <c r="GT80"/>
      <c r="GU80"/>
      <c r="GV80"/>
      <c r="GW80"/>
      <c r="GX80"/>
      <c r="GY80"/>
      <c r="GZ80"/>
      <c r="HA80"/>
      <c r="HB80"/>
      <c r="HC80"/>
      <c r="HD80"/>
      <c r="HE80"/>
      <c r="HF80"/>
      <c r="HG80"/>
      <c r="HH80"/>
      <c r="HI80"/>
      <c r="HJ80"/>
      <c r="HK80"/>
      <c r="HL80"/>
      <c r="HM80"/>
      <c r="HN80"/>
      <c r="HO80"/>
      <c r="HP80"/>
      <c r="HQ80"/>
      <c r="HR80"/>
      <c r="HS80"/>
      <c r="HT80"/>
      <c r="HU80"/>
      <c r="HV80"/>
      <c r="HW80"/>
      <c r="HX80"/>
      <c r="HY80"/>
      <c r="HZ80"/>
      <c r="IA80"/>
      <c r="IB80"/>
      <c r="IC80"/>
      <c r="ID80"/>
      <c r="IE80"/>
      <c r="IF80"/>
      <c r="IG80"/>
      <c r="IH80"/>
      <c r="II80"/>
      <c r="IJ80"/>
      <c r="IK80"/>
      <c r="IL80"/>
      <c r="IM80"/>
      <c r="IN80"/>
      <c r="IO80"/>
      <c r="IP80"/>
      <c r="IQ80"/>
      <c r="IR80"/>
      <c r="IS80"/>
      <c r="IT80"/>
      <c r="IU80"/>
      <c r="IV80"/>
      <c r="IW80"/>
      <c r="IX80"/>
      <c r="IY80"/>
      <c r="IZ80"/>
      <c r="JA80"/>
      <c r="JB80"/>
      <c r="JC80"/>
      <c r="JD80"/>
      <c r="JE80"/>
      <c r="JF80"/>
      <c r="JG80"/>
      <c r="JH80"/>
      <c r="JI80"/>
      <c r="JJ80"/>
      <c r="JK80"/>
      <c r="JL80"/>
      <c r="JM80"/>
      <c r="JN80"/>
      <c r="JO80"/>
      <c r="JP80"/>
      <c r="JQ80"/>
      <c r="JR80"/>
      <c r="JS80"/>
      <c r="JT80"/>
      <c r="JU80"/>
      <c r="JV80"/>
      <c r="JW80"/>
      <c r="JX80"/>
      <c r="JY80"/>
      <c r="JZ80"/>
      <c r="KA80"/>
      <c r="KB80"/>
      <c r="KC80"/>
      <c r="KD80"/>
      <c r="KE80"/>
      <c r="KF80"/>
      <c r="KG80"/>
      <c r="KH80"/>
      <c r="KI80"/>
      <c r="KJ80"/>
      <c r="KK80"/>
      <c r="KL80"/>
      <c r="KM80"/>
      <c r="KN80"/>
      <c r="KO80"/>
      <c r="KP80"/>
      <c r="KQ80"/>
      <c r="KR80"/>
      <c r="KS80"/>
      <c r="KT80"/>
      <c r="KU80"/>
      <c r="KV80"/>
      <c r="KW80"/>
      <c r="KX80"/>
      <c r="KY80"/>
      <c r="KZ80"/>
      <c r="LA80"/>
      <c r="LB80"/>
      <c r="LC80"/>
      <c r="LD80"/>
      <c r="LE80"/>
      <c r="LF80"/>
      <c r="LG80"/>
      <c r="LH80"/>
      <c r="LI80"/>
      <c r="LJ80"/>
      <c r="LK80"/>
      <c r="LL80"/>
      <c r="LM80"/>
      <c r="LN80"/>
      <c r="LO80"/>
      <c r="LP80"/>
      <c r="LQ80"/>
      <c r="LR80"/>
      <c r="LS80"/>
      <c r="LT80"/>
      <c r="LU80"/>
      <c r="LV80"/>
      <c r="LW80"/>
      <c r="LX80"/>
      <c r="LY80"/>
      <c r="LZ80"/>
      <c r="MA80"/>
      <c r="MB80"/>
      <c r="MC80"/>
      <c r="MD80"/>
      <c r="ME80"/>
      <c r="MF80"/>
      <c r="MG80"/>
      <c r="MH80"/>
      <c r="MI80"/>
      <c r="MJ80"/>
      <c r="MK80"/>
      <c r="ML80"/>
      <c r="MM80"/>
      <c r="MN80"/>
      <c r="MO80"/>
      <c r="MP80"/>
      <c r="MQ80"/>
      <c r="MR80"/>
      <c r="MS80"/>
      <c r="MT80"/>
      <c r="MU80"/>
      <c r="MV80"/>
      <c r="MW80"/>
      <c r="MX80"/>
      <c r="MY80"/>
      <c r="MZ80"/>
      <c r="NA80"/>
      <c r="NB80"/>
      <c r="NC80"/>
      <c r="ND80"/>
      <c r="NE80"/>
      <c r="NF80"/>
      <c r="NG80"/>
      <c r="NH80"/>
      <c r="NI80"/>
      <c r="NJ80"/>
      <c r="NK80"/>
      <c r="NL80"/>
      <c r="NM80"/>
      <c r="NN80"/>
      <c r="NO80"/>
      <c r="NP80"/>
      <c r="NQ80"/>
      <c r="NR80"/>
      <c r="NS80"/>
      <c r="NT80"/>
      <c r="NU80"/>
      <c r="NV80"/>
      <c r="NW80"/>
      <c r="NX80"/>
      <c r="NY80"/>
      <c r="NZ80"/>
      <c r="OA80"/>
      <c r="OB80"/>
      <c r="OC80"/>
      <c r="OD80"/>
      <c r="OE80"/>
      <c r="OF80"/>
      <c r="OG80"/>
      <c r="OH80"/>
      <c r="OI80"/>
      <c r="OJ80"/>
      <c r="OK80"/>
      <c r="OL80"/>
      <c r="OM80"/>
      <c r="ON80"/>
      <c r="OO80"/>
      <c r="OP80"/>
      <c r="OQ80"/>
      <c r="OR80"/>
      <c r="OS80"/>
      <c r="OT80"/>
      <c r="OU80"/>
      <c r="OV80"/>
      <c r="OW80"/>
      <c r="OX80"/>
      <c r="OY80"/>
      <c r="OZ80"/>
      <c r="PA80"/>
      <c r="PB80"/>
      <c r="PC80"/>
      <c r="PD80"/>
      <c r="PE80"/>
      <c r="PF80"/>
      <c r="PG80"/>
      <c r="PH80"/>
      <c r="PI80"/>
      <c r="PJ80"/>
      <c r="PK80"/>
      <c r="PL80"/>
      <c r="PM80"/>
      <c r="PN80"/>
      <c r="PO80"/>
      <c r="PP80"/>
      <c r="PQ80"/>
      <c r="PR80"/>
      <c r="PS80"/>
      <c r="PT80"/>
      <c r="PU80"/>
      <c r="PV80"/>
      <c r="PW80"/>
      <c r="PX80"/>
      <c r="PY80"/>
      <c r="PZ80"/>
      <c r="QA80"/>
      <c r="QB80"/>
      <c r="QC80"/>
      <c r="QD80"/>
      <c r="QE80"/>
      <c r="QF80"/>
      <c r="QG80"/>
      <c r="QH80"/>
      <c r="QI80"/>
      <c r="QJ80"/>
      <c r="QK80"/>
      <c r="QL80"/>
      <c r="QM80"/>
      <c r="QN80"/>
      <c r="QO80"/>
      <c r="QP80"/>
      <c r="QQ80"/>
      <c r="QR80"/>
      <c r="QS80"/>
      <c r="QT80"/>
      <c r="QU80"/>
      <c r="QV80"/>
      <c r="QW80"/>
      <c r="QX80"/>
      <c r="QY80"/>
      <c r="QZ80"/>
      <c r="RA80"/>
      <c r="RB80"/>
      <c r="RC80"/>
      <c r="RD80"/>
      <c r="RE80"/>
      <c r="RF80"/>
      <c r="RG80"/>
      <c r="RH80"/>
      <c r="RI80"/>
      <c r="RJ80"/>
      <c r="RK80"/>
      <c r="RL80"/>
      <c r="RM80"/>
      <c r="RN80"/>
      <c r="RO80"/>
      <c r="RP80"/>
      <c r="RQ80"/>
      <c r="RR80"/>
      <c r="RS80"/>
      <c r="RT80"/>
      <c r="RU80"/>
      <c r="RV80"/>
      <c r="RW80"/>
      <c r="RX80"/>
      <c r="RY80"/>
      <c r="RZ80"/>
      <c r="SA80"/>
      <c r="SB80"/>
      <c r="SC80"/>
      <c r="SD80"/>
      <c r="SE80"/>
      <c r="SF80"/>
      <c r="SG80"/>
      <c r="SH80"/>
      <c r="SI80"/>
      <c r="SJ80"/>
      <c r="SK80"/>
      <c r="SL80"/>
      <c r="SM80"/>
      <c r="SN80"/>
      <c r="SO80"/>
      <c r="SP80"/>
      <c r="SQ80"/>
      <c r="SR80"/>
      <c r="SS80"/>
      <c r="ST80"/>
      <c r="SU80"/>
      <c r="SV80"/>
      <c r="SW80"/>
      <c r="SX80"/>
      <c r="SY80"/>
      <c r="SZ80"/>
      <c r="TA80"/>
      <c r="TB80"/>
      <c r="TC80"/>
      <c r="TD80"/>
      <c r="TE80"/>
      <c r="TF80"/>
      <c r="TG80"/>
      <c r="TH80"/>
      <c r="TI80"/>
      <c r="TJ80"/>
      <c r="TK80"/>
      <c r="TL80"/>
      <c r="TM80"/>
      <c r="TN80"/>
      <c r="TO80"/>
      <c r="TP80"/>
      <c r="TQ80"/>
      <c r="TR80"/>
      <c r="TS80"/>
      <c r="TT80"/>
      <c r="TU80"/>
      <c r="TV80"/>
      <c r="TW80"/>
      <c r="TX80"/>
      <c r="TY80"/>
      <c r="TZ80"/>
      <c r="UA80"/>
      <c r="UB80"/>
      <c r="UC80"/>
      <c r="UD80"/>
      <c r="UE80"/>
      <c r="UF80"/>
      <c r="UG80"/>
      <c r="UH80"/>
      <c r="UI80"/>
      <c r="UJ80"/>
      <c r="UK80"/>
      <c r="UL80"/>
      <c r="UM80"/>
      <c r="UN80"/>
      <c r="UO80"/>
      <c r="UP80"/>
      <c r="UQ80"/>
      <c r="UR80"/>
      <c r="US80"/>
      <c r="UT80"/>
      <c r="UU80"/>
      <c r="UV80"/>
      <c r="UW80"/>
      <c r="UX80"/>
      <c r="UY80"/>
      <c r="UZ80"/>
      <c r="VA80"/>
      <c r="VB80"/>
      <c r="VC80"/>
      <c r="VD80"/>
      <c r="VE80"/>
      <c r="VF80"/>
      <c r="VG80"/>
      <c r="VH80"/>
      <c r="VI80"/>
      <c r="VJ80"/>
      <c r="VK80"/>
      <c r="VL80"/>
      <c r="VM80"/>
      <c r="VN80"/>
      <c r="VO80"/>
      <c r="VP80"/>
      <c r="VQ80"/>
      <c r="VR80"/>
      <c r="VS80"/>
      <c r="VT80"/>
      <c r="VU80"/>
      <c r="VV80"/>
      <c r="VW80"/>
      <c r="VX80"/>
      <c r="VY80"/>
      <c r="VZ80"/>
      <c r="WA80"/>
      <c r="WB80"/>
      <c r="WC80"/>
      <c r="WD80"/>
      <c r="WE80"/>
      <c r="WF80"/>
      <c r="WG80"/>
      <c r="WH80"/>
      <c r="WI80"/>
      <c r="WJ80"/>
      <c r="WK80"/>
      <c r="WL80"/>
      <c r="WM80"/>
      <c r="WN80"/>
      <c r="WO80"/>
      <c r="WP80"/>
      <c r="WQ80"/>
      <c r="WR80"/>
      <c r="WS80"/>
      <c r="WT80"/>
      <c r="WU80"/>
      <c r="WV80"/>
      <c r="WW80"/>
      <c r="WX80"/>
      <c r="WY80"/>
      <c r="WZ80"/>
      <c r="XA80"/>
      <c r="XB80"/>
      <c r="XC80"/>
      <c r="XD80"/>
      <c r="XE80"/>
      <c r="XF80"/>
      <c r="XG80"/>
      <c r="XH80"/>
      <c r="XI80"/>
      <c r="XJ80"/>
      <c r="XK80"/>
      <c r="XL80"/>
      <c r="XM80"/>
      <c r="XN80"/>
      <c r="XO80"/>
      <c r="XP80"/>
      <c r="XQ80"/>
      <c r="XR80"/>
      <c r="XS80"/>
      <c r="XT80"/>
      <c r="XU80"/>
      <c r="XV80"/>
      <c r="XW80"/>
      <c r="XX80"/>
      <c r="XY80"/>
      <c r="XZ80"/>
      <c r="YA80"/>
      <c r="YB80"/>
      <c r="YC80"/>
      <c r="YD80"/>
      <c r="YE80"/>
      <c r="YF80"/>
      <c r="YG80"/>
      <c r="YH80"/>
      <c r="YI80"/>
      <c r="YJ80"/>
      <c r="YK80"/>
      <c r="YL80"/>
      <c r="YM80"/>
      <c r="YN80"/>
      <c r="YO80"/>
      <c r="YP80"/>
      <c r="YQ80"/>
      <c r="YR80"/>
      <c r="YS80"/>
      <c r="YT80"/>
      <c r="YU80"/>
      <c r="YV80"/>
      <c r="YW80"/>
      <c r="YX80"/>
      <c r="YY80"/>
      <c r="YZ80"/>
      <c r="ZA80"/>
      <c r="ZB80"/>
      <c r="ZC80"/>
      <c r="ZD80"/>
      <c r="ZE80"/>
      <c r="ZF80"/>
      <c r="ZG80"/>
      <c r="ZH80"/>
      <c r="ZI80"/>
      <c r="ZJ80"/>
      <c r="ZK80"/>
      <c r="ZL80"/>
      <c r="ZM80"/>
      <c r="ZN80"/>
      <c r="ZO80"/>
      <c r="ZP80"/>
      <c r="ZQ80"/>
      <c r="ZR80"/>
      <c r="ZS80"/>
      <c r="ZT80"/>
      <c r="ZU80"/>
      <c r="ZV80"/>
      <c r="ZW80"/>
      <c r="ZX80"/>
      <c r="ZY80"/>
      <c r="ZZ80"/>
      <c r="AAA80"/>
      <c r="AAB80"/>
      <c r="AAC80"/>
      <c r="AAD80"/>
      <c r="AAE80"/>
      <c r="AAF80"/>
      <c r="AAG80"/>
      <c r="AAH80"/>
      <c r="AAI80"/>
      <c r="AAJ80"/>
      <c r="AAK80"/>
      <c r="AAL80"/>
      <c r="AAM80"/>
      <c r="AAN80"/>
      <c r="AAO80"/>
      <c r="AAP80"/>
      <c r="AAQ80"/>
      <c r="AAR80"/>
      <c r="AAS80"/>
      <c r="AAT80"/>
      <c r="AAU80"/>
      <c r="AAV80"/>
      <c r="AAW80"/>
      <c r="AAX80"/>
      <c r="AAY80"/>
      <c r="AAZ80"/>
      <c r="ABA80"/>
      <c r="ABB80"/>
      <c r="ABC80"/>
      <c r="ABD80"/>
      <c r="ABE80"/>
      <c r="ABF80"/>
      <c r="ABG80"/>
      <c r="ABH80"/>
      <c r="ABI80"/>
      <c r="ABJ80"/>
      <c r="ABK80"/>
      <c r="ABL80"/>
      <c r="ABM80"/>
      <c r="ABN80"/>
      <c r="ABO80"/>
      <c r="ABP80"/>
      <c r="ABQ80"/>
      <c r="ABR80"/>
      <c r="ABS80"/>
      <c r="ABT80"/>
      <c r="ABU80"/>
      <c r="ABV80"/>
      <c r="ABW80"/>
      <c r="ABX80"/>
      <c r="ABY80"/>
      <c r="ABZ80"/>
      <c r="ACA80"/>
      <c r="ACB80"/>
      <c r="ACC80"/>
      <c r="ACD80"/>
      <c r="ACE80"/>
      <c r="ACF80"/>
      <c r="ACG80"/>
      <c r="ACH80"/>
      <c r="ACI80"/>
      <c r="ACJ80"/>
      <c r="ACK80"/>
      <c r="ACL80"/>
      <c r="ACM80"/>
      <c r="ACN80"/>
      <c r="ACO80"/>
      <c r="ACP80"/>
      <c r="ACQ80"/>
      <c r="ACR80"/>
      <c r="ACS80"/>
      <c r="ACT80"/>
      <c r="ACU80"/>
      <c r="ACV80"/>
      <c r="ACW80"/>
      <c r="ACX80"/>
      <c r="ACY80"/>
      <c r="ACZ80"/>
      <c r="ADA80"/>
      <c r="ADB80"/>
      <c r="ADC80"/>
      <c r="ADD80"/>
      <c r="ADE80"/>
      <c r="ADF80"/>
      <c r="ADG80"/>
      <c r="ADH80"/>
      <c r="ADI80"/>
      <c r="ADJ80"/>
      <c r="ADK80"/>
      <c r="ADL80"/>
      <c r="ADM80"/>
      <c r="ADN80"/>
      <c r="ADO80"/>
      <c r="ADP80"/>
      <c r="ADQ80"/>
      <c r="ADR80"/>
      <c r="ADS80"/>
      <c r="ADT80"/>
      <c r="ADU80"/>
      <c r="ADV80"/>
      <c r="ADW80"/>
      <c r="ADX80"/>
      <c r="ADY80"/>
      <c r="ADZ80"/>
      <c r="AEA80"/>
      <c r="AEB80"/>
      <c r="AEC80"/>
      <c r="AED80"/>
      <c r="AEE80"/>
      <c r="AEF80"/>
      <c r="AEG80"/>
      <c r="AEH80"/>
      <c r="AEI80"/>
      <c r="AEJ80"/>
      <c r="AEK80"/>
      <c r="AEL80"/>
      <c r="AEM80"/>
      <c r="AEN80"/>
      <c r="AEO80"/>
      <c r="AEP80"/>
      <c r="AEQ80"/>
      <c r="AER80"/>
      <c r="AES80"/>
      <c r="AET80"/>
      <c r="AEU80"/>
      <c r="AEV80"/>
      <c r="AEW80"/>
      <c r="AEX80"/>
      <c r="AEY80"/>
      <c r="AEZ80"/>
      <c r="AFA80"/>
      <c r="AFB80"/>
      <c r="AFC80"/>
      <c r="AFD80"/>
      <c r="AFE80"/>
      <c r="AFF80"/>
      <c r="AFG80"/>
      <c r="AFH80"/>
      <c r="AFI80"/>
      <c r="AFJ80"/>
      <c r="AFK80"/>
      <c r="AFL80"/>
      <c r="AFM80"/>
      <c r="AFN80"/>
      <c r="AFO80"/>
      <c r="AFP80"/>
      <c r="AFQ80"/>
      <c r="AFR80"/>
      <c r="AFS80"/>
      <c r="AFT80"/>
      <c r="AFU80"/>
      <c r="AFV80"/>
      <c r="AFW80"/>
      <c r="AFX80"/>
      <c r="AFY80"/>
      <c r="AFZ80"/>
      <c r="AGA80"/>
      <c r="AGB80"/>
      <c r="AGC80"/>
      <c r="AGD80"/>
      <c r="AGE80"/>
      <c r="AGF80"/>
      <c r="AGG80"/>
      <c r="AGH80"/>
      <c r="AGI80"/>
      <c r="AGJ80"/>
      <c r="AGK80"/>
      <c r="AGL80"/>
      <c r="AGM80"/>
      <c r="AGN80"/>
      <c r="AGO80"/>
      <c r="AGP80"/>
      <c r="AGQ80"/>
      <c r="AGR80"/>
      <c r="AGS80"/>
      <c r="AGT80"/>
      <c r="AGU80"/>
      <c r="AGV80"/>
      <c r="AGW80"/>
      <c r="AGX80"/>
      <c r="AGY80"/>
      <c r="AGZ80"/>
      <c r="AHA80"/>
      <c r="AHB80"/>
      <c r="AHC80"/>
      <c r="AHD80"/>
      <c r="AHE80"/>
      <c r="AHF80"/>
      <c r="AHG80"/>
      <c r="AHH80"/>
      <c r="AHI80"/>
      <c r="AHJ80"/>
      <c r="AHK80"/>
      <c r="AHL80"/>
      <c r="AHM80"/>
      <c r="AHN80"/>
      <c r="AHO80"/>
      <c r="AHP80"/>
      <c r="AHQ80"/>
      <c r="AHR80"/>
      <c r="AHS80"/>
      <c r="AHT80"/>
      <c r="AHU80"/>
      <c r="AHV80"/>
      <c r="AHW80"/>
      <c r="AHX80"/>
      <c r="AHY80"/>
      <c r="AHZ80"/>
      <c r="AIA80"/>
      <c r="AIB80"/>
      <c r="AIC80"/>
      <c r="AID80"/>
      <c r="AIE80"/>
      <c r="AIF80"/>
      <c r="AIG80"/>
      <c r="AIH80"/>
      <c r="AII80"/>
      <c r="AIJ80"/>
      <c r="AIK80"/>
      <c r="AIL80"/>
      <c r="AIM80"/>
      <c r="AIN80"/>
      <c r="AIO80"/>
      <c r="AIP80"/>
      <c r="AIQ80"/>
      <c r="AIR80"/>
      <c r="AIS80"/>
      <c r="AIT80"/>
      <c r="AIU80"/>
      <c r="AIV80"/>
      <c r="AIW80"/>
      <c r="AIX80"/>
      <c r="AIY80"/>
      <c r="AIZ80"/>
      <c r="AJA80"/>
      <c r="AJB80"/>
      <c r="AJC80"/>
      <c r="AJD80"/>
      <c r="AJE80"/>
      <c r="AJF80"/>
      <c r="AJG80"/>
      <c r="AJH80"/>
      <c r="AJI80"/>
      <c r="AJJ80"/>
      <c r="AJK80"/>
      <c r="AJL80"/>
      <c r="AJM80"/>
      <c r="AJN80"/>
      <c r="AJO80"/>
      <c r="AJP80"/>
      <c r="AJQ80"/>
      <c r="AJR80"/>
      <c r="AJS80"/>
      <c r="AJT80"/>
      <c r="AJU80"/>
      <c r="AJV80"/>
      <c r="AJW80"/>
      <c r="AJX80"/>
      <c r="AJY80"/>
      <c r="AJZ80"/>
      <c r="AKA80"/>
      <c r="AKB80"/>
      <c r="AKC80"/>
      <c r="AKD80"/>
      <c r="AKE80"/>
      <c r="AKF80"/>
      <c r="AKG80"/>
      <c r="AKH80"/>
      <c r="AKI80"/>
      <c r="AKJ80"/>
      <c r="AKK80"/>
      <c r="AKL80"/>
      <c r="AKM80"/>
      <c r="AKN80"/>
      <c r="AKO80"/>
      <c r="AKP80"/>
      <c r="AKQ80"/>
      <c r="AKR80"/>
      <c r="AKS80"/>
      <c r="AKT80"/>
      <c r="AKU80"/>
      <c r="AKV80"/>
      <c r="AKW80"/>
      <c r="AKX80"/>
      <c r="AKY80"/>
      <c r="AKZ80"/>
      <c r="ALA80"/>
      <c r="ALB80"/>
      <c r="ALC80"/>
      <c r="ALD80"/>
      <c r="ALE80"/>
      <c r="ALF80"/>
      <c r="ALG80"/>
      <c r="ALH80"/>
      <c r="ALI80"/>
      <c r="ALJ80"/>
      <c r="ALK80"/>
      <c r="ALL80"/>
      <c r="ALM80"/>
      <c r="ALN80"/>
      <c r="ALO80"/>
      <c r="ALP80"/>
      <c r="ALQ80"/>
      <c r="ALR80"/>
      <c r="ALS80"/>
      <c r="ALT80"/>
      <c r="ALU80"/>
      <c r="ALV80"/>
      <c r="ALW80"/>
      <c r="ALX80"/>
      <c r="ALY80"/>
      <c r="ALZ80"/>
      <c r="AMA80"/>
      <c r="AMB80"/>
      <c r="AMC80"/>
      <c r="AMD80"/>
      <c r="AME80"/>
      <c r="AMF80"/>
      <c r="AMG80"/>
      <c r="AMH80"/>
      <c r="AMI80"/>
      <c r="AMJ80"/>
      <c r="AMK80"/>
      <c r="AML80"/>
      <c r="AMM80"/>
      <c r="AMN80"/>
      <c r="AMO80"/>
      <c r="AMP80"/>
      <c r="AMQ80"/>
      <c r="AMR80"/>
      <c r="AMS80"/>
      <c r="AMT80"/>
      <c r="AMU80"/>
      <c r="AMV80"/>
      <c r="AMW80"/>
      <c r="AMX80"/>
      <c r="AMY80"/>
      <c r="AMZ80"/>
      <c r="ANA80"/>
      <c r="ANB80"/>
      <c r="ANC80"/>
      <c r="AND80"/>
      <c r="ANE80"/>
      <c r="ANF80"/>
      <c r="ANG80"/>
      <c r="ANH80"/>
      <c r="ANI80"/>
      <c r="ANJ80"/>
      <c r="ANK80"/>
      <c r="ANL80"/>
      <c r="ANM80"/>
      <c r="ANN80"/>
      <c r="ANO80"/>
      <c r="ANP80"/>
      <c r="ANQ80"/>
      <c r="ANR80"/>
      <c r="ANS80"/>
      <c r="ANT80"/>
      <c r="ANU80"/>
      <c r="ANV80"/>
      <c r="ANW80"/>
      <c r="ANX80"/>
      <c r="ANY80"/>
      <c r="ANZ80"/>
      <c r="AOA80"/>
      <c r="AOB80"/>
      <c r="AOC80"/>
      <c r="AOD80"/>
      <c r="AOE80"/>
      <c r="AOF80"/>
      <c r="AOG80"/>
      <c r="AOH80"/>
      <c r="AOI80"/>
      <c r="AOJ80"/>
      <c r="AOK80"/>
      <c r="AOL80"/>
      <c r="AOM80"/>
      <c r="AON80"/>
      <c r="AOO80"/>
      <c r="AOP80"/>
      <c r="AOQ80"/>
      <c r="AOR80"/>
      <c r="AOS80"/>
      <c r="AOT80"/>
      <c r="AOU80"/>
      <c r="AOV80"/>
      <c r="AOW80"/>
      <c r="AOX80"/>
      <c r="AOY80"/>
      <c r="AOZ80"/>
      <c r="APA80"/>
      <c r="APB80"/>
      <c r="APC80"/>
      <c r="APD80"/>
      <c r="APE80"/>
      <c r="APF80"/>
      <c r="APG80"/>
      <c r="APH80"/>
      <c r="API80"/>
      <c r="APJ80"/>
      <c r="APK80"/>
      <c r="APL80"/>
      <c r="APM80"/>
      <c r="APN80"/>
      <c r="APO80"/>
      <c r="APP80"/>
      <c r="APQ80"/>
      <c r="APR80"/>
      <c r="APS80"/>
      <c r="APT80"/>
      <c r="APU80"/>
      <c r="APV80"/>
      <c r="APW80"/>
      <c r="APX80"/>
      <c r="APY80"/>
      <c r="APZ80"/>
      <c r="AQA80"/>
      <c r="AQB80"/>
      <c r="AQC80"/>
      <c r="AQD80"/>
      <c r="AQE80"/>
      <c r="AQF80"/>
      <c r="AQG80"/>
      <c r="AQH80"/>
      <c r="AQI80"/>
      <c r="AQJ80"/>
      <c r="AQK80"/>
      <c r="AQL80"/>
      <c r="AQM80"/>
      <c r="AQN80"/>
      <c r="AQO80"/>
      <c r="AQP80"/>
      <c r="AQQ80"/>
      <c r="AQR80"/>
      <c r="AQS80"/>
      <c r="AQT80"/>
      <c r="AQU80"/>
      <c r="AQV80"/>
      <c r="AQW80"/>
      <c r="AQX80"/>
      <c r="AQY80"/>
      <c r="AQZ80"/>
      <c r="ARA80"/>
      <c r="ARB80"/>
      <c r="ARC80"/>
      <c r="ARD80"/>
      <c r="ARE80"/>
      <c r="ARF80"/>
      <c r="ARG80"/>
      <c r="ARH80"/>
      <c r="ARI80"/>
      <c r="ARJ80"/>
      <c r="ARK80"/>
      <c r="ARL80"/>
      <c r="ARM80"/>
      <c r="ARN80"/>
      <c r="ARO80"/>
      <c r="ARP80"/>
      <c r="ARQ80"/>
      <c r="ARR80"/>
      <c r="ARS80"/>
      <c r="ART80"/>
      <c r="ARU80"/>
      <c r="ARV80"/>
      <c r="ARW80"/>
      <c r="ARX80"/>
      <c r="ARY80"/>
      <c r="ARZ80"/>
      <c r="ASA80"/>
      <c r="ASB80"/>
      <c r="ASC80"/>
      <c r="ASD80"/>
      <c r="ASE80"/>
      <c r="ASF80"/>
      <c r="ASG80"/>
      <c r="ASH80"/>
      <c r="ASI80"/>
      <c r="ASJ80"/>
      <c r="ASK80"/>
      <c r="ASL80"/>
      <c r="ASM80"/>
      <c r="ASN80"/>
      <c r="ASO80"/>
      <c r="ASP80"/>
      <c r="ASQ80"/>
      <c r="ASR80"/>
      <c r="ASS80"/>
      <c r="AST80"/>
      <c r="ASU80"/>
      <c r="ASV80"/>
      <c r="ASW80"/>
      <c r="ASX80"/>
      <c r="ASY80"/>
      <c r="ASZ80"/>
      <c r="ATA80"/>
      <c r="ATB80"/>
      <c r="ATC80"/>
      <c r="ATD80"/>
      <c r="ATE80"/>
      <c r="ATF80"/>
      <c r="ATG80"/>
      <c r="ATH80"/>
      <c r="ATI80"/>
      <c r="ATJ80"/>
      <c r="ATK80"/>
      <c r="ATL80"/>
      <c r="ATM80"/>
      <c r="ATN80"/>
      <c r="ATO80"/>
      <c r="ATP80"/>
      <c r="ATQ80"/>
      <c r="ATR80"/>
      <c r="ATS80"/>
      <c r="ATT80"/>
      <c r="ATU80"/>
      <c r="ATV80"/>
      <c r="ATW80"/>
      <c r="ATX80"/>
      <c r="ATY80"/>
      <c r="ATZ80"/>
      <c r="AUA80"/>
      <c r="AUB80"/>
      <c r="AUC80"/>
      <c r="AUD80"/>
      <c r="AUE80"/>
      <c r="AUF80"/>
      <c r="AUG80"/>
      <c r="AUH80"/>
      <c r="AUI80"/>
      <c r="AUJ80"/>
      <c r="AUK80"/>
      <c r="AUL80"/>
      <c r="AUM80"/>
      <c r="AUN80"/>
      <c r="AUO80"/>
      <c r="AUP80"/>
      <c r="AUQ80"/>
      <c r="AUR80"/>
      <c r="AUS80"/>
      <c r="AUT80"/>
      <c r="AUU80"/>
      <c r="AUV80"/>
      <c r="AUW80"/>
      <c r="AUX80"/>
      <c r="AUY80"/>
      <c r="AUZ80"/>
      <c r="AVA80"/>
      <c r="AVB80"/>
      <c r="AVC80"/>
      <c r="AVD80"/>
      <c r="AVE80"/>
      <c r="AVF80"/>
      <c r="AVG80"/>
      <c r="AVH80"/>
      <c r="AVI80"/>
      <c r="AVJ80"/>
      <c r="AVK80"/>
      <c r="AVL80"/>
      <c r="AVM80"/>
      <c r="AVN80"/>
      <c r="AVO80"/>
      <c r="AVP80"/>
      <c r="AVQ80"/>
      <c r="AVR80"/>
      <c r="AVS80"/>
      <c r="AVT80"/>
      <c r="AVU80"/>
      <c r="AVV80"/>
      <c r="AVW80"/>
      <c r="AVX80"/>
      <c r="AVY80"/>
      <c r="AVZ80"/>
      <c r="AWA80"/>
      <c r="AWB80"/>
      <c r="AWC80"/>
      <c r="AWD80"/>
      <c r="AWE80"/>
      <c r="AWF80"/>
      <c r="AWG80"/>
      <c r="AWH80"/>
      <c r="AWI80"/>
      <c r="AWJ80"/>
      <c r="AWK80"/>
      <c r="AWL80"/>
      <c r="AWM80"/>
      <c r="AWN80"/>
      <c r="AWO80"/>
      <c r="AWP80"/>
      <c r="AWQ80"/>
      <c r="AWR80"/>
      <c r="AWS80"/>
    </row>
    <row r="81" spans="1:1293" s="35" customFormat="1" x14ac:dyDescent="0.2">
      <c r="A81" s="135"/>
      <c r="B81" s="136">
        <v>3111</v>
      </c>
      <c r="C81" s="135"/>
      <c r="D81" s="135" t="s">
        <v>84</v>
      </c>
      <c r="E81" s="218">
        <v>3358557</v>
      </c>
      <c r="F81" s="218">
        <v>4202787</v>
      </c>
      <c r="G81" s="218">
        <v>4112084.46</v>
      </c>
      <c r="H81" s="130">
        <f t="shared" si="61"/>
        <v>122.43604798132056</v>
      </c>
      <c r="I81" s="130">
        <f t="shared" si="62"/>
        <v>97.841847802422535</v>
      </c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  <c r="GG81"/>
      <c r="GH81"/>
      <c r="GI81"/>
      <c r="GJ81"/>
      <c r="GK81"/>
      <c r="GL81"/>
      <c r="GM81"/>
      <c r="GN81"/>
      <c r="GO81"/>
      <c r="GP81"/>
      <c r="GQ81"/>
      <c r="GR81"/>
      <c r="GS81"/>
      <c r="GT81"/>
      <c r="GU81"/>
      <c r="GV81"/>
      <c r="GW81"/>
      <c r="GX81"/>
      <c r="GY81"/>
      <c r="GZ81"/>
      <c r="HA81"/>
      <c r="HB81"/>
      <c r="HC81"/>
      <c r="HD81"/>
      <c r="HE81"/>
      <c r="HF81"/>
      <c r="HG81"/>
      <c r="HH81"/>
      <c r="HI81"/>
      <c r="HJ81"/>
      <c r="HK81"/>
      <c r="HL81"/>
      <c r="HM81"/>
      <c r="HN81"/>
      <c r="HO81"/>
      <c r="HP81"/>
      <c r="HQ81"/>
      <c r="HR81"/>
      <c r="HS81"/>
      <c r="HT81"/>
      <c r="HU81"/>
      <c r="HV81"/>
      <c r="HW81"/>
      <c r="HX81"/>
      <c r="HY81"/>
      <c r="HZ81"/>
      <c r="IA81"/>
      <c r="IB81"/>
      <c r="IC81"/>
      <c r="ID81"/>
      <c r="IE81"/>
      <c r="IF81"/>
      <c r="IG81"/>
      <c r="IH81"/>
      <c r="II81"/>
      <c r="IJ81"/>
      <c r="IK81"/>
      <c r="IL81"/>
      <c r="IM81"/>
      <c r="IN81"/>
      <c r="IO81"/>
      <c r="IP81"/>
      <c r="IQ81"/>
      <c r="IR81"/>
      <c r="IS81"/>
      <c r="IT81"/>
      <c r="IU81"/>
      <c r="IV81"/>
      <c r="IW81"/>
      <c r="IX81"/>
      <c r="IY81"/>
      <c r="IZ81"/>
      <c r="JA81"/>
      <c r="JB81"/>
      <c r="JC81"/>
      <c r="JD81"/>
      <c r="JE81"/>
      <c r="JF81"/>
      <c r="JG81"/>
      <c r="JH81"/>
      <c r="JI81"/>
      <c r="JJ81"/>
      <c r="JK81"/>
      <c r="JL81"/>
      <c r="JM81"/>
      <c r="JN81"/>
      <c r="JO81"/>
      <c r="JP81"/>
      <c r="JQ81"/>
      <c r="JR81"/>
      <c r="JS81"/>
      <c r="JT81"/>
      <c r="JU81"/>
      <c r="JV81"/>
      <c r="JW81"/>
      <c r="JX81"/>
      <c r="JY81"/>
      <c r="JZ81"/>
      <c r="KA81"/>
      <c r="KB81"/>
      <c r="KC81"/>
      <c r="KD81"/>
      <c r="KE81"/>
      <c r="KF81"/>
      <c r="KG81"/>
      <c r="KH81"/>
      <c r="KI81"/>
      <c r="KJ81"/>
      <c r="KK81"/>
      <c r="KL81"/>
      <c r="KM81"/>
      <c r="KN81"/>
      <c r="KO81"/>
      <c r="KP81"/>
      <c r="KQ81"/>
      <c r="KR81"/>
      <c r="KS81"/>
      <c r="KT81"/>
      <c r="KU81"/>
      <c r="KV81"/>
      <c r="KW81"/>
      <c r="KX81"/>
      <c r="KY81"/>
      <c r="KZ81"/>
      <c r="LA81"/>
      <c r="LB81"/>
      <c r="LC81"/>
      <c r="LD81"/>
      <c r="LE81"/>
      <c r="LF81"/>
      <c r="LG81"/>
      <c r="LH81"/>
      <c r="LI81"/>
      <c r="LJ81"/>
      <c r="LK81"/>
      <c r="LL81"/>
      <c r="LM81"/>
      <c r="LN81"/>
      <c r="LO81"/>
      <c r="LP81"/>
      <c r="LQ81"/>
      <c r="LR81"/>
      <c r="LS81"/>
      <c r="LT81"/>
      <c r="LU81"/>
      <c r="LV81"/>
      <c r="LW81"/>
      <c r="LX81"/>
      <c r="LY81"/>
      <c r="LZ81"/>
      <c r="MA81"/>
      <c r="MB81"/>
      <c r="MC81"/>
      <c r="MD81"/>
      <c r="ME81"/>
      <c r="MF81"/>
      <c r="MG81"/>
      <c r="MH81"/>
      <c r="MI81"/>
      <c r="MJ81"/>
      <c r="MK81"/>
      <c r="ML81"/>
      <c r="MM81"/>
      <c r="MN81"/>
      <c r="MO81"/>
      <c r="MP81"/>
      <c r="MQ81"/>
      <c r="MR81"/>
      <c r="MS81"/>
      <c r="MT81"/>
      <c r="MU81"/>
      <c r="MV81"/>
      <c r="MW81"/>
      <c r="MX81"/>
      <c r="MY81"/>
      <c r="MZ81"/>
      <c r="NA81"/>
      <c r="NB81"/>
      <c r="NC81"/>
      <c r="ND81"/>
      <c r="NE81"/>
      <c r="NF81"/>
      <c r="NG81"/>
      <c r="NH81"/>
      <c r="NI81"/>
      <c r="NJ81"/>
      <c r="NK81"/>
      <c r="NL81"/>
      <c r="NM81"/>
      <c r="NN81"/>
      <c r="NO81"/>
      <c r="NP81"/>
      <c r="NQ81"/>
      <c r="NR81"/>
      <c r="NS81"/>
      <c r="NT81"/>
      <c r="NU81"/>
      <c r="NV81"/>
      <c r="NW81"/>
      <c r="NX81"/>
      <c r="NY81"/>
      <c r="NZ81"/>
      <c r="OA81"/>
      <c r="OB81"/>
      <c r="OC81"/>
      <c r="OD81"/>
      <c r="OE81"/>
      <c r="OF81"/>
      <c r="OG81"/>
      <c r="OH81"/>
      <c r="OI81"/>
      <c r="OJ81"/>
      <c r="OK81"/>
      <c r="OL81"/>
      <c r="OM81"/>
      <c r="ON81"/>
      <c r="OO81"/>
      <c r="OP81"/>
      <c r="OQ81"/>
      <c r="OR81"/>
      <c r="OS81"/>
      <c r="OT81"/>
      <c r="OU81"/>
      <c r="OV81"/>
      <c r="OW81"/>
      <c r="OX81"/>
      <c r="OY81"/>
      <c r="OZ81"/>
      <c r="PA81"/>
      <c r="PB81"/>
      <c r="PC81"/>
      <c r="PD81"/>
      <c r="PE81"/>
      <c r="PF81"/>
      <c r="PG81"/>
      <c r="PH81"/>
      <c r="PI81"/>
      <c r="PJ81"/>
      <c r="PK81"/>
      <c r="PL81"/>
      <c r="PM81"/>
      <c r="PN81"/>
      <c r="PO81"/>
      <c r="PP81"/>
      <c r="PQ81"/>
      <c r="PR81"/>
      <c r="PS81"/>
      <c r="PT81"/>
      <c r="PU81"/>
      <c r="PV81"/>
      <c r="PW81"/>
      <c r="PX81"/>
      <c r="PY81"/>
      <c r="PZ81"/>
      <c r="QA81"/>
      <c r="QB81"/>
      <c r="QC81"/>
      <c r="QD81"/>
      <c r="QE81"/>
      <c r="QF81"/>
      <c r="QG81"/>
      <c r="QH81"/>
      <c r="QI81"/>
      <c r="QJ81"/>
      <c r="QK81"/>
      <c r="QL81"/>
      <c r="QM81"/>
      <c r="QN81"/>
      <c r="QO81"/>
      <c r="QP81"/>
      <c r="QQ81"/>
      <c r="QR81"/>
      <c r="QS81"/>
      <c r="QT81"/>
      <c r="QU81"/>
      <c r="QV81"/>
      <c r="QW81"/>
      <c r="QX81"/>
      <c r="QY81"/>
      <c r="QZ81"/>
      <c r="RA81"/>
      <c r="RB81"/>
      <c r="RC81"/>
      <c r="RD81"/>
      <c r="RE81"/>
      <c r="RF81"/>
      <c r="RG81"/>
      <c r="RH81"/>
      <c r="RI81"/>
      <c r="RJ81"/>
      <c r="RK81"/>
      <c r="RL81"/>
      <c r="RM81"/>
      <c r="RN81"/>
      <c r="RO81"/>
      <c r="RP81"/>
      <c r="RQ81"/>
      <c r="RR81"/>
      <c r="RS81"/>
      <c r="RT81"/>
      <c r="RU81"/>
      <c r="RV81"/>
      <c r="RW81"/>
      <c r="RX81"/>
      <c r="RY81"/>
      <c r="RZ81"/>
      <c r="SA81"/>
      <c r="SB81"/>
      <c r="SC81"/>
      <c r="SD81"/>
      <c r="SE81"/>
      <c r="SF81"/>
      <c r="SG81"/>
      <c r="SH81"/>
      <c r="SI81"/>
      <c r="SJ81"/>
      <c r="SK81"/>
      <c r="SL81"/>
      <c r="SM81"/>
      <c r="SN81"/>
      <c r="SO81"/>
      <c r="SP81"/>
      <c r="SQ81"/>
      <c r="SR81"/>
      <c r="SS81"/>
      <c r="ST81"/>
      <c r="SU81"/>
      <c r="SV81"/>
      <c r="SW81"/>
      <c r="SX81"/>
      <c r="SY81"/>
      <c r="SZ81"/>
      <c r="TA81"/>
      <c r="TB81"/>
      <c r="TC81"/>
      <c r="TD81"/>
      <c r="TE81"/>
      <c r="TF81"/>
      <c r="TG81"/>
      <c r="TH81"/>
      <c r="TI81"/>
      <c r="TJ81"/>
      <c r="TK81"/>
      <c r="TL81"/>
      <c r="TM81"/>
      <c r="TN81"/>
      <c r="TO81"/>
      <c r="TP81"/>
      <c r="TQ81"/>
      <c r="TR81"/>
      <c r="TS81"/>
      <c r="TT81"/>
      <c r="TU81"/>
      <c r="TV81"/>
      <c r="TW81"/>
      <c r="TX81"/>
      <c r="TY81"/>
      <c r="TZ81"/>
      <c r="UA81"/>
      <c r="UB81"/>
      <c r="UC81"/>
      <c r="UD81"/>
      <c r="UE81"/>
      <c r="UF81"/>
      <c r="UG81"/>
      <c r="UH81"/>
      <c r="UI81"/>
      <c r="UJ81"/>
      <c r="UK81"/>
      <c r="UL81"/>
      <c r="UM81"/>
      <c r="UN81"/>
      <c r="UO81"/>
      <c r="UP81"/>
      <c r="UQ81"/>
      <c r="UR81"/>
      <c r="US81"/>
      <c r="UT81"/>
      <c r="UU81"/>
      <c r="UV81"/>
      <c r="UW81"/>
      <c r="UX81"/>
      <c r="UY81"/>
      <c r="UZ81"/>
      <c r="VA81"/>
      <c r="VB81"/>
      <c r="VC81"/>
      <c r="VD81"/>
      <c r="VE81"/>
      <c r="VF81"/>
      <c r="VG81"/>
      <c r="VH81"/>
      <c r="VI81"/>
      <c r="VJ81"/>
      <c r="VK81"/>
      <c r="VL81"/>
      <c r="VM81"/>
      <c r="VN81"/>
      <c r="VO81"/>
      <c r="VP81"/>
      <c r="VQ81"/>
      <c r="VR81"/>
      <c r="VS81"/>
      <c r="VT81"/>
      <c r="VU81"/>
      <c r="VV81"/>
      <c r="VW81"/>
      <c r="VX81"/>
      <c r="VY81"/>
      <c r="VZ81"/>
      <c r="WA81"/>
      <c r="WB81"/>
      <c r="WC81"/>
      <c r="WD81"/>
      <c r="WE81"/>
      <c r="WF81"/>
      <c r="WG81"/>
      <c r="WH81"/>
      <c r="WI81"/>
      <c r="WJ81"/>
      <c r="WK81"/>
      <c r="WL81"/>
      <c r="WM81"/>
      <c r="WN81"/>
      <c r="WO81"/>
      <c r="WP81"/>
      <c r="WQ81"/>
      <c r="WR81"/>
      <c r="WS81"/>
      <c r="WT81"/>
      <c r="WU81"/>
      <c r="WV81"/>
      <c r="WW81"/>
      <c r="WX81"/>
      <c r="WY81"/>
      <c r="WZ81"/>
      <c r="XA81"/>
      <c r="XB81"/>
      <c r="XC81"/>
      <c r="XD81"/>
      <c r="XE81"/>
      <c r="XF81"/>
      <c r="XG81"/>
      <c r="XH81"/>
      <c r="XI81"/>
      <c r="XJ81"/>
      <c r="XK81"/>
      <c r="XL81"/>
      <c r="XM81"/>
      <c r="XN81"/>
      <c r="XO81"/>
      <c r="XP81"/>
      <c r="XQ81"/>
      <c r="XR81"/>
      <c r="XS81"/>
      <c r="XT81"/>
      <c r="XU81"/>
      <c r="XV81"/>
      <c r="XW81"/>
      <c r="XX81"/>
      <c r="XY81"/>
      <c r="XZ81"/>
      <c r="YA81"/>
      <c r="YB81"/>
      <c r="YC81"/>
      <c r="YD81"/>
      <c r="YE81"/>
      <c r="YF81"/>
      <c r="YG81"/>
      <c r="YH81"/>
      <c r="YI81"/>
      <c r="YJ81"/>
      <c r="YK81"/>
      <c r="YL81"/>
      <c r="YM81"/>
      <c r="YN81"/>
      <c r="YO81"/>
      <c r="YP81"/>
      <c r="YQ81"/>
      <c r="YR81"/>
      <c r="YS81"/>
      <c r="YT81"/>
      <c r="YU81"/>
      <c r="YV81"/>
      <c r="YW81"/>
      <c r="YX81"/>
      <c r="YY81"/>
      <c r="YZ81"/>
      <c r="ZA81"/>
      <c r="ZB81"/>
      <c r="ZC81"/>
      <c r="ZD81"/>
      <c r="ZE81"/>
      <c r="ZF81"/>
      <c r="ZG81"/>
      <c r="ZH81"/>
      <c r="ZI81"/>
      <c r="ZJ81"/>
      <c r="ZK81"/>
      <c r="ZL81"/>
      <c r="ZM81"/>
      <c r="ZN81"/>
      <c r="ZO81"/>
      <c r="ZP81"/>
      <c r="ZQ81"/>
      <c r="ZR81"/>
      <c r="ZS81"/>
      <c r="ZT81"/>
      <c r="ZU81"/>
      <c r="ZV81"/>
      <c r="ZW81"/>
      <c r="ZX81"/>
      <c r="ZY81"/>
      <c r="ZZ81"/>
      <c r="AAA81"/>
      <c r="AAB81"/>
      <c r="AAC81"/>
      <c r="AAD81"/>
      <c r="AAE81"/>
      <c r="AAF81"/>
      <c r="AAG81"/>
      <c r="AAH81"/>
      <c r="AAI81"/>
      <c r="AAJ81"/>
      <c r="AAK81"/>
      <c r="AAL81"/>
      <c r="AAM81"/>
      <c r="AAN81"/>
      <c r="AAO81"/>
      <c r="AAP81"/>
      <c r="AAQ81"/>
      <c r="AAR81"/>
      <c r="AAS81"/>
      <c r="AAT81"/>
      <c r="AAU81"/>
      <c r="AAV81"/>
      <c r="AAW81"/>
      <c r="AAX81"/>
      <c r="AAY81"/>
      <c r="AAZ81"/>
      <c r="ABA81"/>
      <c r="ABB81"/>
      <c r="ABC81"/>
      <c r="ABD81"/>
      <c r="ABE81"/>
      <c r="ABF81"/>
      <c r="ABG81"/>
      <c r="ABH81"/>
      <c r="ABI81"/>
      <c r="ABJ81"/>
      <c r="ABK81"/>
      <c r="ABL81"/>
      <c r="ABM81"/>
      <c r="ABN81"/>
      <c r="ABO81"/>
      <c r="ABP81"/>
      <c r="ABQ81"/>
      <c r="ABR81"/>
      <c r="ABS81"/>
      <c r="ABT81"/>
      <c r="ABU81"/>
      <c r="ABV81"/>
      <c r="ABW81"/>
      <c r="ABX81"/>
      <c r="ABY81"/>
      <c r="ABZ81"/>
      <c r="ACA81"/>
      <c r="ACB81"/>
      <c r="ACC81"/>
      <c r="ACD81"/>
      <c r="ACE81"/>
      <c r="ACF81"/>
      <c r="ACG81"/>
      <c r="ACH81"/>
      <c r="ACI81"/>
      <c r="ACJ81"/>
      <c r="ACK81"/>
      <c r="ACL81"/>
      <c r="ACM81"/>
      <c r="ACN81"/>
      <c r="ACO81"/>
      <c r="ACP81"/>
      <c r="ACQ81"/>
      <c r="ACR81"/>
      <c r="ACS81"/>
      <c r="ACT81"/>
      <c r="ACU81"/>
      <c r="ACV81"/>
      <c r="ACW81"/>
      <c r="ACX81"/>
      <c r="ACY81"/>
      <c r="ACZ81"/>
      <c r="ADA81"/>
      <c r="ADB81"/>
      <c r="ADC81"/>
      <c r="ADD81"/>
      <c r="ADE81"/>
      <c r="ADF81"/>
      <c r="ADG81"/>
      <c r="ADH81"/>
      <c r="ADI81"/>
      <c r="ADJ81"/>
      <c r="ADK81"/>
      <c r="ADL81"/>
      <c r="ADM81"/>
      <c r="ADN81"/>
      <c r="ADO81"/>
      <c r="ADP81"/>
      <c r="ADQ81"/>
      <c r="ADR81"/>
      <c r="ADS81"/>
      <c r="ADT81"/>
      <c r="ADU81"/>
      <c r="ADV81"/>
      <c r="ADW81"/>
      <c r="ADX81"/>
      <c r="ADY81"/>
      <c r="ADZ81"/>
      <c r="AEA81"/>
      <c r="AEB81"/>
      <c r="AEC81"/>
      <c r="AED81"/>
      <c r="AEE81"/>
      <c r="AEF81"/>
      <c r="AEG81"/>
      <c r="AEH81"/>
      <c r="AEI81"/>
      <c r="AEJ81"/>
      <c r="AEK81"/>
      <c r="AEL81"/>
      <c r="AEM81"/>
      <c r="AEN81"/>
      <c r="AEO81"/>
      <c r="AEP81"/>
      <c r="AEQ81"/>
      <c r="AER81"/>
      <c r="AES81"/>
      <c r="AET81"/>
      <c r="AEU81"/>
      <c r="AEV81"/>
      <c r="AEW81"/>
      <c r="AEX81"/>
      <c r="AEY81"/>
      <c r="AEZ81"/>
      <c r="AFA81"/>
      <c r="AFB81"/>
      <c r="AFC81"/>
      <c r="AFD81"/>
      <c r="AFE81"/>
      <c r="AFF81"/>
      <c r="AFG81"/>
      <c r="AFH81"/>
      <c r="AFI81"/>
      <c r="AFJ81"/>
      <c r="AFK81"/>
      <c r="AFL81"/>
      <c r="AFM81"/>
      <c r="AFN81"/>
      <c r="AFO81"/>
      <c r="AFP81"/>
      <c r="AFQ81"/>
      <c r="AFR81"/>
      <c r="AFS81"/>
      <c r="AFT81"/>
      <c r="AFU81"/>
      <c r="AFV81"/>
      <c r="AFW81"/>
      <c r="AFX81"/>
      <c r="AFY81"/>
      <c r="AFZ81"/>
      <c r="AGA81"/>
      <c r="AGB81"/>
      <c r="AGC81"/>
      <c r="AGD81"/>
      <c r="AGE81"/>
      <c r="AGF81"/>
      <c r="AGG81"/>
      <c r="AGH81"/>
      <c r="AGI81"/>
      <c r="AGJ81"/>
      <c r="AGK81"/>
      <c r="AGL81"/>
      <c r="AGM81"/>
      <c r="AGN81"/>
      <c r="AGO81"/>
      <c r="AGP81"/>
      <c r="AGQ81"/>
      <c r="AGR81"/>
      <c r="AGS81"/>
      <c r="AGT81"/>
      <c r="AGU81"/>
      <c r="AGV81"/>
      <c r="AGW81"/>
      <c r="AGX81"/>
      <c r="AGY81"/>
      <c r="AGZ81"/>
      <c r="AHA81"/>
      <c r="AHB81"/>
      <c r="AHC81"/>
      <c r="AHD81"/>
      <c r="AHE81"/>
      <c r="AHF81"/>
      <c r="AHG81"/>
      <c r="AHH81"/>
      <c r="AHI81"/>
      <c r="AHJ81"/>
      <c r="AHK81"/>
      <c r="AHL81"/>
      <c r="AHM81"/>
      <c r="AHN81"/>
      <c r="AHO81"/>
      <c r="AHP81"/>
      <c r="AHQ81"/>
      <c r="AHR81"/>
      <c r="AHS81"/>
      <c r="AHT81"/>
      <c r="AHU81"/>
      <c r="AHV81"/>
      <c r="AHW81"/>
      <c r="AHX81"/>
      <c r="AHY81"/>
      <c r="AHZ81"/>
      <c r="AIA81"/>
      <c r="AIB81"/>
      <c r="AIC81"/>
      <c r="AID81"/>
      <c r="AIE81"/>
      <c r="AIF81"/>
      <c r="AIG81"/>
      <c r="AIH81"/>
      <c r="AII81"/>
      <c r="AIJ81"/>
      <c r="AIK81"/>
      <c r="AIL81"/>
      <c r="AIM81"/>
      <c r="AIN81"/>
      <c r="AIO81"/>
      <c r="AIP81"/>
      <c r="AIQ81"/>
      <c r="AIR81"/>
      <c r="AIS81"/>
      <c r="AIT81"/>
      <c r="AIU81"/>
      <c r="AIV81"/>
      <c r="AIW81"/>
      <c r="AIX81"/>
      <c r="AIY81"/>
      <c r="AIZ81"/>
      <c r="AJA81"/>
      <c r="AJB81"/>
      <c r="AJC81"/>
      <c r="AJD81"/>
      <c r="AJE81"/>
      <c r="AJF81"/>
      <c r="AJG81"/>
      <c r="AJH81"/>
      <c r="AJI81"/>
      <c r="AJJ81"/>
      <c r="AJK81"/>
      <c r="AJL81"/>
      <c r="AJM81"/>
      <c r="AJN81"/>
      <c r="AJO81"/>
      <c r="AJP81"/>
      <c r="AJQ81"/>
      <c r="AJR81"/>
      <c r="AJS81"/>
      <c r="AJT81"/>
      <c r="AJU81"/>
      <c r="AJV81"/>
      <c r="AJW81"/>
      <c r="AJX81"/>
      <c r="AJY81"/>
      <c r="AJZ81"/>
      <c r="AKA81"/>
      <c r="AKB81"/>
      <c r="AKC81"/>
      <c r="AKD81"/>
      <c r="AKE81"/>
      <c r="AKF81"/>
      <c r="AKG81"/>
      <c r="AKH81"/>
      <c r="AKI81"/>
      <c r="AKJ81"/>
      <c r="AKK81"/>
      <c r="AKL81"/>
      <c r="AKM81"/>
      <c r="AKN81"/>
      <c r="AKO81"/>
      <c r="AKP81"/>
      <c r="AKQ81"/>
      <c r="AKR81"/>
      <c r="AKS81"/>
      <c r="AKT81"/>
      <c r="AKU81"/>
      <c r="AKV81"/>
      <c r="AKW81"/>
      <c r="AKX81"/>
      <c r="AKY81"/>
      <c r="AKZ81"/>
      <c r="ALA81"/>
      <c r="ALB81"/>
      <c r="ALC81"/>
      <c r="ALD81"/>
      <c r="ALE81"/>
      <c r="ALF81"/>
      <c r="ALG81"/>
      <c r="ALH81"/>
      <c r="ALI81"/>
      <c r="ALJ81"/>
      <c r="ALK81"/>
      <c r="ALL81"/>
      <c r="ALM81"/>
      <c r="ALN81"/>
      <c r="ALO81"/>
      <c r="ALP81"/>
      <c r="ALQ81"/>
      <c r="ALR81"/>
      <c r="ALS81"/>
      <c r="ALT81"/>
      <c r="ALU81"/>
      <c r="ALV81"/>
      <c r="ALW81"/>
      <c r="ALX81"/>
      <c r="ALY81"/>
      <c r="ALZ81"/>
      <c r="AMA81"/>
      <c r="AMB81"/>
      <c r="AMC81"/>
      <c r="AMD81"/>
      <c r="AME81"/>
      <c r="AMF81"/>
      <c r="AMG81"/>
      <c r="AMH81"/>
      <c r="AMI81"/>
      <c r="AMJ81"/>
      <c r="AMK81"/>
      <c r="AML81"/>
      <c r="AMM81"/>
      <c r="AMN81"/>
      <c r="AMO81"/>
      <c r="AMP81"/>
      <c r="AMQ81"/>
      <c r="AMR81"/>
      <c r="AMS81"/>
      <c r="AMT81"/>
      <c r="AMU81"/>
      <c r="AMV81"/>
      <c r="AMW81"/>
      <c r="AMX81"/>
      <c r="AMY81"/>
      <c r="AMZ81"/>
      <c r="ANA81"/>
      <c r="ANB81"/>
      <c r="ANC81"/>
      <c r="AND81"/>
      <c r="ANE81"/>
      <c r="ANF81"/>
      <c r="ANG81"/>
      <c r="ANH81"/>
      <c r="ANI81"/>
      <c r="ANJ81"/>
      <c r="ANK81"/>
      <c r="ANL81"/>
      <c r="ANM81"/>
      <c r="ANN81"/>
      <c r="ANO81"/>
      <c r="ANP81"/>
      <c r="ANQ81"/>
      <c r="ANR81"/>
      <c r="ANS81"/>
      <c r="ANT81"/>
      <c r="ANU81"/>
      <c r="ANV81"/>
      <c r="ANW81"/>
      <c r="ANX81"/>
      <c r="ANY81"/>
      <c r="ANZ81"/>
      <c r="AOA81"/>
      <c r="AOB81"/>
      <c r="AOC81"/>
      <c r="AOD81"/>
      <c r="AOE81"/>
      <c r="AOF81"/>
      <c r="AOG81"/>
      <c r="AOH81"/>
      <c r="AOI81"/>
      <c r="AOJ81"/>
      <c r="AOK81"/>
      <c r="AOL81"/>
      <c r="AOM81"/>
      <c r="AON81"/>
      <c r="AOO81"/>
      <c r="AOP81"/>
      <c r="AOQ81"/>
      <c r="AOR81"/>
      <c r="AOS81"/>
      <c r="AOT81"/>
      <c r="AOU81"/>
      <c r="AOV81"/>
      <c r="AOW81"/>
      <c r="AOX81"/>
      <c r="AOY81"/>
      <c r="AOZ81"/>
      <c r="APA81"/>
      <c r="APB81"/>
      <c r="APC81"/>
      <c r="APD81"/>
      <c r="APE81"/>
      <c r="APF81"/>
      <c r="APG81"/>
      <c r="APH81"/>
      <c r="API81"/>
      <c r="APJ81"/>
      <c r="APK81"/>
      <c r="APL81"/>
      <c r="APM81"/>
      <c r="APN81"/>
      <c r="APO81"/>
      <c r="APP81"/>
      <c r="APQ81"/>
      <c r="APR81"/>
      <c r="APS81"/>
      <c r="APT81"/>
      <c r="APU81"/>
      <c r="APV81"/>
      <c r="APW81"/>
      <c r="APX81"/>
      <c r="APY81"/>
      <c r="APZ81"/>
      <c r="AQA81"/>
      <c r="AQB81"/>
      <c r="AQC81"/>
      <c r="AQD81"/>
      <c r="AQE81"/>
      <c r="AQF81"/>
      <c r="AQG81"/>
      <c r="AQH81"/>
      <c r="AQI81"/>
      <c r="AQJ81"/>
      <c r="AQK81"/>
      <c r="AQL81"/>
      <c r="AQM81"/>
      <c r="AQN81"/>
      <c r="AQO81"/>
      <c r="AQP81"/>
      <c r="AQQ81"/>
      <c r="AQR81"/>
      <c r="AQS81"/>
      <c r="AQT81"/>
      <c r="AQU81"/>
      <c r="AQV81"/>
      <c r="AQW81"/>
      <c r="AQX81"/>
      <c r="AQY81"/>
      <c r="AQZ81"/>
      <c r="ARA81"/>
      <c r="ARB81"/>
      <c r="ARC81"/>
      <c r="ARD81"/>
      <c r="ARE81"/>
      <c r="ARF81"/>
      <c r="ARG81"/>
      <c r="ARH81"/>
      <c r="ARI81"/>
      <c r="ARJ81"/>
      <c r="ARK81"/>
      <c r="ARL81"/>
      <c r="ARM81"/>
      <c r="ARN81"/>
      <c r="ARO81"/>
      <c r="ARP81"/>
      <c r="ARQ81"/>
      <c r="ARR81"/>
      <c r="ARS81"/>
      <c r="ART81"/>
      <c r="ARU81"/>
      <c r="ARV81"/>
      <c r="ARW81"/>
      <c r="ARX81"/>
      <c r="ARY81"/>
      <c r="ARZ81"/>
      <c r="ASA81"/>
      <c r="ASB81"/>
      <c r="ASC81"/>
      <c r="ASD81"/>
      <c r="ASE81"/>
      <c r="ASF81"/>
      <c r="ASG81"/>
      <c r="ASH81"/>
      <c r="ASI81"/>
      <c r="ASJ81"/>
      <c r="ASK81"/>
      <c r="ASL81"/>
      <c r="ASM81"/>
      <c r="ASN81"/>
      <c r="ASO81"/>
      <c r="ASP81"/>
      <c r="ASQ81"/>
      <c r="ASR81"/>
      <c r="ASS81"/>
      <c r="AST81"/>
      <c r="ASU81"/>
      <c r="ASV81"/>
      <c r="ASW81"/>
      <c r="ASX81"/>
      <c r="ASY81"/>
      <c r="ASZ81"/>
      <c r="ATA81"/>
      <c r="ATB81"/>
      <c r="ATC81"/>
      <c r="ATD81"/>
      <c r="ATE81"/>
      <c r="ATF81"/>
      <c r="ATG81"/>
      <c r="ATH81"/>
      <c r="ATI81"/>
      <c r="ATJ81"/>
      <c r="ATK81"/>
      <c r="ATL81"/>
      <c r="ATM81"/>
      <c r="ATN81"/>
      <c r="ATO81"/>
      <c r="ATP81"/>
      <c r="ATQ81"/>
      <c r="ATR81"/>
      <c r="ATS81"/>
      <c r="ATT81"/>
      <c r="ATU81"/>
      <c r="ATV81"/>
      <c r="ATW81"/>
      <c r="ATX81"/>
      <c r="ATY81"/>
      <c r="ATZ81"/>
      <c r="AUA81"/>
      <c r="AUB81"/>
      <c r="AUC81"/>
      <c r="AUD81"/>
      <c r="AUE81"/>
      <c r="AUF81"/>
      <c r="AUG81"/>
      <c r="AUH81"/>
      <c r="AUI81"/>
      <c r="AUJ81"/>
      <c r="AUK81"/>
      <c r="AUL81"/>
      <c r="AUM81"/>
      <c r="AUN81"/>
      <c r="AUO81"/>
      <c r="AUP81"/>
      <c r="AUQ81"/>
      <c r="AUR81"/>
      <c r="AUS81"/>
      <c r="AUT81"/>
      <c r="AUU81"/>
      <c r="AUV81"/>
      <c r="AUW81"/>
      <c r="AUX81"/>
      <c r="AUY81"/>
      <c r="AUZ81"/>
      <c r="AVA81"/>
      <c r="AVB81"/>
      <c r="AVC81"/>
      <c r="AVD81"/>
      <c r="AVE81"/>
      <c r="AVF81"/>
      <c r="AVG81"/>
      <c r="AVH81"/>
      <c r="AVI81"/>
      <c r="AVJ81"/>
      <c r="AVK81"/>
      <c r="AVL81"/>
      <c r="AVM81"/>
      <c r="AVN81"/>
      <c r="AVO81"/>
      <c r="AVP81"/>
      <c r="AVQ81"/>
      <c r="AVR81"/>
      <c r="AVS81"/>
      <c r="AVT81"/>
      <c r="AVU81"/>
      <c r="AVV81"/>
      <c r="AVW81"/>
      <c r="AVX81"/>
      <c r="AVY81"/>
      <c r="AVZ81"/>
      <c r="AWA81"/>
      <c r="AWB81"/>
      <c r="AWC81"/>
      <c r="AWD81"/>
      <c r="AWE81"/>
      <c r="AWF81"/>
      <c r="AWG81"/>
      <c r="AWH81"/>
      <c r="AWI81"/>
      <c r="AWJ81"/>
      <c r="AWK81"/>
      <c r="AWL81"/>
      <c r="AWM81"/>
      <c r="AWN81"/>
      <c r="AWO81"/>
      <c r="AWP81"/>
      <c r="AWQ81"/>
      <c r="AWR81"/>
      <c r="AWS81"/>
    </row>
    <row r="82" spans="1:1293" s="35" customFormat="1" x14ac:dyDescent="0.2">
      <c r="A82" s="135"/>
      <c r="B82" s="136" t="s">
        <v>259</v>
      </c>
      <c r="C82" s="135"/>
      <c r="D82" s="135" t="s">
        <v>260</v>
      </c>
      <c r="E82" s="218"/>
      <c r="F82" s="218"/>
      <c r="G82" s="218"/>
      <c r="H82" s="130" t="e">
        <f t="shared" si="61"/>
        <v>#DIV/0!</v>
      </c>
      <c r="I82" s="130" t="e">
        <f t="shared" si="62"/>
        <v>#DIV/0!</v>
      </c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  <c r="GG82"/>
      <c r="GH82"/>
      <c r="GI82"/>
      <c r="GJ82"/>
      <c r="GK82"/>
      <c r="GL82"/>
      <c r="GM82"/>
      <c r="GN82"/>
      <c r="GO82"/>
      <c r="GP82"/>
      <c r="GQ82"/>
      <c r="GR82"/>
      <c r="GS82"/>
      <c r="GT82"/>
      <c r="GU82"/>
      <c r="GV82"/>
      <c r="GW82"/>
      <c r="GX82"/>
      <c r="GY82"/>
      <c r="GZ82"/>
      <c r="HA82"/>
      <c r="HB82"/>
      <c r="HC82"/>
      <c r="HD82"/>
      <c r="HE82"/>
      <c r="HF82"/>
      <c r="HG82"/>
      <c r="HH82"/>
      <c r="HI82"/>
      <c r="HJ82"/>
      <c r="HK82"/>
      <c r="HL82"/>
      <c r="HM82"/>
      <c r="HN82"/>
      <c r="HO82"/>
      <c r="HP82"/>
      <c r="HQ82"/>
      <c r="HR82"/>
      <c r="HS82"/>
      <c r="HT82"/>
      <c r="HU82"/>
      <c r="HV82"/>
      <c r="HW82"/>
      <c r="HX82"/>
      <c r="HY82"/>
      <c r="HZ82"/>
      <c r="IA82"/>
      <c r="IB82"/>
      <c r="IC82"/>
      <c r="ID82"/>
      <c r="IE82"/>
      <c r="IF82"/>
      <c r="IG82"/>
      <c r="IH82"/>
      <c r="II82"/>
      <c r="IJ82"/>
      <c r="IK82"/>
      <c r="IL82"/>
      <c r="IM82"/>
      <c r="IN82"/>
      <c r="IO82"/>
      <c r="IP82"/>
      <c r="IQ82"/>
      <c r="IR82"/>
      <c r="IS82"/>
      <c r="IT82"/>
      <c r="IU82"/>
      <c r="IV82"/>
      <c r="IW82"/>
      <c r="IX82"/>
      <c r="IY82"/>
      <c r="IZ82"/>
      <c r="JA82"/>
      <c r="JB82"/>
      <c r="JC82"/>
      <c r="JD82"/>
      <c r="JE82"/>
      <c r="JF82"/>
      <c r="JG82"/>
      <c r="JH82"/>
      <c r="JI82"/>
      <c r="JJ82"/>
      <c r="JK82"/>
      <c r="JL82"/>
      <c r="JM82"/>
      <c r="JN82"/>
      <c r="JO82"/>
      <c r="JP82"/>
      <c r="JQ82"/>
      <c r="JR82"/>
      <c r="JS82"/>
      <c r="JT82"/>
      <c r="JU82"/>
      <c r="JV82"/>
      <c r="JW82"/>
      <c r="JX82"/>
      <c r="JY82"/>
      <c r="JZ82"/>
      <c r="KA82"/>
      <c r="KB82"/>
      <c r="KC82"/>
      <c r="KD82"/>
      <c r="KE82"/>
      <c r="KF82"/>
      <c r="KG82"/>
      <c r="KH82"/>
      <c r="KI82"/>
      <c r="KJ82"/>
      <c r="KK82"/>
      <c r="KL82"/>
      <c r="KM82"/>
      <c r="KN82"/>
      <c r="KO82"/>
      <c r="KP82"/>
      <c r="KQ82"/>
      <c r="KR82"/>
      <c r="KS82"/>
      <c r="KT82"/>
      <c r="KU82"/>
      <c r="KV82"/>
      <c r="KW82"/>
      <c r="KX82"/>
      <c r="KY82"/>
      <c r="KZ82"/>
      <c r="LA82"/>
      <c r="LB82"/>
      <c r="LC82"/>
      <c r="LD82"/>
      <c r="LE82"/>
      <c r="LF82"/>
      <c r="LG82"/>
      <c r="LH82"/>
      <c r="LI82"/>
      <c r="LJ82"/>
      <c r="LK82"/>
      <c r="LL82"/>
      <c r="LM82"/>
      <c r="LN82"/>
      <c r="LO82"/>
      <c r="LP82"/>
      <c r="LQ82"/>
      <c r="LR82"/>
      <c r="LS82"/>
      <c r="LT82"/>
      <c r="LU82"/>
      <c r="LV82"/>
      <c r="LW82"/>
      <c r="LX82"/>
      <c r="LY82"/>
      <c r="LZ82"/>
      <c r="MA82"/>
      <c r="MB82"/>
      <c r="MC82"/>
      <c r="MD82"/>
      <c r="ME82"/>
      <c r="MF82"/>
      <c r="MG82"/>
      <c r="MH82"/>
      <c r="MI82"/>
      <c r="MJ82"/>
      <c r="MK82"/>
      <c r="ML82"/>
      <c r="MM82"/>
      <c r="MN82"/>
      <c r="MO82"/>
      <c r="MP82"/>
      <c r="MQ82"/>
      <c r="MR82"/>
      <c r="MS82"/>
      <c r="MT82"/>
      <c r="MU82"/>
      <c r="MV82"/>
      <c r="MW82"/>
      <c r="MX82"/>
      <c r="MY82"/>
      <c r="MZ82"/>
      <c r="NA82"/>
      <c r="NB82"/>
      <c r="NC82"/>
      <c r="ND82"/>
      <c r="NE82"/>
      <c r="NF82"/>
      <c r="NG82"/>
      <c r="NH82"/>
      <c r="NI82"/>
      <c r="NJ82"/>
      <c r="NK82"/>
      <c r="NL82"/>
      <c r="NM82"/>
      <c r="NN82"/>
      <c r="NO82"/>
      <c r="NP82"/>
      <c r="NQ82"/>
      <c r="NR82"/>
      <c r="NS82"/>
      <c r="NT82"/>
      <c r="NU82"/>
      <c r="NV82"/>
      <c r="NW82"/>
      <c r="NX82"/>
      <c r="NY82"/>
      <c r="NZ82"/>
      <c r="OA82"/>
      <c r="OB82"/>
      <c r="OC82"/>
      <c r="OD82"/>
      <c r="OE82"/>
      <c r="OF82"/>
      <c r="OG82"/>
      <c r="OH82"/>
      <c r="OI82"/>
      <c r="OJ82"/>
      <c r="OK82"/>
      <c r="OL82"/>
      <c r="OM82"/>
      <c r="ON82"/>
      <c r="OO82"/>
      <c r="OP82"/>
      <c r="OQ82"/>
      <c r="OR82"/>
      <c r="OS82"/>
      <c r="OT82"/>
      <c r="OU82"/>
      <c r="OV82"/>
      <c r="OW82"/>
      <c r="OX82"/>
      <c r="OY82"/>
      <c r="OZ82"/>
      <c r="PA82"/>
      <c r="PB82"/>
      <c r="PC82"/>
      <c r="PD82"/>
      <c r="PE82"/>
      <c r="PF82"/>
      <c r="PG82"/>
      <c r="PH82"/>
      <c r="PI82"/>
      <c r="PJ82"/>
      <c r="PK82"/>
      <c r="PL82"/>
      <c r="PM82"/>
      <c r="PN82"/>
      <c r="PO82"/>
      <c r="PP82"/>
      <c r="PQ82"/>
      <c r="PR82"/>
      <c r="PS82"/>
      <c r="PT82"/>
      <c r="PU82"/>
      <c r="PV82"/>
      <c r="PW82"/>
      <c r="PX82"/>
      <c r="PY82"/>
      <c r="PZ82"/>
      <c r="QA82"/>
      <c r="QB82"/>
      <c r="QC82"/>
      <c r="QD82"/>
      <c r="QE82"/>
      <c r="QF82"/>
      <c r="QG82"/>
      <c r="QH82"/>
      <c r="QI82"/>
      <c r="QJ82"/>
      <c r="QK82"/>
      <c r="QL82"/>
      <c r="QM82"/>
      <c r="QN82"/>
      <c r="QO82"/>
      <c r="QP82"/>
      <c r="QQ82"/>
      <c r="QR82"/>
      <c r="QS82"/>
      <c r="QT82"/>
      <c r="QU82"/>
      <c r="QV82"/>
      <c r="QW82"/>
      <c r="QX82"/>
      <c r="QY82"/>
      <c r="QZ82"/>
      <c r="RA82"/>
      <c r="RB82"/>
      <c r="RC82"/>
      <c r="RD82"/>
      <c r="RE82"/>
      <c r="RF82"/>
      <c r="RG82"/>
      <c r="RH82"/>
      <c r="RI82"/>
      <c r="RJ82"/>
      <c r="RK82"/>
      <c r="RL82"/>
      <c r="RM82"/>
      <c r="RN82"/>
      <c r="RO82"/>
      <c r="RP82"/>
      <c r="RQ82"/>
      <c r="RR82"/>
      <c r="RS82"/>
      <c r="RT82"/>
      <c r="RU82"/>
      <c r="RV82"/>
      <c r="RW82"/>
      <c r="RX82"/>
      <c r="RY82"/>
      <c r="RZ82"/>
      <c r="SA82"/>
      <c r="SB82"/>
      <c r="SC82"/>
      <c r="SD82"/>
      <c r="SE82"/>
      <c r="SF82"/>
      <c r="SG82"/>
      <c r="SH82"/>
      <c r="SI82"/>
      <c r="SJ82"/>
      <c r="SK82"/>
      <c r="SL82"/>
      <c r="SM82"/>
      <c r="SN82"/>
      <c r="SO82"/>
      <c r="SP82"/>
      <c r="SQ82"/>
      <c r="SR82"/>
      <c r="SS82"/>
      <c r="ST82"/>
      <c r="SU82"/>
      <c r="SV82"/>
      <c r="SW82"/>
      <c r="SX82"/>
      <c r="SY82"/>
      <c r="SZ82"/>
      <c r="TA82"/>
      <c r="TB82"/>
      <c r="TC82"/>
      <c r="TD82"/>
      <c r="TE82"/>
      <c r="TF82"/>
      <c r="TG82"/>
      <c r="TH82"/>
      <c r="TI82"/>
      <c r="TJ82"/>
      <c r="TK82"/>
      <c r="TL82"/>
      <c r="TM82"/>
      <c r="TN82"/>
      <c r="TO82"/>
      <c r="TP82"/>
      <c r="TQ82"/>
      <c r="TR82"/>
      <c r="TS82"/>
      <c r="TT82"/>
      <c r="TU82"/>
      <c r="TV82"/>
      <c r="TW82"/>
      <c r="TX82"/>
      <c r="TY82"/>
      <c r="TZ82"/>
      <c r="UA82"/>
      <c r="UB82"/>
      <c r="UC82"/>
      <c r="UD82"/>
      <c r="UE82"/>
      <c r="UF82"/>
      <c r="UG82"/>
      <c r="UH82"/>
      <c r="UI82"/>
      <c r="UJ82"/>
      <c r="UK82"/>
      <c r="UL82"/>
      <c r="UM82"/>
      <c r="UN82"/>
      <c r="UO82"/>
      <c r="UP82"/>
      <c r="UQ82"/>
      <c r="UR82"/>
      <c r="US82"/>
      <c r="UT82"/>
      <c r="UU82"/>
      <c r="UV82"/>
      <c r="UW82"/>
      <c r="UX82"/>
      <c r="UY82"/>
      <c r="UZ82"/>
      <c r="VA82"/>
      <c r="VB82"/>
      <c r="VC82"/>
      <c r="VD82"/>
      <c r="VE82"/>
      <c r="VF82"/>
      <c r="VG82"/>
      <c r="VH82"/>
      <c r="VI82"/>
      <c r="VJ82"/>
      <c r="VK82"/>
      <c r="VL82"/>
      <c r="VM82"/>
      <c r="VN82"/>
      <c r="VO82"/>
      <c r="VP82"/>
      <c r="VQ82"/>
      <c r="VR82"/>
      <c r="VS82"/>
      <c r="VT82"/>
      <c r="VU82"/>
      <c r="VV82"/>
      <c r="VW82"/>
      <c r="VX82"/>
      <c r="VY82"/>
      <c r="VZ82"/>
      <c r="WA82"/>
      <c r="WB82"/>
      <c r="WC82"/>
      <c r="WD82"/>
      <c r="WE82"/>
      <c r="WF82"/>
      <c r="WG82"/>
      <c r="WH82"/>
      <c r="WI82"/>
      <c r="WJ82"/>
      <c r="WK82"/>
      <c r="WL82"/>
      <c r="WM82"/>
      <c r="WN82"/>
      <c r="WO82"/>
      <c r="WP82"/>
      <c r="WQ82"/>
      <c r="WR82"/>
      <c r="WS82"/>
      <c r="WT82"/>
      <c r="WU82"/>
      <c r="WV82"/>
      <c r="WW82"/>
      <c r="WX82"/>
      <c r="WY82"/>
      <c r="WZ82"/>
      <c r="XA82"/>
      <c r="XB82"/>
      <c r="XC82"/>
      <c r="XD82"/>
      <c r="XE82"/>
      <c r="XF82"/>
      <c r="XG82"/>
      <c r="XH82"/>
      <c r="XI82"/>
      <c r="XJ82"/>
      <c r="XK82"/>
      <c r="XL82"/>
      <c r="XM82"/>
      <c r="XN82"/>
      <c r="XO82"/>
      <c r="XP82"/>
      <c r="XQ82"/>
      <c r="XR82"/>
      <c r="XS82"/>
      <c r="XT82"/>
      <c r="XU82"/>
      <c r="XV82"/>
      <c r="XW82"/>
      <c r="XX82"/>
      <c r="XY82"/>
      <c r="XZ82"/>
      <c r="YA82"/>
      <c r="YB82"/>
      <c r="YC82"/>
      <c r="YD82"/>
      <c r="YE82"/>
      <c r="YF82"/>
      <c r="YG82"/>
      <c r="YH82"/>
      <c r="YI82"/>
      <c r="YJ82"/>
      <c r="YK82"/>
      <c r="YL82"/>
      <c r="YM82"/>
      <c r="YN82"/>
      <c r="YO82"/>
      <c r="YP82"/>
      <c r="YQ82"/>
      <c r="YR82"/>
      <c r="YS82"/>
      <c r="YT82"/>
      <c r="YU82"/>
      <c r="YV82"/>
      <c r="YW82"/>
      <c r="YX82"/>
      <c r="YY82"/>
      <c r="YZ82"/>
      <c r="ZA82"/>
      <c r="ZB82"/>
      <c r="ZC82"/>
      <c r="ZD82"/>
      <c r="ZE82"/>
      <c r="ZF82"/>
      <c r="ZG82"/>
      <c r="ZH82"/>
      <c r="ZI82"/>
      <c r="ZJ82"/>
      <c r="ZK82"/>
      <c r="ZL82"/>
      <c r="ZM82"/>
      <c r="ZN82"/>
      <c r="ZO82"/>
      <c r="ZP82"/>
      <c r="ZQ82"/>
      <c r="ZR82"/>
      <c r="ZS82"/>
      <c r="ZT82"/>
      <c r="ZU82"/>
      <c r="ZV82"/>
      <c r="ZW82"/>
      <c r="ZX82"/>
      <c r="ZY82"/>
      <c r="ZZ82"/>
      <c r="AAA82"/>
      <c r="AAB82"/>
      <c r="AAC82"/>
      <c r="AAD82"/>
      <c r="AAE82"/>
      <c r="AAF82"/>
      <c r="AAG82"/>
      <c r="AAH82"/>
      <c r="AAI82"/>
      <c r="AAJ82"/>
      <c r="AAK82"/>
      <c r="AAL82"/>
      <c r="AAM82"/>
      <c r="AAN82"/>
      <c r="AAO82"/>
      <c r="AAP82"/>
      <c r="AAQ82"/>
      <c r="AAR82"/>
      <c r="AAS82"/>
      <c r="AAT82"/>
      <c r="AAU82"/>
      <c r="AAV82"/>
      <c r="AAW82"/>
      <c r="AAX82"/>
      <c r="AAY82"/>
      <c r="AAZ82"/>
      <c r="ABA82"/>
      <c r="ABB82"/>
      <c r="ABC82"/>
      <c r="ABD82"/>
      <c r="ABE82"/>
      <c r="ABF82"/>
      <c r="ABG82"/>
      <c r="ABH82"/>
      <c r="ABI82"/>
      <c r="ABJ82"/>
      <c r="ABK82"/>
      <c r="ABL82"/>
      <c r="ABM82"/>
      <c r="ABN82"/>
      <c r="ABO82"/>
      <c r="ABP82"/>
      <c r="ABQ82"/>
      <c r="ABR82"/>
      <c r="ABS82"/>
      <c r="ABT82"/>
      <c r="ABU82"/>
      <c r="ABV82"/>
      <c r="ABW82"/>
      <c r="ABX82"/>
      <c r="ABY82"/>
      <c r="ABZ82"/>
      <c r="ACA82"/>
      <c r="ACB82"/>
      <c r="ACC82"/>
      <c r="ACD82"/>
      <c r="ACE82"/>
      <c r="ACF82"/>
      <c r="ACG82"/>
      <c r="ACH82"/>
      <c r="ACI82"/>
      <c r="ACJ82"/>
      <c r="ACK82"/>
      <c r="ACL82"/>
      <c r="ACM82"/>
      <c r="ACN82"/>
      <c r="ACO82"/>
      <c r="ACP82"/>
      <c r="ACQ82"/>
      <c r="ACR82"/>
      <c r="ACS82"/>
      <c r="ACT82"/>
      <c r="ACU82"/>
      <c r="ACV82"/>
      <c r="ACW82"/>
      <c r="ACX82"/>
      <c r="ACY82"/>
      <c r="ACZ82"/>
      <c r="ADA82"/>
      <c r="ADB82"/>
      <c r="ADC82"/>
      <c r="ADD82"/>
      <c r="ADE82"/>
      <c r="ADF82"/>
      <c r="ADG82"/>
      <c r="ADH82"/>
      <c r="ADI82"/>
      <c r="ADJ82"/>
      <c r="ADK82"/>
      <c r="ADL82"/>
      <c r="ADM82"/>
      <c r="ADN82"/>
      <c r="ADO82"/>
      <c r="ADP82"/>
      <c r="ADQ82"/>
      <c r="ADR82"/>
      <c r="ADS82"/>
      <c r="ADT82"/>
      <c r="ADU82"/>
      <c r="ADV82"/>
      <c r="ADW82"/>
      <c r="ADX82"/>
      <c r="ADY82"/>
      <c r="ADZ82"/>
      <c r="AEA82"/>
      <c r="AEB82"/>
      <c r="AEC82"/>
      <c r="AED82"/>
      <c r="AEE82"/>
      <c r="AEF82"/>
      <c r="AEG82"/>
      <c r="AEH82"/>
      <c r="AEI82"/>
      <c r="AEJ82"/>
      <c r="AEK82"/>
      <c r="AEL82"/>
      <c r="AEM82"/>
      <c r="AEN82"/>
      <c r="AEO82"/>
      <c r="AEP82"/>
      <c r="AEQ82"/>
      <c r="AER82"/>
      <c r="AES82"/>
      <c r="AET82"/>
      <c r="AEU82"/>
      <c r="AEV82"/>
      <c r="AEW82"/>
      <c r="AEX82"/>
      <c r="AEY82"/>
      <c r="AEZ82"/>
      <c r="AFA82"/>
      <c r="AFB82"/>
      <c r="AFC82"/>
      <c r="AFD82"/>
      <c r="AFE82"/>
      <c r="AFF82"/>
      <c r="AFG82"/>
      <c r="AFH82"/>
      <c r="AFI82"/>
      <c r="AFJ82"/>
      <c r="AFK82"/>
      <c r="AFL82"/>
      <c r="AFM82"/>
      <c r="AFN82"/>
      <c r="AFO82"/>
      <c r="AFP82"/>
      <c r="AFQ82"/>
      <c r="AFR82"/>
      <c r="AFS82"/>
      <c r="AFT82"/>
      <c r="AFU82"/>
      <c r="AFV82"/>
      <c r="AFW82"/>
      <c r="AFX82"/>
      <c r="AFY82"/>
      <c r="AFZ82"/>
      <c r="AGA82"/>
      <c r="AGB82"/>
      <c r="AGC82"/>
      <c r="AGD82"/>
      <c r="AGE82"/>
      <c r="AGF82"/>
      <c r="AGG82"/>
      <c r="AGH82"/>
      <c r="AGI82"/>
      <c r="AGJ82"/>
      <c r="AGK82"/>
      <c r="AGL82"/>
      <c r="AGM82"/>
      <c r="AGN82"/>
      <c r="AGO82"/>
      <c r="AGP82"/>
      <c r="AGQ82"/>
      <c r="AGR82"/>
      <c r="AGS82"/>
      <c r="AGT82"/>
      <c r="AGU82"/>
      <c r="AGV82"/>
      <c r="AGW82"/>
      <c r="AGX82"/>
      <c r="AGY82"/>
      <c r="AGZ82"/>
      <c r="AHA82"/>
      <c r="AHB82"/>
      <c r="AHC82"/>
      <c r="AHD82"/>
      <c r="AHE82"/>
      <c r="AHF82"/>
      <c r="AHG82"/>
      <c r="AHH82"/>
      <c r="AHI82"/>
      <c r="AHJ82"/>
      <c r="AHK82"/>
      <c r="AHL82"/>
      <c r="AHM82"/>
      <c r="AHN82"/>
      <c r="AHO82"/>
      <c r="AHP82"/>
      <c r="AHQ82"/>
      <c r="AHR82"/>
      <c r="AHS82"/>
      <c r="AHT82"/>
      <c r="AHU82"/>
      <c r="AHV82"/>
      <c r="AHW82"/>
      <c r="AHX82"/>
      <c r="AHY82"/>
      <c r="AHZ82"/>
      <c r="AIA82"/>
      <c r="AIB82"/>
      <c r="AIC82"/>
      <c r="AID82"/>
      <c r="AIE82"/>
      <c r="AIF82"/>
      <c r="AIG82"/>
      <c r="AIH82"/>
      <c r="AII82"/>
      <c r="AIJ82"/>
      <c r="AIK82"/>
      <c r="AIL82"/>
      <c r="AIM82"/>
      <c r="AIN82"/>
      <c r="AIO82"/>
      <c r="AIP82"/>
      <c r="AIQ82"/>
      <c r="AIR82"/>
      <c r="AIS82"/>
      <c r="AIT82"/>
      <c r="AIU82"/>
      <c r="AIV82"/>
      <c r="AIW82"/>
      <c r="AIX82"/>
      <c r="AIY82"/>
      <c r="AIZ82"/>
      <c r="AJA82"/>
      <c r="AJB82"/>
      <c r="AJC82"/>
      <c r="AJD82"/>
      <c r="AJE82"/>
      <c r="AJF82"/>
      <c r="AJG82"/>
      <c r="AJH82"/>
      <c r="AJI82"/>
      <c r="AJJ82"/>
      <c r="AJK82"/>
      <c r="AJL82"/>
      <c r="AJM82"/>
      <c r="AJN82"/>
      <c r="AJO82"/>
      <c r="AJP82"/>
      <c r="AJQ82"/>
      <c r="AJR82"/>
      <c r="AJS82"/>
      <c r="AJT82"/>
      <c r="AJU82"/>
      <c r="AJV82"/>
      <c r="AJW82"/>
      <c r="AJX82"/>
      <c r="AJY82"/>
      <c r="AJZ82"/>
      <c r="AKA82"/>
      <c r="AKB82"/>
      <c r="AKC82"/>
      <c r="AKD82"/>
      <c r="AKE82"/>
      <c r="AKF82"/>
      <c r="AKG82"/>
      <c r="AKH82"/>
      <c r="AKI82"/>
      <c r="AKJ82"/>
      <c r="AKK82"/>
      <c r="AKL82"/>
      <c r="AKM82"/>
      <c r="AKN82"/>
      <c r="AKO82"/>
      <c r="AKP82"/>
      <c r="AKQ82"/>
      <c r="AKR82"/>
      <c r="AKS82"/>
      <c r="AKT82"/>
      <c r="AKU82"/>
      <c r="AKV82"/>
      <c r="AKW82"/>
      <c r="AKX82"/>
      <c r="AKY82"/>
      <c r="AKZ82"/>
      <c r="ALA82"/>
      <c r="ALB82"/>
      <c r="ALC82"/>
      <c r="ALD82"/>
      <c r="ALE82"/>
      <c r="ALF82"/>
      <c r="ALG82"/>
      <c r="ALH82"/>
      <c r="ALI82"/>
      <c r="ALJ82"/>
      <c r="ALK82"/>
      <c r="ALL82"/>
      <c r="ALM82"/>
      <c r="ALN82"/>
      <c r="ALO82"/>
      <c r="ALP82"/>
      <c r="ALQ82"/>
      <c r="ALR82"/>
      <c r="ALS82"/>
      <c r="ALT82"/>
      <c r="ALU82"/>
      <c r="ALV82"/>
      <c r="ALW82"/>
      <c r="ALX82"/>
      <c r="ALY82"/>
      <c r="ALZ82"/>
      <c r="AMA82"/>
      <c r="AMB82"/>
      <c r="AMC82"/>
      <c r="AMD82"/>
      <c r="AME82"/>
      <c r="AMF82"/>
      <c r="AMG82"/>
      <c r="AMH82"/>
      <c r="AMI82"/>
      <c r="AMJ82"/>
      <c r="AMK82"/>
      <c r="AML82"/>
      <c r="AMM82"/>
      <c r="AMN82"/>
      <c r="AMO82"/>
      <c r="AMP82"/>
      <c r="AMQ82"/>
      <c r="AMR82"/>
      <c r="AMS82"/>
      <c r="AMT82"/>
      <c r="AMU82"/>
      <c r="AMV82"/>
      <c r="AMW82"/>
      <c r="AMX82"/>
      <c r="AMY82"/>
      <c r="AMZ82"/>
      <c r="ANA82"/>
      <c r="ANB82"/>
      <c r="ANC82"/>
      <c r="AND82"/>
      <c r="ANE82"/>
      <c r="ANF82"/>
      <c r="ANG82"/>
      <c r="ANH82"/>
      <c r="ANI82"/>
      <c r="ANJ82"/>
      <c r="ANK82"/>
      <c r="ANL82"/>
      <c r="ANM82"/>
      <c r="ANN82"/>
      <c r="ANO82"/>
      <c r="ANP82"/>
      <c r="ANQ82"/>
      <c r="ANR82"/>
      <c r="ANS82"/>
      <c r="ANT82"/>
      <c r="ANU82"/>
      <c r="ANV82"/>
      <c r="ANW82"/>
      <c r="ANX82"/>
      <c r="ANY82"/>
      <c r="ANZ82"/>
      <c r="AOA82"/>
      <c r="AOB82"/>
      <c r="AOC82"/>
      <c r="AOD82"/>
      <c r="AOE82"/>
      <c r="AOF82"/>
      <c r="AOG82"/>
      <c r="AOH82"/>
      <c r="AOI82"/>
      <c r="AOJ82"/>
      <c r="AOK82"/>
      <c r="AOL82"/>
      <c r="AOM82"/>
      <c r="AON82"/>
      <c r="AOO82"/>
      <c r="AOP82"/>
      <c r="AOQ82"/>
      <c r="AOR82"/>
      <c r="AOS82"/>
      <c r="AOT82"/>
      <c r="AOU82"/>
      <c r="AOV82"/>
      <c r="AOW82"/>
      <c r="AOX82"/>
      <c r="AOY82"/>
      <c r="AOZ82"/>
      <c r="APA82"/>
      <c r="APB82"/>
      <c r="APC82"/>
      <c r="APD82"/>
      <c r="APE82"/>
      <c r="APF82"/>
      <c r="APG82"/>
      <c r="APH82"/>
      <c r="API82"/>
      <c r="APJ82"/>
      <c r="APK82"/>
      <c r="APL82"/>
      <c r="APM82"/>
      <c r="APN82"/>
      <c r="APO82"/>
      <c r="APP82"/>
      <c r="APQ82"/>
      <c r="APR82"/>
      <c r="APS82"/>
      <c r="APT82"/>
      <c r="APU82"/>
      <c r="APV82"/>
      <c r="APW82"/>
      <c r="APX82"/>
      <c r="APY82"/>
      <c r="APZ82"/>
      <c r="AQA82"/>
      <c r="AQB82"/>
      <c r="AQC82"/>
      <c r="AQD82"/>
      <c r="AQE82"/>
      <c r="AQF82"/>
      <c r="AQG82"/>
      <c r="AQH82"/>
      <c r="AQI82"/>
      <c r="AQJ82"/>
      <c r="AQK82"/>
      <c r="AQL82"/>
      <c r="AQM82"/>
      <c r="AQN82"/>
      <c r="AQO82"/>
      <c r="AQP82"/>
      <c r="AQQ82"/>
      <c r="AQR82"/>
      <c r="AQS82"/>
      <c r="AQT82"/>
      <c r="AQU82"/>
      <c r="AQV82"/>
      <c r="AQW82"/>
      <c r="AQX82"/>
      <c r="AQY82"/>
      <c r="AQZ82"/>
      <c r="ARA82"/>
      <c r="ARB82"/>
      <c r="ARC82"/>
      <c r="ARD82"/>
      <c r="ARE82"/>
      <c r="ARF82"/>
      <c r="ARG82"/>
      <c r="ARH82"/>
      <c r="ARI82"/>
      <c r="ARJ82"/>
      <c r="ARK82"/>
      <c r="ARL82"/>
      <c r="ARM82"/>
      <c r="ARN82"/>
      <c r="ARO82"/>
      <c r="ARP82"/>
      <c r="ARQ82"/>
      <c r="ARR82"/>
      <c r="ARS82"/>
      <c r="ART82"/>
      <c r="ARU82"/>
      <c r="ARV82"/>
      <c r="ARW82"/>
      <c r="ARX82"/>
      <c r="ARY82"/>
      <c r="ARZ82"/>
      <c r="ASA82"/>
      <c r="ASB82"/>
      <c r="ASC82"/>
      <c r="ASD82"/>
      <c r="ASE82"/>
      <c r="ASF82"/>
      <c r="ASG82"/>
      <c r="ASH82"/>
      <c r="ASI82"/>
      <c r="ASJ82"/>
      <c r="ASK82"/>
      <c r="ASL82"/>
      <c r="ASM82"/>
      <c r="ASN82"/>
      <c r="ASO82"/>
      <c r="ASP82"/>
      <c r="ASQ82"/>
      <c r="ASR82"/>
      <c r="ASS82"/>
      <c r="AST82"/>
      <c r="ASU82"/>
      <c r="ASV82"/>
      <c r="ASW82"/>
      <c r="ASX82"/>
      <c r="ASY82"/>
      <c r="ASZ82"/>
      <c r="ATA82"/>
      <c r="ATB82"/>
      <c r="ATC82"/>
      <c r="ATD82"/>
      <c r="ATE82"/>
      <c r="ATF82"/>
      <c r="ATG82"/>
      <c r="ATH82"/>
      <c r="ATI82"/>
      <c r="ATJ82"/>
      <c r="ATK82"/>
      <c r="ATL82"/>
      <c r="ATM82"/>
      <c r="ATN82"/>
      <c r="ATO82"/>
      <c r="ATP82"/>
      <c r="ATQ82"/>
      <c r="ATR82"/>
      <c r="ATS82"/>
      <c r="ATT82"/>
      <c r="ATU82"/>
      <c r="ATV82"/>
      <c r="ATW82"/>
      <c r="ATX82"/>
      <c r="ATY82"/>
      <c r="ATZ82"/>
      <c r="AUA82"/>
      <c r="AUB82"/>
      <c r="AUC82"/>
      <c r="AUD82"/>
      <c r="AUE82"/>
      <c r="AUF82"/>
      <c r="AUG82"/>
      <c r="AUH82"/>
      <c r="AUI82"/>
      <c r="AUJ82"/>
      <c r="AUK82"/>
      <c r="AUL82"/>
      <c r="AUM82"/>
      <c r="AUN82"/>
      <c r="AUO82"/>
      <c r="AUP82"/>
      <c r="AUQ82"/>
      <c r="AUR82"/>
      <c r="AUS82"/>
      <c r="AUT82"/>
      <c r="AUU82"/>
      <c r="AUV82"/>
      <c r="AUW82"/>
      <c r="AUX82"/>
      <c r="AUY82"/>
      <c r="AUZ82"/>
      <c r="AVA82"/>
      <c r="AVB82"/>
      <c r="AVC82"/>
      <c r="AVD82"/>
      <c r="AVE82"/>
      <c r="AVF82"/>
      <c r="AVG82"/>
      <c r="AVH82"/>
      <c r="AVI82"/>
      <c r="AVJ82"/>
      <c r="AVK82"/>
      <c r="AVL82"/>
      <c r="AVM82"/>
      <c r="AVN82"/>
      <c r="AVO82"/>
      <c r="AVP82"/>
      <c r="AVQ82"/>
      <c r="AVR82"/>
      <c r="AVS82"/>
      <c r="AVT82"/>
      <c r="AVU82"/>
      <c r="AVV82"/>
      <c r="AVW82"/>
      <c r="AVX82"/>
      <c r="AVY82"/>
      <c r="AVZ82"/>
      <c r="AWA82"/>
      <c r="AWB82"/>
      <c r="AWC82"/>
      <c r="AWD82"/>
      <c r="AWE82"/>
      <c r="AWF82"/>
      <c r="AWG82"/>
      <c r="AWH82"/>
      <c r="AWI82"/>
      <c r="AWJ82"/>
      <c r="AWK82"/>
      <c r="AWL82"/>
      <c r="AWM82"/>
      <c r="AWN82"/>
      <c r="AWO82"/>
      <c r="AWP82"/>
      <c r="AWQ82"/>
      <c r="AWR82"/>
      <c r="AWS82"/>
    </row>
    <row r="83" spans="1:1293" s="35" customFormat="1" x14ac:dyDescent="0.2">
      <c r="A83" s="135"/>
      <c r="B83" s="136" t="s">
        <v>188</v>
      </c>
      <c r="C83" s="135"/>
      <c r="D83" s="135" t="s">
        <v>189</v>
      </c>
      <c r="E83" s="218"/>
      <c r="F83" s="218"/>
      <c r="G83" s="218"/>
      <c r="H83" s="130" t="e">
        <f t="shared" si="61"/>
        <v>#DIV/0!</v>
      </c>
      <c r="I83" s="130" t="e">
        <f t="shared" si="62"/>
        <v>#DIV/0!</v>
      </c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  <c r="GG83"/>
      <c r="GH83"/>
      <c r="GI83"/>
      <c r="GJ83"/>
      <c r="GK83"/>
      <c r="GL83"/>
      <c r="GM83"/>
      <c r="GN83"/>
      <c r="GO83"/>
      <c r="GP83"/>
      <c r="GQ83"/>
      <c r="GR83"/>
      <c r="GS83"/>
      <c r="GT83"/>
      <c r="GU83"/>
      <c r="GV83"/>
      <c r="GW83"/>
      <c r="GX83"/>
      <c r="GY83"/>
      <c r="GZ83"/>
      <c r="HA83"/>
      <c r="HB83"/>
      <c r="HC83"/>
      <c r="HD83"/>
      <c r="HE83"/>
      <c r="HF83"/>
      <c r="HG83"/>
      <c r="HH83"/>
      <c r="HI83"/>
      <c r="HJ83"/>
      <c r="HK83"/>
      <c r="HL83"/>
      <c r="HM83"/>
      <c r="HN83"/>
      <c r="HO83"/>
      <c r="HP83"/>
      <c r="HQ83"/>
      <c r="HR83"/>
      <c r="HS83"/>
      <c r="HT83"/>
      <c r="HU83"/>
      <c r="HV83"/>
      <c r="HW83"/>
      <c r="HX83"/>
      <c r="HY83"/>
      <c r="HZ83"/>
      <c r="IA83"/>
      <c r="IB83"/>
      <c r="IC83"/>
      <c r="ID83"/>
      <c r="IE83"/>
      <c r="IF83"/>
      <c r="IG83"/>
      <c r="IH83"/>
      <c r="II83"/>
      <c r="IJ83"/>
      <c r="IK83"/>
      <c r="IL83"/>
      <c r="IM83"/>
      <c r="IN83"/>
      <c r="IO83"/>
      <c r="IP83"/>
      <c r="IQ83"/>
      <c r="IR83"/>
      <c r="IS83"/>
      <c r="IT83"/>
      <c r="IU83"/>
      <c r="IV83"/>
      <c r="IW83"/>
      <c r="IX83"/>
      <c r="IY83"/>
      <c r="IZ83"/>
      <c r="JA83"/>
      <c r="JB83"/>
      <c r="JC83"/>
      <c r="JD83"/>
      <c r="JE83"/>
      <c r="JF83"/>
      <c r="JG83"/>
      <c r="JH83"/>
      <c r="JI83"/>
      <c r="JJ83"/>
      <c r="JK83"/>
      <c r="JL83"/>
      <c r="JM83"/>
      <c r="JN83"/>
      <c r="JO83"/>
      <c r="JP83"/>
      <c r="JQ83"/>
      <c r="JR83"/>
      <c r="JS83"/>
      <c r="JT83"/>
      <c r="JU83"/>
      <c r="JV83"/>
      <c r="JW83"/>
      <c r="JX83"/>
      <c r="JY83"/>
      <c r="JZ83"/>
      <c r="KA83"/>
      <c r="KB83"/>
      <c r="KC83"/>
      <c r="KD83"/>
      <c r="KE83"/>
      <c r="KF83"/>
      <c r="KG83"/>
      <c r="KH83"/>
      <c r="KI83"/>
      <c r="KJ83"/>
      <c r="KK83"/>
      <c r="KL83"/>
      <c r="KM83"/>
      <c r="KN83"/>
      <c r="KO83"/>
      <c r="KP83"/>
      <c r="KQ83"/>
      <c r="KR83"/>
      <c r="KS83"/>
      <c r="KT83"/>
      <c r="KU83"/>
      <c r="KV83"/>
      <c r="KW83"/>
      <c r="KX83"/>
      <c r="KY83"/>
      <c r="KZ83"/>
      <c r="LA83"/>
      <c r="LB83"/>
      <c r="LC83"/>
      <c r="LD83"/>
      <c r="LE83"/>
      <c r="LF83"/>
      <c r="LG83"/>
      <c r="LH83"/>
      <c r="LI83"/>
      <c r="LJ83"/>
      <c r="LK83"/>
      <c r="LL83"/>
      <c r="LM83"/>
      <c r="LN83"/>
      <c r="LO83"/>
      <c r="LP83"/>
      <c r="LQ83"/>
      <c r="LR83"/>
      <c r="LS83"/>
      <c r="LT83"/>
      <c r="LU83"/>
      <c r="LV83"/>
      <c r="LW83"/>
      <c r="LX83"/>
      <c r="LY83"/>
      <c r="LZ83"/>
      <c r="MA83"/>
      <c r="MB83"/>
      <c r="MC83"/>
      <c r="MD83"/>
      <c r="ME83"/>
      <c r="MF83"/>
      <c r="MG83"/>
      <c r="MH83"/>
      <c r="MI83"/>
      <c r="MJ83"/>
      <c r="MK83"/>
      <c r="ML83"/>
      <c r="MM83"/>
      <c r="MN83"/>
      <c r="MO83"/>
      <c r="MP83"/>
      <c r="MQ83"/>
      <c r="MR83"/>
      <c r="MS83"/>
      <c r="MT83"/>
      <c r="MU83"/>
      <c r="MV83"/>
      <c r="MW83"/>
      <c r="MX83"/>
      <c r="MY83"/>
      <c r="MZ83"/>
      <c r="NA83"/>
      <c r="NB83"/>
      <c r="NC83"/>
      <c r="ND83"/>
      <c r="NE83"/>
      <c r="NF83"/>
      <c r="NG83"/>
      <c r="NH83"/>
      <c r="NI83"/>
      <c r="NJ83"/>
      <c r="NK83"/>
      <c r="NL83"/>
      <c r="NM83"/>
      <c r="NN83"/>
      <c r="NO83"/>
      <c r="NP83"/>
      <c r="NQ83"/>
      <c r="NR83"/>
      <c r="NS83"/>
      <c r="NT83"/>
      <c r="NU83"/>
      <c r="NV83"/>
      <c r="NW83"/>
      <c r="NX83"/>
      <c r="NY83"/>
      <c r="NZ83"/>
      <c r="OA83"/>
      <c r="OB83"/>
      <c r="OC83"/>
      <c r="OD83"/>
      <c r="OE83"/>
      <c r="OF83"/>
      <c r="OG83"/>
      <c r="OH83"/>
      <c r="OI83"/>
      <c r="OJ83"/>
      <c r="OK83"/>
      <c r="OL83"/>
      <c r="OM83"/>
      <c r="ON83"/>
      <c r="OO83"/>
      <c r="OP83"/>
      <c r="OQ83"/>
      <c r="OR83"/>
      <c r="OS83"/>
      <c r="OT83"/>
      <c r="OU83"/>
      <c r="OV83"/>
      <c r="OW83"/>
      <c r="OX83"/>
      <c r="OY83"/>
      <c r="OZ83"/>
      <c r="PA83"/>
      <c r="PB83"/>
      <c r="PC83"/>
      <c r="PD83"/>
      <c r="PE83"/>
      <c r="PF83"/>
      <c r="PG83"/>
      <c r="PH83"/>
      <c r="PI83"/>
      <c r="PJ83"/>
      <c r="PK83"/>
      <c r="PL83"/>
      <c r="PM83"/>
      <c r="PN83"/>
      <c r="PO83"/>
      <c r="PP83"/>
      <c r="PQ83"/>
      <c r="PR83"/>
      <c r="PS83"/>
      <c r="PT83"/>
      <c r="PU83"/>
      <c r="PV83"/>
      <c r="PW83"/>
      <c r="PX83"/>
      <c r="PY83"/>
      <c r="PZ83"/>
      <c r="QA83"/>
      <c r="QB83"/>
      <c r="QC83"/>
      <c r="QD83"/>
      <c r="QE83"/>
      <c r="QF83"/>
      <c r="QG83"/>
      <c r="QH83"/>
      <c r="QI83"/>
      <c r="QJ83"/>
      <c r="QK83"/>
      <c r="QL83"/>
      <c r="QM83"/>
      <c r="QN83"/>
      <c r="QO83"/>
      <c r="QP83"/>
      <c r="QQ83"/>
      <c r="QR83"/>
      <c r="QS83"/>
      <c r="QT83"/>
      <c r="QU83"/>
      <c r="QV83"/>
      <c r="QW83"/>
      <c r="QX83"/>
      <c r="QY83"/>
      <c r="QZ83"/>
      <c r="RA83"/>
      <c r="RB83"/>
      <c r="RC83"/>
      <c r="RD83"/>
      <c r="RE83"/>
      <c r="RF83"/>
      <c r="RG83"/>
      <c r="RH83"/>
      <c r="RI83"/>
      <c r="RJ83"/>
      <c r="RK83"/>
      <c r="RL83"/>
      <c r="RM83"/>
      <c r="RN83"/>
      <c r="RO83"/>
      <c r="RP83"/>
      <c r="RQ83"/>
      <c r="RR83"/>
      <c r="RS83"/>
      <c r="RT83"/>
      <c r="RU83"/>
      <c r="RV83"/>
      <c r="RW83"/>
      <c r="RX83"/>
      <c r="RY83"/>
      <c r="RZ83"/>
      <c r="SA83"/>
      <c r="SB83"/>
      <c r="SC83"/>
      <c r="SD83"/>
      <c r="SE83"/>
      <c r="SF83"/>
      <c r="SG83"/>
      <c r="SH83"/>
      <c r="SI83"/>
      <c r="SJ83"/>
      <c r="SK83"/>
      <c r="SL83"/>
      <c r="SM83"/>
      <c r="SN83"/>
      <c r="SO83"/>
      <c r="SP83"/>
      <c r="SQ83"/>
      <c r="SR83"/>
      <c r="SS83"/>
      <c r="ST83"/>
      <c r="SU83"/>
      <c r="SV83"/>
      <c r="SW83"/>
      <c r="SX83"/>
      <c r="SY83"/>
      <c r="SZ83"/>
      <c r="TA83"/>
      <c r="TB83"/>
      <c r="TC83"/>
      <c r="TD83"/>
      <c r="TE83"/>
      <c r="TF83"/>
      <c r="TG83"/>
      <c r="TH83"/>
      <c r="TI83"/>
      <c r="TJ83"/>
      <c r="TK83"/>
      <c r="TL83"/>
      <c r="TM83"/>
      <c r="TN83"/>
      <c r="TO83"/>
      <c r="TP83"/>
      <c r="TQ83"/>
      <c r="TR83"/>
      <c r="TS83"/>
      <c r="TT83"/>
      <c r="TU83"/>
      <c r="TV83"/>
      <c r="TW83"/>
      <c r="TX83"/>
      <c r="TY83"/>
      <c r="TZ83"/>
      <c r="UA83"/>
      <c r="UB83"/>
      <c r="UC83"/>
      <c r="UD83"/>
      <c r="UE83"/>
      <c r="UF83"/>
      <c r="UG83"/>
      <c r="UH83"/>
      <c r="UI83"/>
      <c r="UJ83"/>
      <c r="UK83"/>
      <c r="UL83"/>
      <c r="UM83"/>
      <c r="UN83"/>
      <c r="UO83"/>
      <c r="UP83"/>
      <c r="UQ83"/>
      <c r="UR83"/>
      <c r="US83"/>
      <c r="UT83"/>
      <c r="UU83"/>
      <c r="UV83"/>
      <c r="UW83"/>
      <c r="UX83"/>
      <c r="UY83"/>
      <c r="UZ83"/>
      <c r="VA83"/>
      <c r="VB83"/>
      <c r="VC83"/>
      <c r="VD83"/>
      <c r="VE83"/>
      <c r="VF83"/>
      <c r="VG83"/>
      <c r="VH83"/>
      <c r="VI83"/>
      <c r="VJ83"/>
      <c r="VK83"/>
      <c r="VL83"/>
      <c r="VM83"/>
      <c r="VN83"/>
      <c r="VO83"/>
      <c r="VP83"/>
      <c r="VQ83"/>
      <c r="VR83"/>
      <c r="VS83"/>
      <c r="VT83"/>
      <c r="VU83"/>
      <c r="VV83"/>
      <c r="VW83"/>
      <c r="VX83"/>
      <c r="VY83"/>
      <c r="VZ83"/>
      <c r="WA83"/>
      <c r="WB83"/>
      <c r="WC83"/>
      <c r="WD83"/>
      <c r="WE83"/>
      <c r="WF83"/>
      <c r="WG83"/>
      <c r="WH83"/>
      <c r="WI83"/>
      <c r="WJ83"/>
      <c r="WK83"/>
      <c r="WL83"/>
      <c r="WM83"/>
      <c r="WN83"/>
      <c r="WO83"/>
      <c r="WP83"/>
      <c r="WQ83"/>
      <c r="WR83"/>
      <c r="WS83"/>
      <c r="WT83"/>
      <c r="WU83"/>
      <c r="WV83"/>
      <c r="WW83"/>
      <c r="WX83"/>
      <c r="WY83"/>
      <c r="WZ83"/>
      <c r="XA83"/>
      <c r="XB83"/>
      <c r="XC83"/>
      <c r="XD83"/>
      <c r="XE83"/>
      <c r="XF83"/>
      <c r="XG83"/>
      <c r="XH83"/>
      <c r="XI83"/>
      <c r="XJ83"/>
      <c r="XK83"/>
      <c r="XL83"/>
      <c r="XM83"/>
      <c r="XN83"/>
      <c r="XO83"/>
      <c r="XP83"/>
      <c r="XQ83"/>
      <c r="XR83"/>
      <c r="XS83"/>
      <c r="XT83"/>
      <c r="XU83"/>
      <c r="XV83"/>
      <c r="XW83"/>
      <c r="XX83"/>
      <c r="XY83"/>
      <c r="XZ83"/>
      <c r="YA83"/>
      <c r="YB83"/>
      <c r="YC83"/>
      <c r="YD83"/>
      <c r="YE83"/>
      <c r="YF83"/>
      <c r="YG83"/>
      <c r="YH83"/>
      <c r="YI83"/>
      <c r="YJ83"/>
      <c r="YK83"/>
      <c r="YL83"/>
      <c r="YM83"/>
      <c r="YN83"/>
      <c r="YO83"/>
      <c r="YP83"/>
      <c r="YQ83"/>
      <c r="YR83"/>
      <c r="YS83"/>
      <c r="YT83"/>
      <c r="YU83"/>
      <c r="YV83"/>
      <c r="YW83"/>
      <c r="YX83"/>
      <c r="YY83"/>
      <c r="YZ83"/>
      <c r="ZA83"/>
      <c r="ZB83"/>
      <c r="ZC83"/>
      <c r="ZD83"/>
      <c r="ZE83"/>
      <c r="ZF83"/>
      <c r="ZG83"/>
      <c r="ZH83"/>
      <c r="ZI83"/>
      <c r="ZJ83"/>
      <c r="ZK83"/>
      <c r="ZL83"/>
      <c r="ZM83"/>
      <c r="ZN83"/>
      <c r="ZO83"/>
      <c r="ZP83"/>
      <c r="ZQ83"/>
      <c r="ZR83"/>
      <c r="ZS83"/>
      <c r="ZT83"/>
      <c r="ZU83"/>
      <c r="ZV83"/>
      <c r="ZW83"/>
      <c r="ZX83"/>
      <c r="ZY83"/>
      <c r="ZZ83"/>
      <c r="AAA83"/>
      <c r="AAB83"/>
      <c r="AAC83"/>
      <c r="AAD83"/>
      <c r="AAE83"/>
      <c r="AAF83"/>
      <c r="AAG83"/>
      <c r="AAH83"/>
      <c r="AAI83"/>
      <c r="AAJ83"/>
      <c r="AAK83"/>
      <c r="AAL83"/>
      <c r="AAM83"/>
      <c r="AAN83"/>
      <c r="AAO83"/>
      <c r="AAP83"/>
      <c r="AAQ83"/>
      <c r="AAR83"/>
      <c r="AAS83"/>
      <c r="AAT83"/>
      <c r="AAU83"/>
      <c r="AAV83"/>
      <c r="AAW83"/>
      <c r="AAX83"/>
      <c r="AAY83"/>
      <c r="AAZ83"/>
      <c r="ABA83"/>
      <c r="ABB83"/>
      <c r="ABC83"/>
      <c r="ABD83"/>
      <c r="ABE83"/>
      <c r="ABF83"/>
      <c r="ABG83"/>
      <c r="ABH83"/>
      <c r="ABI83"/>
      <c r="ABJ83"/>
      <c r="ABK83"/>
      <c r="ABL83"/>
      <c r="ABM83"/>
      <c r="ABN83"/>
      <c r="ABO83"/>
      <c r="ABP83"/>
      <c r="ABQ83"/>
      <c r="ABR83"/>
      <c r="ABS83"/>
      <c r="ABT83"/>
      <c r="ABU83"/>
      <c r="ABV83"/>
      <c r="ABW83"/>
      <c r="ABX83"/>
      <c r="ABY83"/>
      <c r="ABZ83"/>
      <c r="ACA83"/>
      <c r="ACB83"/>
      <c r="ACC83"/>
      <c r="ACD83"/>
      <c r="ACE83"/>
      <c r="ACF83"/>
      <c r="ACG83"/>
      <c r="ACH83"/>
      <c r="ACI83"/>
      <c r="ACJ83"/>
      <c r="ACK83"/>
      <c r="ACL83"/>
      <c r="ACM83"/>
      <c r="ACN83"/>
      <c r="ACO83"/>
      <c r="ACP83"/>
      <c r="ACQ83"/>
      <c r="ACR83"/>
      <c r="ACS83"/>
      <c r="ACT83"/>
      <c r="ACU83"/>
      <c r="ACV83"/>
      <c r="ACW83"/>
      <c r="ACX83"/>
      <c r="ACY83"/>
      <c r="ACZ83"/>
      <c r="ADA83"/>
      <c r="ADB83"/>
      <c r="ADC83"/>
      <c r="ADD83"/>
      <c r="ADE83"/>
      <c r="ADF83"/>
      <c r="ADG83"/>
      <c r="ADH83"/>
      <c r="ADI83"/>
      <c r="ADJ83"/>
      <c r="ADK83"/>
      <c r="ADL83"/>
      <c r="ADM83"/>
      <c r="ADN83"/>
      <c r="ADO83"/>
      <c r="ADP83"/>
      <c r="ADQ83"/>
      <c r="ADR83"/>
      <c r="ADS83"/>
      <c r="ADT83"/>
      <c r="ADU83"/>
      <c r="ADV83"/>
      <c r="ADW83"/>
      <c r="ADX83"/>
      <c r="ADY83"/>
      <c r="ADZ83"/>
      <c r="AEA83"/>
      <c r="AEB83"/>
      <c r="AEC83"/>
      <c r="AED83"/>
      <c r="AEE83"/>
      <c r="AEF83"/>
      <c r="AEG83"/>
      <c r="AEH83"/>
      <c r="AEI83"/>
      <c r="AEJ83"/>
      <c r="AEK83"/>
      <c r="AEL83"/>
      <c r="AEM83"/>
      <c r="AEN83"/>
      <c r="AEO83"/>
      <c r="AEP83"/>
      <c r="AEQ83"/>
      <c r="AER83"/>
      <c r="AES83"/>
      <c r="AET83"/>
      <c r="AEU83"/>
      <c r="AEV83"/>
      <c r="AEW83"/>
      <c r="AEX83"/>
      <c r="AEY83"/>
      <c r="AEZ83"/>
      <c r="AFA83"/>
      <c r="AFB83"/>
      <c r="AFC83"/>
      <c r="AFD83"/>
      <c r="AFE83"/>
      <c r="AFF83"/>
      <c r="AFG83"/>
      <c r="AFH83"/>
      <c r="AFI83"/>
      <c r="AFJ83"/>
      <c r="AFK83"/>
      <c r="AFL83"/>
      <c r="AFM83"/>
      <c r="AFN83"/>
      <c r="AFO83"/>
      <c r="AFP83"/>
      <c r="AFQ83"/>
      <c r="AFR83"/>
      <c r="AFS83"/>
      <c r="AFT83"/>
      <c r="AFU83"/>
      <c r="AFV83"/>
      <c r="AFW83"/>
      <c r="AFX83"/>
      <c r="AFY83"/>
      <c r="AFZ83"/>
      <c r="AGA83"/>
      <c r="AGB83"/>
      <c r="AGC83"/>
      <c r="AGD83"/>
      <c r="AGE83"/>
      <c r="AGF83"/>
      <c r="AGG83"/>
      <c r="AGH83"/>
      <c r="AGI83"/>
      <c r="AGJ83"/>
      <c r="AGK83"/>
      <c r="AGL83"/>
      <c r="AGM83"/>
      <c r="AGN83"/>
      <c r="AGO83"/>
      <c r="AGP83"/>
      <c r="AGQ83"/>
      <c r="AGR83"/>
      <c r="AGS83"/>
      <c r="AGT83"/>
      <c r="AGU83"/>
      <c r="AGV83"/>
      <c r="AGW83"/>
      <c r="AGX83"/>
      <c r="AGY83"/>
      <c r="AGZ83"/>
      <c r="AHA83"/>
      <c r="AHB83"/>
      <c r="AHC83"/>
      <c r="AHD83"/>
      <c r="AHE83"/>
      <c r="AHF83"/>
      <c r="AHG83"/>
      <c r="AHH83"/>
      <c r="AHI83"/>
      <c r="AHJ83"/>
      <c r="AHK83"/>
      <c r="AHL83"/>
      <c r="AHM83"/>
      <c r="AHN83"/>
      <c r="AHO83"/>
      <c r="AHP83"/>
      <c r="AHQ83"/>
      <c r="AHR83"/>
      <c r="AHS83"/>
      <c r="AHT83"/>
      <c r="AHU83"/>
      <c r="AHV83"/>
      <c r="AHW83"/>
      <c r="AHX83"/>
      <c r="AHY83"/>
      <c r="AHZ83"/>
      <c r="AIA83"/>
      <c r="AIB83"/>
      <c r="AIC83"/>
      <c r="AID83"/>
      <c r="AIE83"/>
      <c r="AIF83"/>
      <c r="AIG83"/>
      <c r="AIH83"/>
      <c r="AII83"/>
      <c r="AIJ83"/>
      <c r="AIK83"/>
      <c r="AIL83"/>
      <c r="AIM83"/>
      <c r="AIN83"/>
      <c r="AIO83"/>
      <c r="AIP83"/>
      <c r="AIQ83"/>
      <c r="AIR83"/>
      <c r="AIS83"/>
      <c r="AIT83"/>
      <c r="AIU83"/>
      <c r="AIV83"/>
      <c r="AIW83"/>
      <c r="AIX83"/>
      <c r="AIY83"/>
      <c r="AIZ83"/>
      <c r="AJA83"/>
      <c r="AJB83"/>
      <c r="AJC83"/>
      <c r="AJD83"/>
      <c r="AJE83"/>
      <c r="AJF83"/>
      <c r="AJG83"/>
      <c r="AJH83"/>
      <c r="AJI83"/>
      <c r="AJJ83"/>
      <c r="AJK83"/>
      <c r="AJL83"/>
      <c r="AJM83"/>
      <c r="AJN83"/>
      <c r="AJO83"/>
      <c r="AJP83"/>
      <c r="AJQ83"/>
      <c r="AJR83"/>
      <c r="AJS83"/>
      <c r="AJT83"/>
      <c r="AJU83"/>
      <c r="AJV83"/>
      <c r="AJW83"/>
      <c r="AJX83"/>
      <c r="AJY83"/>
      <c r="AJZ83"/>
      <c r="AKA83"/>
      <c r="AKB83"/>
      <c r="AKC83"/>
      <c r="AKD83"/>
      <c r="AKE83"/>
      <c r="AKF83"/>
      <c r="AKG83"/>
      <c r="AKH83"/>
      <c r="AKI83"/>
      <c r="AKJ83"/>
      <c r="AKK83"/>
      <c r="AKL83"/>
      <c r="AKM83"/>
      <c r="AKN83"/>
      <c r="AKO83"/>
      <c r="AKP83"/>
      <c r="AKQ83"/>
      <c r="AKR83"/>
      <c r="AKS83"/>
      <c r="AKT83"/>
      <c r="AKU83"/>
      <c r="AKV83"/>
      <c r="AKW83"/>
      <c r="AKX83"/>
      <c r="AKY83"/>
      <c r="AKZ83"/>
      <c r="ALA83"/>
      <c r="ALB83"/>
      <c r="ALC83"/>
      <c r="ALD83"/>
      <c r="ALE83"/>
      <c r="ALF83"/>
      <c r="ALG83"/>
      <c r="ALH83"/>
      <c r="ALI83"/>
      <c r="ALJ83"/>
      <c r="ALK83"/>
      <c r="ALL83"/>
      <c r="ALM83"/>
      <c r="ALN83"/>
      <c r="ALO83"/>
      <c r="ALP83"/>
      <c r="ALQ83"/>
      <c r="ALR83"/>
      <c r="ALS83"/>
      <c r="ALT83"/>
      <c r="ALU83"/>
      <c r="ALV83"/>
      <c r="ALW83"/>
      <c r="ALX83"/>
      <c r="ALY83"/>
      <c r="ALZ83"/>
      <c r="AMA83"/>
      <c r="AMB83"/>
      <c r="AMC83"/>
      <c r="AMD83"/>
      <c r="AME83"/>
      <c r="AMF83"/>
      <c r="AMG83"/>
      <c r="AMH83"/>
      <c r="AMI83"/>
      <c r="AMJ83"/>
      <c r="AMK83"/>
      <c r="AML83"/>
      <c r="AMM83"/>
      <c r="AMN83"/>
      <c r="AMO83"/>
      <c r="AMP83"/>
      <c r="AMQ83"/>
      <c r="AMR83"/>
      <c r="AMS83"/>
      <c r="AMT83"/>
      <c r="AMU83"/>
      <c r="AMV83"/>
      <c r="AMW83"/>
      <c r="AMX83"/>
      <c r="AMY83"/>
      <c r="AMZ83"/>
      <c r="ANA83"/>
      <c r="ANB83"/>
      <c r="ANC83"/>
      <c r="AND83"/>
      <c r="ANE83"/>
      <c r="ANF83"/>
      <c r="ANG83"/>
      <c r="ANH83"/>
      <c r="ANI83"/>
      <c r="ANJ83"/>
      <c r="ANK83"/>
      <c r="ANL83"/>
      <c r="ANM83"/>
      <c r="ANN83"/>
      <c r="ANO83"/>
      <c r="ANP83"/>
      <c r="ANQ83"/>
      <c r="ANR83"/>
      <c r="ANS83"/>
      <c r="ANT83"/>
      <c r="ANU83"/>
      <c r="ANV83"/>
      <c r="ANW83"/>
      <c r="ANX83"/>
      <c r="ANY83"/>
      <c r="ANZ83"/>
      <c r="AOA83"/>
      <c r="AOB83"/>
      <c r="AOC83"/>
      <c r="AOD83"/>
      <c r="AOE83"/>
      <c r="AOF83"/>
      <c r="AOG83"/>
      <c r="AOH83"/>
      <c r="AOI83"/>
      <c r="AOJ83"/>
      <c r="AOK83"/>
      <c r="AOL83"/>
      <c r="AOM83"/>
      <c r="AON83"/>
      <c r="AOO83"/>
      <c r="AOP83"/>
      <c r="AOQ83"/>
      <c r="AOR83"/>
      <c r="AOS83"/>
      <c r="AOT83"/>
      <c r="AOU83"/>
      <c r="AOV83"/>
      <c r="AOW83"/>
      <c r="AOX83"/>
      <c r="AOY83"/>
      <c r="AOZ83"/>
      <c r="APA83"/>
      <c r="APB83"/>
      <c r="APC83"/>
      <c r="APD83"/>
      <c r="APE83"/>
      <c r="APF83"/>
      <c r="APG83"/>
      <c r="APH83"/>
      <c r="API83"/>
      <c r="APJ83"/>
      <c r="APK83"/>
      <c r="APL83"/>
      <c r="APM83"/>
      <c r="APN83"/>
      <c r="APO83"/>
      <c r="APP83"/>
      <c r="APQ83"/>
      <c r="APR83"/>
      <c r="APS83"/>
      <c r="APT83"/>
      <c r="APU83"/>
      <c r="APV83"/>
      <c r="APW83"/>
      <c r="APX83"/>
      <c r="APY83"/>
      <c r="APZ83"/>
      <c r="AQA83"/>
      <c r="AQB83"/>
      <c r="AQC83"/>
      <c r="AQD83"/>
      <c r="AQE83"/>
      <c r="AQF83"/>
      <c r="AQG83"/>
      <c r="AQH83"/>
      <c r="AQI83"/>
      <c r="AQJ83"/>
      <c r="AQK83"/>
      <c r="AQL83"/>
      <c r="AQM83"/>
      <c r="AQN83"/>
      <c r="AQO83"/>
      <c r="AQP83"/>
      <c r="AQQ83"/>
      <c r="AQR83"/>
      <c r="AQS83"/>
      <c r="AQT83"/>
      <c r="AQU83"/>
      <c r="AQV83"/>
      <c r="AQW83"/>
      <c r="AQX83"/>
      <c r="AQY83"/>
      <c r="AQZ83"/>
      <c r="ARA83"/>
      <c r="ARB83"/>
      <c r="ARC83"/>
      <c r="ARD83"/>
      <c r="ARE83"/>
      <c r="ARF83"/>
      <c r="ARG83"/>
      <c r="ARH83"/>
      <c r="ARI83"/>
      <c r="ARJ83"/>
      <c r="ARK83"/>
      <c r="ARL83"/>
      <c r="ARM83"/>
      <c r="ARN83"/>
      <c r="ARO83"/>
      <c r="ARP83"/>
      <c r="ARQ83"/>
      <c r="ARR83"/>
      <c r="ARS83"/>
      <c r="ART83"/>
      <c r="ARU83"/>
      <c r="ARV83"/>
      <c r="ARW83"/>
      <c r="ARX83"/>
      <c r="ARY83"/>
      <c r="ARZ83"/>
      <c r="ASA83"/>
      <c r="ASB83"/>
      <c r="ASC83"/>
      <c r="ASD83"/>
      <c r="ASE83"/>
      <c r="ASF83"/>
      <c r="ASG83"/>
      <c r="ASH83"/>
      <c r="ASI83"/>
      <c r="ASJ83"/>
      <c r="ASK83"/>
      <c r="ASL83"/>
      <c r="ASM83"/>
      <c r="ASN83"/>
      <c r="ASO83"/>
      <c r="ASP83"/>
      <c r="ASQ83"/>
      <c r="ASR83"/>
      <c r="ASS83"/>
      <c r="AST83"/>
      <c r="ASU83"/>
      <c r="ASV83"/>
      <c r="ASW83"/>
      <c r="ASX83"/>
      <c r="ASY83"/>
      <c r="ASZ83"/>
      <c r="ATA83"/>
      <c r="ATB83"/>
      <c r="ATC83"/>
      <c r="ATD83"/>
      <c r="ATE83"/>
      <c r="ATF83"/>
      <c r="ATG83"/>
      <c r="ATH83"/>
      <c r="ATI83"/>
      <c r="ATJ83"/>
      <c r="ATK83"/>
      <c r="ATL83"/>
      <c r="ATM83"/>
      <c r="ATN83"/>
      <c r="ATO83"/>
      <c r="ATP83"/>
      <c r="ATQ83"/>
      <c r="ATR83"/>
      <c r="ATS83"/>
      <c r="ATT83"/>
      <c r="ATU83"/>
      <c r="ATV83"/>
      <c r="ATW83"/>
      <c r="ATX83"/>
      <c r="ATY83"/>
      <c r="ATZ83"/>
      <c r="AUA83"/>
      <c r="AUB83"/>
      <c r="AUC83"/>
      <c r="AUD83"/>
      <c r="AUE83"/>
      <c r="AUF83"/>
      <c r="AUG83"/>
      <c r="AUH83"/>
      <c r="AUI83"/>
      <c r="AUJ83"/>
      <c r="AUK83"/>
      <c r="AUL83"/>
      <c r="AUM83"/>
      <c r="AUN83"/>
      <c r="AUO83"/>
      <c r="AUP83"/>
      <c r="AUQ83"/>
      <c r="AUR83"/>
      <c r="AUS83"/>
      <c r="AUT83"/>
      <c r="AUU83"/>
      <c r="AUV83"/>
      <c r="AUW83"/>
      <c r="AUX83"/>
      <c r="AUY83"/>
      <c r="AUZ83"/>
      <c r="AVA83"/>
      <c r="AVB83"/>
      <c r="AVC83"/>
      <c r="AVD83"/>
      <c r="AVE83"/>
      <c r="AVF83"/>
      <c r="AVG83"/>
      <c r="AVH83"/>
      <c r="AVI83"/>
      <c r="AVJ83"/>
      <c r="AVK83"/>
      <c r="AVL83"/>
      <c r="AVM83"/>
      <c r="AVN83"/>
      <c r="AVO83"/>
      <c r="AVP83"/>
      <c r="AVQ83"/>
      <c r="AVR83"/>
      <c r="AVS83"/>
      <c r="AVT83"/>
      <c r="AVU83"/>
      <c r="AVV83"/>
      <c r="AVW83"/>
      <c r="AVX83"/>
      <c r="AVY83"/>
      <c r="AVZ83"/>
      <c r="AWA83"/>
      <c r="AWB83"/>
      <c r="AWC83"/>
      <c r="AWD83"/>
      <c r="AWE83"/>
      <c r="AWF83"/>
      <c r="AWG83"/>
      <c r="AWH83"/>
      <c r="AWI83"/>
      <c r="AWJ83"/>
      <c r="AWK83"/>
      <c r="AWL83"/>
      <c r="AWM83"/>
      <c r="AWN83"/>
      <c r="AWO83"/>
      <c r="AWP83"/>
      <c r="AWQ83"/>
      <c r="AWR83"/>
      <c r="AWS83"/>
    </row>
    <row r="84" spans="1:1293" s="35" customFormat="1" x14ac:dyDescent="0.2">
      <c r="A84" s="135"/>
      <c r="B84" s="136" t="s">
        <v>250</v>
      </c>
      <c r="C84" s="135"/>
      <c r="D84" s="135" t="s">
        <v>251</v>
      </c>
      <c r="E84" s="218">
        <v>1151</v>
      </c>
      <c r="F84" s="218">
        <v>1150</v>
      </c>
      <c r="G84" s="218">
        <v>1114.32</v>
      </c>
      <c r="H84" s="130">
        <f t="shared" si="61"/>
        <v>96.813205907906166</v>
      </c>
      <c r="I84" s="130">
        <f t="shared" si="62"/>
        <v>96.897391304347821</v>
      </c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  <c r="GG84"/>
      <c r="GH84"/>
      <c r="GI84"/>
      <c r="GJ84"/>
      <c r="GK84"/>
      <c r="GL84"/>
      <c r="GM84"/>
      <c r="GN84"/>
      <c r="GO84"/>
      <c r="GP84"/>
      <c r="GQ84"/>
      <c r="GR84"/>
      <c r="GS84"/>
      <c r="GT84"/>
      <c r="GU84"/>
      <c r="GV84"/>
      <c r="GW84"/>
      <c r="GX84"/>
      <c r="GY84"/>
      <c r="GZ84"/>
      <c r="HA84"/>
      <c r="HB84"/>
      <c r="HC84"/>
      <c r="HD84"/>
      <c r="HE84"/>
      <c r="HF84"/>
      <c r="HG84"/>
      <c r="HH84"/>
      <c r="HI84"/>
      <c r="HJ84"/>
      <c r="HK84"/>
      <c r="HL84"/>
      <c r="HM84"/>
      <c r="HN84"/>
      <c r="HO84"/>
      <c r="HP84"/>
      <c r="HQ84"/>
      <c r="HR84"/>
      <c r="HS84"/>
      <c r="HT84"/>
      <c r="HU84"/>
      <c r="HV84"/>
      <c r="HW84"/>
      <c r="HX84"/>
      <c r="HY84"/>
      <c r="HZ84"/>
      <c r="IA84"/>
      <c r="IB84"/>
      <c r="IC84"/>
      <c r="ID84"/>
      <c r="IE84"/>
      <c r="IF84"/>
      <c r="IG84"/>
      <c r="IH84"/>
      <c r="II84"/>
      <c r="IJ84"/>
      <c r="IK84"/>
      <c r="IL84"/>
      <c r="IM84"/>
      <c r="IN84"/>
      <c r="IO84"/>
      <c r="IP84"/>
      <c r="IQ84"/>
      <c r="IR84"/>
      <c r="IS84"/>
      <c r="IT84"/>
      <c r="IU84"/>
      <c r="IV84"/>
      <c r="IW84"/>
      <c r="IX84"/>
      <c r="IY84"/>
      <c r="IZ84"/>
      <c r="JA84"/>
      <c r="JB84"/>
      <c r="JC84"/>
      <c r="JD84"/>
      <c r="JE84"/>
      <c r="JF84"/>
      <c r="JG84"/>
      <c r="JH84"/>
      <c r="JI84"/>
      <c r="JJ84"/>
      <c r="JK84"/>
      <c r="JL84"/>
      <c r="JM84"/>
      <c r="JN84"/>
      <c r="JO84"/>
      <c r="JP84"/>
      <c r="JQ84"/>
      <c r="JR84"/>
      <c r="JS84"/>
      <c r="JT84"/>
      <c r="JU84"/>
      <c r="JV84"/>
      <c r="JW84"/>
      <c r="JX84"/>
      <c r="JY84"/>
      <c r="JZ84"/>
      <c r="KA84"/>
      <c r="KB84"/>
      <c r="KC84"/>
      <c r="KD84"/>
      <c r="KE84"/>
      <c r="KF84"/>
      <c r="KG84"/>
      <c r="KH84"/>
      <c r="KI84"/>
      <c r="KJ84"/>
      <c r="KK84"/>
      <c r="KL84"/>
      <c r="KM84"/>
      <c r="KN84"/>
      <c r="KO84"/>
      <c r="KP84"/>
      <c r="KQ84"/>
      <c r="KR84"/>
      <c r="KS84"/>
      <c r="KT84"/>
      <c r="KU84"/>
      <c r="KV84"/>
      <c r="KW84"/>
      <c r="KX84"/>
      <c r="KY84"/>
      <c r="KZ84"/>
      <c r="LA84"/>
      <c r="LB84"/>
      <c r="LC84"/>
      <c r="LD84"/>
      <c r="LE84"/>
      <c r="LF84"/>
      <c r="LG84"/>
      <c r="LH84"/>
      <c r="LI84"/>
      <c r="LJ84"/>
      <c r="LK84"/>
      <c r="LL84"/>
      <c r="LM84"/>
      <c r="LN84"/>
      <c r="LO84"/>
      <c r="LP84"/>
      <c r="LQ84"/>
      <c r="LR84"/>
      <c r="LS84"/>
      <c r="LT84"/>
      <c r="LU84"/>
      <c r="LV84"/>
      <c r="LW84"/>
      <c r="LX84"/>
      <c r="LY84"/>
      <c r="LZ84"/>
      <c r="MA84"/>
      <c r="MB84"/>
      <c r="MC84"/>
      <c r="MD84"/>
      <c r="ME84"/>
      <c r="MF84"/>
      <c r="MG84"/>
      <c r="MH84"/>
      <c r="MI84"/>
      <c r="MJ84"/>
      <c r="MK84"/>
      <c r="ML84"/>
      <c r="MM84"/>
      <c r="MN84"/>
      <c r="MO84"/>
      <c r="MP84"/>
      <c r="MQ84"/>
      <c r="MR84"/>
      <c r="MS84"/>
      <c r="MT84"/>
      <c r="MU84"/>
      <c r="MV84"/>
      <c r="MW84"/>
      <c r="MX84"/>
      <c r="MY84"/>
      <c r="MZ84"/>
      <c r="NA84"/>
      <c r="NB84"/>
      <c r="NC84"/>
      <c r="ND84"/>
      <c r="NE84"/>
      <c r="NF84"/>
      <c r="NG84"/>
      <c r="NH84"/>
      <c r="NI84"/>
      <c r="NJ84"/>
      <c r="NK84"/>
      <c r="NL84"/>
      <c r="NM84"/>
      <c r="NN84"/>
      <c r="NO84"/>
      <c r="NP84"/>
      <c r="NQ84"/>
      <c r="NR84"/>
      <c r="NS84"/>
      <c r="NT84"/>
      <c r="NU84"/>
      <c r="NV84"/>
      <c r="NW84"/>
      <c r="NX84"/>
      <c r="NY84"/>
      <c r="NZ84"/>
      <c r="OA84"/>
      <c r="OB84"/>
      <c r="OC84"/>
      <c r="OD84"/>
      <c r="OE84"/>
      <c r="OF84"/>
      <c r="OG84"/>
      <c r="OH84"/>
      <c r="OI84"/>
      <c r="OJ84"/>
      <c r="OK84"/>
      <c r="OL84"/>
      <c r="OM84"/>
      <c r="ON84"/>
      <c r="OO84"/>
      <c r="OP84"/>
      <c r="OQ84"/>
      <c r="OR84"/>
      <c r="OS84"/>
      <c r="OT84"/>
      <c r="OU84"/>
      <c r="OV84"/>
      <c r="OW84"/>
      <c r="OX84"/>
      <c r="OY84"/>
      <c r="OZ84"/>
      <c r="PA84"/>
      <c r="PB84"/>
      <c r="PC84"/>
      <c r="PD84"/>
      <c r="PE84"/>
      <c r="PF84"/>
      <c r="PG84"/>
      <c r="PH84"/>
      <c r="PI84"/>
      <c r="PJ84"/>
      <c r="PK84"/>
      <c r="PL84"/>
      <c r="PM84"/>
      <c r="PN84"/>
      <c r="PO84"/>
      <c r="PP84"/>
      <c r="PQ84"/>
      <c r="PR84"/>
      <c r="PS84"/>
      <c r="PT84"/>
      <c r="PU84"/>
      <c r="PV84"/>
      <c r="PW84"/>
      <c r="PX84"/>
      <c r="PY84"/>
      <c r="PZ84"/>
      <c r="QA84"/>
      <c r="QB84"/>
      <c r="QC84"/>
      <c r="QD84"/>
      <c r="QE84"/>
      <c r="QF84"/>
      <c r="QG84"/>
      <c r="QH84"/>
      <c r="QI84"/>
      <c r="QJ84"/>
      <c r="QK84"/>
      <c r="QL84"/>
      <c r="QM84"/>
      <c r="QN84"/>
      <c r="QO84"/>
      <c r="QP84"/>
      <c r="QQ84"/>
      <c r="QR84"/>
      <c r="QS84"/>
      <c r="QT84"/>
      <c r="QU84"/>
      <c r="QV84"/>
      <c r="QW84"/>
      <c r="QX84"/>
      <c r="QY84"/>
      <c r="QZ84"/>
      <c r="RA84"/>
      <c r="RB84"/>
      <c r="RC84"/>
      <c r="RD84"/>
      <c r="RE84"/>
      <c r="RF84"/>
      <c r="RG84"/>
      <c r="RH84"/>
      <c r="RI84"/>
      <c r="RJ84"/>
      <c r="RK84"/>
      <c r="RL84"/>
      <c r="RM84"/>
      <c r="RN84"/>
      <c r="RO84"/>
      <c r="RP84"/>
      <c r="RQ84"/>
      <c r="RR84"/>
      <c r="RS84"/>
      <c r="RT84"/>
      <c r="RU84"/>
      <c r="RV84"/>
      <c r="RW84"/>
      <c r="RX84"/>
      <c r="RY84"/>
      <c r="RZ84"/>
      <c r="SA84"/>
      <c r="SB84"/>
      <c r="SC84"/>
      <c r="SD84"/>
      <c r="SE84"/>
      <c r="SF84"/>
      <c r="SG84"/>
      <c r="SH84"/>
      <c r="SI84"/>
      <c r="SJ84"/>
      <c r="SK84"/>
      <c r="SL84"/>
      <c r="SM84"/>
      <c r="SN84"/>
      <c r="SO84"/>
      <c r="SP84"/>
      <c r="SQ84"/>
      <c r="SR84"/>
      <c r="SS84"/>
      <c r="ST84"/>
      <c r="SU84"/>
      <c r="SV84"/>
      <c r="SW84"/>
      <c r="SX84"/>
      <c r="SY84"/>
      <c r="SZ84"/>
      <c r="TA84"/>
      <c r="TB84"/>
      <c r="TC84"/>
      <c r="TD84"/>
      <c r="TE84"/>
      <c r="TF84"/>
      <c r="TG84"/>
      <c r="TH84"/>
      <c r="TI84"/>
      <c r="TJ84"/>
      <c r="TK84"/>
      <c r="TL84"/>
      <c r="TM84"/>
      <c r="TN84"/>
      <c r="TO84"/>
      <c r="TP84"/>
      <c r="TQ84"/>
      <c r="TR84"/>
      <c r="TS84"/>
      <c r="TT84"/>
      <c r="TU84"/>
      <c r="TV84"/>
      <c r="TW84"/>
      <c r="TX84"/>
      <c r="TY84"/>
      <c r="TZ84"/>
      <c r="UA84"/>
      <c r="UB84"/>
      <c r="UC84"/>
      <c r="UD84"/>
      <c r="UE84"/>
      <c r="UF84"/>
      <c r="UG84"/>
      <c r="UH84"/>
      <c r="UI84"/>
      <c r="UJ84"/>
      <c r="UK84"/>
      <c r="UL84"/>
      <c r="UM84"/>
      <c r="UN84"/>
      <c r="UO84"/>
      <c r="UP84"/>
      <c r="UQ84"/>
      <c r="UR84"/>
      <c r="US84"/>
      <c r="UT84"/>
      <c r="UU84"/>
      <c r="UV84"/>
      <c r="UW84"/>
      <c r="UX84"/>
      <c r="UY84"/>
      <c r="UZ84"/>
      <c r="VA84"/>
      <c r="VB84"/>
      <c r="VC84"/>
      <c r="VD84"/>
      <c r="VE84"/>
      <c r="VF84"/>
      <c r="VG84"/>
      <c r="VH84"/>
      <c r="VI84"/>
      <c r="VJ84"/>
      <c r="VK84"/>
      <c r="VL84"/>
      <c r="VM84"/>
      <c r="VN84"/>
      <c r="VO84"/>
      <c r="VP84"/>
      <c r="VQ84"/>
      <c r="VR84"/>
      <c r="VS84"/>
      <c r="VT84"/>
      <c r="VU84"/>
      <c r="VV84"/>
      <c r="VW84"/>
      <c r="VX84"/>
      <c r="VY84"/>
      <c r="VZ84"/>
      <c r="WA84"/>
      <c r="WB84"/>
      <c r="WC84"/>
      <c r="WD84"/>
      <c r="WE84"/>
      <c r="WF84"/>
      <c r="WG84"/>
      <c r="WH84"/>
      <c r="WI84"/>
      <c r="WJ84"/>
      <c r="WK84"/>
      <c r="WL84"/>
      <c r="WM84"/>
      <c r="WN84"/>
      <c r="WO84"/>
      <c r="WP84"/>
      <c r="WQ84"/>
      <c r="WR84"/>
      <c r="WS84"/>
      <c r="WT84"/>
      <c r="WU84"/>
      <c r="WV84"/>
      <c r="WW84"/>
      <c r="WX84"/>
      <c r="WY84"/>
      <c r="WZ84"/>
      <c r="XA84"/>
      <c r="XB84"/>
      <c r="XC84"/>
      <c r="XD84"/>
      <c r="XE84"/>
      <c r="XF84"/>
      <c r="XG84"/>
      <c r="XH84"/>
      <c r="XI84"/>
      <c r="XJ84"/>
      <c r="XK84"/>
      <c r="XL84"/>
      <c r="XM84"/>
      <c r="XN84"/>
      <c r="XO84"/>
      <c r="XP84"/>
      <c r="XQ84"/>
      <c r="XR84"/>
      <c r="XS84"/>
      <c r="XT84"/>
      <c r="XU84"/>
      <c r="XV84"/>
      <c r="XW84"/>
      <c r="XX84"/>
      <c r="XY84"/>
      <c r="XZ84"/>
      <c r="YA84"/>
      <c r="YB84"/>
      <c r="YC84"/>
      <c r="YD84"/>
      <c r="YE84"/>
      <c r="YF84"/>
      <c r="YG84"/>
      <c r="YH84"/>
      <c r="YI84"/>
      <c r="YJ84"/>
      <c r="YK84"/>
      <c r="YL84"/>
      <c r="YM84"/>
      <c r="YN84"/>
      <c r="YO84"/>
      <c r="YP84"/>
      <c r="YQ84"/>
      <c r="YR84"/>
      <c r="YS84"/>
      <c r="YT84"/>
      <c r="YU84"/>
      <c r="YV84"/>
      <c r="YW84"/>
      <c r="YX84"/>
      <c r="YY84"/>
      <c r="YZ84"/>
      <c r="ZA84"/>
      <c r="ZB84"/>
      <c r="ZC84"/>
      <c r="ZD84"/>
      <c r="ZE84"/>
      <c r="ZF84"/>
      <c r="ZG84"/>
      <c r="ZH84"/>
      <c r="ZI84"/>
      <c r="ZJ84"/>
      <c r="ZK84"/>
      <c r="ZL84"/>
      <c r="ZM84"/>
      <c r="ZN84"/>
      <c r="ZO84"/>
      <c r="ZP84"/>
      <c r="ZQ84"/>
      <c r="ZR84"/>
      <c r="ZS84"/>
      <c r="ZT84"/>
      <c r="ZU84"/>
      <c r="ZV84"/>
      <c r="ZW84"/>
      <c r="ZX84"/>
      <c r="ZY84"/>
      <c r="ZZ84"/>
      <c r="AAA84"/>
      <c r="AAB84"/>
      <c r="AAC84"/>
      <c r="AAD84"/>
      <c r="AAE84"/>
      <c r="AAF84"/>
      <c r="AAG84"/>
      <c r="AAH84"/>
      <c r="AAI84"/>
      <c r="AAJ84"/>
      <c r="AAK84"/>
      <c r="AAL84"/>
      <c r="AAM84"/>
      <c r="AAN84"/>
      <c r="AAO84"/>
      <c r="AAP84"/>
      <c r="AAQ84"/>
      <c r="AAR84"/>
      <c r="AAS84"/>
      <c r="AAT84"/>
      <c r="AAU84"/>
      <c r="AAV84"/>
      <c r="AAW84"/>
      <c r="AAX84"/>
      <c r="AAY84"/>
      <c r="AAZ84"/>
      <c r="ABA84"/>
      <c r="ABB84"/>
      <c r="ABC84"/>
      <c r="ABD84"/>
      <c r="ABE84"/>
      <c r="ABF84"/>
      <c r="ABG84"/>
      <c r="ABH84"/>
      <c r="ABI84"/>
      <c r="ABJ84"/>
      <c r="ABK84"/>
      <c r="ABL84"/>
      <c r="ABM84"/>
      <c r="ABN84"/>
      <c r="ABO84"/>
      <c r="ABP84"/>
      <c r="ABQ84"/>
      <c r="ABR84"/>
      <c r="ABS84"/>
      <c r="ABT84"/>
      <c r="ABU84"/>
      <c r="ABV84"/>
      <c r="ABW84"/>
      <c r="ABX84"/>
      <c r="ABY84"/>
      <c r="ABZ84"/>
      <c r="ACA84"/>
      <c r="ACB84"/>
      <c r="ACC84"/>
      <c r="ACD84"/>
      <c r="ACE84"/>
      <c r="ACF84"/>
      <c r="ACG84"/>
      <c r="ACH84"/>
      <c r="ACI84"/>
      <c r="ACJ84"/>
      <c r="ACK84"/>
      <c r="ACL84"/>
      <c r="ACM84"/>
      <c r="ACN84"/>
      <c r="ACO84"/>
      <c r="ACP84"/>
      <c r="ACQ84"/>
      <c r="ACR84"/>
      <c r="ACS84"/>
      <c r="ACT84"/>
      <c r="ACU84"/>
      <c r="ACV84"/>
      <c r="ACW84"/>
      <c r="ACX84"/>
      <c r="ACY84"/>
      <c r="ACZ84"/>
      <c r="ADA84"/>
      <c r="ADB84"/>
      <c r="ADC84"/>
      <c r="ADD84"/>
      <c r="ADE84"/>
      <c r="ADF84"/>
      <c r="ADG84"/>
      <c r="ADH84"/>
      <c r="ADI84"/>
      <c r="ADJ84"/>
      <c r="ADK84"/>
      <c r="ADL84"/>
      <c r="ADM84"/>
      <c r="ADN84"/>
      <c r="ADO84"/>
      <c r="ADP84"/>
      <c r="ADQ84"/>
      <c r="ADR84"/>
      <c r="ADS84"/>
      <c r="ADT84"/>
      <c r="ADU84"/>
      <c r="ADV84"/>
      <c r="ADW84"/>
      <c r="ADX84"/>
      <c r="ADY84"/>
      <c r="ADZ84"/>
      <c r="AEA84"/>
      <c r="AEB84"/>
      <c r="AEC84"/>
      <c r="AED84"/>
      <c r="AEE84"/>
      <c r="AEF84"/>
      <c r="AEG84"/>
      <c r="AEH84"/>
      <c r="AEI84"/>
      <c r="AEJ84"/>
      <c r="AEK84"/>
      <c r="AEL84"/>
      <c r="AEM84"/>
      <c r="AEN84"/>
      <c r="AEO84"/>
      <c r="AEP84"/>
      <c r="AEQ84"/>
      <c r="AER84"/>
      <c r="AES84"/>
      <c r="AET84"/>
      <c r="AEU84"/>
      <c r="AEV84"/>
      <c r="AEW84"/>
      <c r="AEX84"/>
      <c r="AEY84"/>
      <c r="AEZ84"/>
      <c r="AFA84"/>
      <c r="AFB84"/>
      <c r="AFC84"/>
      <c r="AFD84"/>
      <c r="AFE84"/>
      <c r="AFF84"/>
      <c r="AFG84"/>
      <c r="AFH84"/>
      <c r="AFI84"/>
      <c r="AFJ84"/>
      <c r="AFK84"/>
      <c r="AFL84"/>
      <c r="AFM84"/>
      <c r="AFN84"/>
      <c r="AFO84"/>
      <c r="AFP84"/>
      <c r="AFQ84"/>
      <c r="AFR84"/>
      <c r="AFS84"/>
      <c r="AFT84"/>
      <c r="AFU84"/>
      <c r="AFV84"/>
      <c r="AFW84"/>
      <c r="AFX84"/>
      <c r="AFY84"/>
      <c r="AFZ84"/>
      <c r="AGA84"/>
      <c r="AGB84"/>
      <c r="AGC84"/>
      <c r="AGD84"/>
      <c r="AGE84"/>
      <c r="AGF84"/>
      <c r="AGG84"/>
      <c r="AGH84"/>
      <c r="AGI84"/>
      <c r="AGJ84"/>
      <c r="AGK84"/>
      <c r="AGL84"/>
      <c r="AGM84"/>
      <c r="AGN84"/>
      <c r="AGO84"/>
      <c r="AGP84"/>
      <c r="AGQ84"/>
      <c r="AGR84"/>
      <c r="AGS84"/>
      <c r="AGT84"/>
      <c r="AGU84"/>
      <c r="AGV84"/>
      <c r="AGW84"/>
      <c r="AGX84"/>
      <c r="AGY84"/>
      <c r="AGZ84"/>
      <c r="AHA84"/>
      <c r="AHB84"/>
      <c r="AHC84"/>
      <c r="AHD84"/>
      <c r="AHE84"/>
      <c r="AHF84"/>
      <c r="AHG84"/>
      <c r="AHH84"/>
      <c r="AHI84"/>
      <c r="AHJ84"/>
      <c r="AHK84"/>
      <c r="AHL84"/>
      <c r="AHM84"/>
      <c r="AHN84"/>
      <c r="AHO84"/>
      <c r="AHP84"/>
      <c r="AHQ84"/>
      <c r="AHR84"/>
      <c r="AHS84"/>
      <c r="AHT84"/>
      <c r="AHU84"/>
      <c r="AHV84"/>
      <c r="AHW84"/>
      <c r="AHX84"/>
      <c r="AHY84"/>
      <c r="AHZ84"/>
      <c r="AIA84"/>
      <c r="AIB84"/>
      <c r="AIC84"/>
      <c r="AID84"/>
      <c r="AIE84"/>
      <c r="AIF84"/>
      <c r="AIG84"/>
      <c r="AIH84"/>
      <c r="AII84"/>
      <c r="AIJ84"/>
      <c r="AIK84"/>
      <c r="AIL84"/>
      <c r="AIM84"/>
      <c r="AIN84"/>
      <c r="AIO84"/>
      <c r="AIP84"/>
      <c r="AIQ84"/>
      <c r="AIR84"/>
      <c r="AIS84"/>
      <c r="AIT84"/>
      <c r="AIU84"/>
      <c r="AIV84"/>
      <c r="AIW84"/>
      <c r="AIX84"/>
      <c r="AIY84"/>
      <c r="AIZ84"/>
      <c r="AJA84"/>
      <c r="AJB84"/>
      <c r="AJC84"/>
      <c r="AJD84"/>
      <c r="AJE84"/>
      <c r="AJF84"/>
      <c r="AJG84"/>
      <c r="AJH84"/>
      <c r="AJI84"/>
      <c r="AJJ84"/>
      <c r="AJK84"/>
      <c r="AJL84"/>
      <c r="AJM84"/>
      <c r="AJN84"/>
      <c r="AJO84"/>
      <c r="AJP84"/>
      <c r="AJQ84"/>
      <c r="AJR84"/>
      <c r="AJS84"/>
      <c r="AJT84"/>
      <c r="AJU84"/>
      <c r="AJV84"/>
      <c r="AJW84"/>
      <c r="AJX84"/>
      <c r="AJY84"/>
      <c r="AJZ84"/>
      <c r="AKA84"/>
      <c r="AKB84"/>
      <c r="AKC84"/>
      <c r="AKD84"/>
      <c r="AKE84"/>
      <c r="AKF84"/>
      <c r="AKG84"/>
      <c r="AKH84"/>
      <c r="AKI84"/>
      <c r="AKJ84"/>
      <c r="AKK84"/>
      <c r="AKL84"/>
      <c r="AKM84"/>
      <c r="AKN84"/>
      <c r="AKO84"/>
      <c r="AKP84"/>
      <c r="AKQ84"/>
      <c r="AKR84"/>
      <c r="AKS84"/>
      <c r="AKT84"/>
      <c r="AKU84"/>
      <c r="AKV84"/>
      <c r="AKW84"/>
      <c r="AKX84"/>
      <c r="AKY84"/>
      <c r="AKZ84"/>
      <c r="ALA84"/>
      <c r="ALB84"/>
      <c r="ALC84"/>
      <c r="ALD84"/>
      <c r="ALE84"/>
      <c r="ALF84"/>
      <c r="ALG84"/>
      <c r="ALH84"/>
      <c r="ALI84"/>
      <c r="ALJ84"/>
      <c r="ALK84"/>
      <c r="ALL84"/>
      <c r="ALM84"/>
      <c r="ALN84"/>
      <c r="ALO84"/>
      <c r="ALP84"/>
      <c r="ALQ84"/>
      <c r="ALR84"/>
      <c r="ALS84"/>
      <c r="ALT84"/>
      <c r="ALU84"/>
      <c r="ALV84"/>
      <c r="ALW84"/>
      <c r="ALX84"/>
      <c r="ALY84"/>
      <c r="ALZ84"/>
      <c r="AMA84"/>
      <c r="AMB84"/>
      <c r="AMC84"/>
      <c r="AMD84"/>
      <c r="AME84"/>
      <c r="AMF84"/>
      <c r="AMG84"/>
      <c r="AMH84"/>
      <c r="AMI84"/>
      <c r="AMJ84"/>
      <c r="AMK84"/>
      <c r="AML84"/>
      <c r="AMM84"/>
      <c r="AMN84"/>
      <c r="AMO84"/>
      <c r="AMP84"/>
      <c r="AMQ84"/>
      <c r="AMR84"/>
      <c r="AMS84"/>
      <c r="AMT84"/>
      <c r="AMU84"/>
      <c r="AMV84"/>
      <c r="AMW84"/>
      <c r="AMX84"/>
      <c r="AMY84"/>
      <c r="AMZ84"/>
      <c r="ANA84"/>
      <c r="ANB84"/>
      <c r="ANC84"/>
      <c r="AND84"/>
      <c r="ANE84"/>
      <c r="ANF84"/>
      <c r="ANG84"/>
      <c r="ANH84"/>
      <c r="ANI84"/>
      <c r="ANJ84"/>
      <c r="ANK84"/>
      <c r="ANL84"/>
      <c r="ANM84"/>
      <c r="ANN84"/>
      <c r="ANO84"/>
      <c r="ANP84"/>
      <c r="ANQ84"/>
      <c r="ANR84"/>
      <c r="ANS84"/>
      <c r="ANT84"/>
      <c r="ANU84"/>
      <c r="ANV84"/>
      <c r="ANW84"/>
      <c r="ANX84"/>
      <c r="ANY84"/>
      <c r="ANZ84"/>
      <c r="AOA84"/>
      <c r="AOB84"/>
      <c r="AOC84"/>
      <c r="AOD84"/>
      <c r="AOE84"/>
      <c r="AOF84"/>
      <c r="AOG84"/>
      <c r="AOH84"/>
      <c r="AOI84"/>
      <c r="AOJ84"/>
      <c r="AOK84"/>
      <c r="AOL84"/>
      <c r="AOM84"/>
      <c r="AON84"/>
      <c r="AOO84"/>
      <c r="AOP84"/>
      <c r="AOQ84"/>
      <c r="AOR84"/>
      <c r="AOS84"/>
      <c r="AOT84"/>
      <c r="AOU84"/>
      <c r="AOV84"/>
      <c r="AOW84"/>
      <c r="AOX84"/>
      <c r="AOY84"/>
      <c r="AOZ84"/>
      <c r="APA84"/>
      <c r="APB84"/>
      <c r="APC84"/>
      <c r="APD84"/>
      <c r="APE84"/>
      <c r="APF84"/>
      <c r="APG84"/>
      <c r="APH84"/>
      <c r="API84"/>
      <c r="APJ84"/>
      <c r="APK84"/>
      <c r="APL84"/>
      <c r="APM84"/>
      <c r="APN84"/>
      <c r="APO84"/>
      <c r="APP84"/>
      <c r="APQ84"/>
      <c r="APR84"/>
      <c r="APS84"/>
      <c r="APT84"/>
      <c r="APU84"/>
      <c r="APV84"/>
      <c r="APW84"/>
      <c r="APX84"/>
      <c r="APY84"/>
      <c r="APZ84"/>
      <c r="AQA84"/>
      <c r="AQB84"/>
      <c r="AQC84"/>
      <c r="AQD84"/>
      <c r="AQE84"/>
      <c r="AQF84"/>
      <c r="AQG84"/>
      <c r="AQH84"/>
      <c r="AQI84"/>
      <c r="AQJ84"/>
      <c r="AQK84"/>
      <c r="AQL84"/>
      <c r="AQM84"/>
      <c r="AQN84"/>
      <c r="AQO84"/>
      <c r="AQP84"/>
      <c r="AQQ84"/>
      <c r="AQR84"/>
      <c r="AQS84"/>
      <c r="AQT84"/>
      <c r="AQU84"/>
      <c r="AQV84"/>
      <c r="AQW84"/>
      <c r="AQX84"/>
      <c r="AQY84"/>
      <c r="AQZ84"/>
      <c r="ARA84"/>
      <c r="ARB84"/>
      <c r="ARC84"/>
      <c r="ARD84"/>
      <c r="ARE84"/>
      <c r="ARF84"/>
      <c r="ARG84"/>
      <c r="ARH84"/>
      <c r="ARI84"/>
      <c r="ARJ84"/>
      <c r="ARK84"/>
      <c r="ARL84"/>
      <c r="ARM84"/>
      <c r="ARN84"/>
      <c r="ARO84"/>
      <c r="ARP84"/>
      <c r="ARQ84"/>
      <c r="ARR84"/>
      <c r="ARS84"/>
      <c r="ART84"/>
      <c r="ARU84"/>
      <c r="ARV84"/>
      <c r="ARW84"/>
      <c r="ARX84"/>
      <c r="ARY84"/>
      <c r="ARZ84"/>
      <c r="ASA84"/>
      <c r="ASB84"/>
      <c r="ASC84"/>
      <c r="ASD84"/>
      <c r="ASE84"/>
      <c r="ASF84"/>
      <c r="ASG84"/>
      <c r="ASH84"/>
      <c r="ASI84"/>
      <c r="ASJ84"/>
      <c r="ASK84"/>
      <c r="ASL84"/>
      <c r="ASM84"/>
      <c r="ASN84"/>
      <c r="ASO84"/>
      <c r="ASP84"/>
      <c r="ASQ84"/>
      <c r="ASR84"/>
      <c r="ASS84"/>
      <c r="AST84"/>
      <c r="ASU84"/>
      <c r="ASV84"/>
      <c r="ASW84"/>
      <c r="ASX84"/>
      <c r="ASY84"/>
      <c r="ASZ84"/>
      <c r="ATA84"/>
      <c r="ATB84"/>
      <c r="ATC84"/>
      <c r="ATD84"/>
      <c r="ATE84"/>
      <c r="ATF84"/>
      <c r="ATG84"/>
      <c r="ATH84"/>
      <c r="ATI84"/>
      <c r="ATJ84"/>
      <c r="ATK84"/>
      <c r="ATL84"/>
      <c r="ATM84"/>
      <c r="ATN84"/>
      <c r="ATO84"/>
      <c r="ATP84"/>
      <c r="ATQ84"/>
      <c r="ATR84"/>
      <c r="ATS84"/>
      <c r="ATT84"/>
      <c r="ATU84"/>
      <c r="ATV84"/>
      <c r="ATW84"/>
      <c r="ATX84"/>
      <c r="ATY84"/>
      <c r="ATZ84"/>
      <c r="AUA84"/>
      <c r="AUB84"/>
      <c r="AUC84"/>
      <c r="AUD84"/>
      <c r="AUE84"/>
      <c r="AUF84"/>
      <c r="AUG84"/>
      <c r="AUH84"/>
      <c r="AUI84"/>
      <c r="AUJ84"/>
      <c r="AUK84"/>
      <c r="AUL84"/>
      <c r="AUM84"/>
      <c r="AUN84"/>
      <c r="AUO84"/>
      <c r="AUP84"/>
      <c r="AUQ84"/>
      <c r="AUR84"/>
      <c r="AUS84"/>
      <c r="AUT84"/>
      <c r="AUU84"/>
      <c r="AUV84"/>
      <c r="AUW84"/>
      <c r="AUX84"/>
      <c r="AUY84"/>
      <c r="AUZ84"/>
      <c r="AVA84"/>
      <c r="AVB84"/>
      <c r="AVC84"/>
      <c r="AVD84"/>
      <c r="AVE84"/>
      <c r="AVF84"/>
      <c r="AVG84"/>
      <c r="AVH84"/>
      <c r="AVI84"/>
      <c r="AVJ84"/>
      <c r="AVK84"/>
      <c r="AVL84"/>
      <c r="AVM84"/>
      <c r="AVN84"/>
      <c r="AVO84"/>
      <c r="AVP84"/>
      <c r="AVQ84"/>
      <c r="AVR84"/>
      <c r="AVS84"/>
      <c r="AVT84"/>
      <c r="AVU84"/>
      <c r="AVV84"/>
      <c r="AVW84"/>
      <c r="AVX84"/>
      <c r="AVY84"/>
      <c r="AVZ84"/>
      <c r="AWA84"/>
      <c r="AWB84"/>
      <c r="AWC84"/>
      <c r="AWD84"/>
      <c r="AWE84"/>
      <c r="AWF84"/>
      <c r="AWG84"/>
      <c r="AWH84"/>
      <c r="AWI84"/>
      <c r="AWJ84"/>
      <c r="AWK84"/>
      <c r="AWL84"/>
      <c r="AWM84"/>
      <c r="AWN84"/>
      <c r="AWO84"/>
      <c r="AWP84"/>
      <c r="AWQ84"/>
      <c r="AWR84"/>
      <c r="AWS84"/>
    </row>
    <row r="85" spans="1:1293" s="35" customFormat="1" x14ac:dyDescent="0.2">
      <c r="A85" s="135"/>
      <c r="B85" s="100" t="s">
        <v>190</v>
      </c>
      <c r="C85" s="135"/>
      <c r="D85" s="123" t="s">
        <v>61</v>
      </c>
      <c r="E85" s="219">
        <f>E86</f>
        <v>106038</v>
      </c>
      <c r="F85" s="219">
        <f t="shared" ref="F85:G85" si="63">F86</f>
        <v>113000</v>
      </c>
      <c r="G85" s="219">
        <f t="shared" si="63"/>
        <v>112025.94</v>
      </c>
      <c r="H85" s="130">
        <f t="shared" si="61"/>
        <v>105.64697561251629</v>
      </c>
      <c r="I85" s="130">
        <f t="shared" si="62"/>
        <v>99.138000000000005</v>
      </c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  <c r="GG85"/>
      <c r="GH85"/>
      <c r="GI85"/>
      <c r="GJ85"/>
      <c r="GK85"/>
      <c r="GL85"/>
      <c r="GM85"/>
      <c r="GN85"/>
      <c r="GO85"/>
      <c r="GP85"/>
      <c r="GQ85"/>
      <c r="GR85"/>
      <c r="GS85"/>
      <c r="GT85"/>
      <c r="GU85"/>
      <c r="GV85"/>
      <c r="GW85"/>
      <c r="GX85"/>
      <c r="GY85"/>
      <c r="GZ85"/>
      <c r="HA85"/>
      <c r="HB85"/>
      <c r="HC85"/>
      <c r="HD85"/>
      <c r="HE85"/>
      <c r="HF85"/>
      <c r="HG85"/>
      <c r="HH85"/>
      <c r="HI85"/>
      <c r="HJ85"/>
      <c r="HK85"/>
      <c r="HL85"/>
      <c r="HM85"/>
      <c r="HN85"/>
      <c r="HO85"/>
      <c r="HP85"/>
      <c r="HQ85"/>
      <c r="HR85"/>
      <c r="HS85"/>
      <c r="HT85"/>
      <c r="HU85"/>
      <c r="HV85"/>
      <c r="HW85"/>
      <c r="HX85"/>
      <c r="HY85"/>
      <c r="HZ85"/>
      <c r="IA85"/>
      <c r="IB85"/>
      <c r="IC85"/>
      <c r="ID85"/>
      <c r="IE85"/>
      <c r="IF85"/>
      <c r="IG85"/>
      <c r="IH85"/>
      <c r="II85"/>
      <c r="IJ85"/>
      <c r="IK85"/>
      <c r="IL85"/>
      <c r="IM85"/>
      <c r="IN85"/>
      <c r="IO85"/>
      <c r="IP85"/>
      <c r="IQ85"/>
      <c r="IR85"/>
      <c r="IS85"/>
      <c r="IT85"/>
      <c r="IU85"/>
      <c r="IV85"/>
      <c r="IW85"/>
      <c r="IX85"/>
      <c r="IY85"/>
      <c r="IZ85"/>
      <c r="JA85"/>
      <c r="JB85"/>
      <c r="JC85"/>
      <c r="JD85"/>
      <c r="JE85"/>
      <c r="JF85"/>
      <c r="JG85"/>
      <c r="JH85"/>
      <c r="JI85"/>
      <c r="JJ85"/>
      <c r="JK85"/>
      <c r="JL85"/>
      <c r="JM85"/>
      <c r="JN85"/>
      <c r="JO85"/>
      <c r="JP85"/>
      <c r="JQ85"/>
      <c r="JR85"/>
      <c r="JS85"/>
      <c r="JT85"/>
      <c r="JU85"/>
      <c r="JV85"/>
      <c r="JW85"/>
      <c r="JX85"/>
      <c r="JY85"/>
      <c r="JZ85"/>
      <c r="KA85"/>
      <c r="KB85"/>
      <c r="KC85"/>
      <c r="KD85"/>
      <c r="KE85"/>
      <c r="KF85"/>
      <c r="KG85"/>
      <c r="KH85"/>
      <c r="KI85"/>
      <c r="KJ85"/>
      <c r="KK85"/>
      <c r="KL85"/>
      <c r="KM85"/>
      <c r="KN85"/>
      <c r="KO85"/>
      <c r="KP85"/>
      <c r="KQ85"/>
      <c r="KR85"/>
      <c r="KS85"/>
      <c r="KT85"/>
      <c r="KU85"/>
      <c r="KV85"/>
      <c r="KW85"/>
      <c r="KX85"/>
      <c r="KY85"/>
      <c r="KZ85"/>
      <c r="LA85"/>
      <c r="LB85"/>
      <c r="LC85"/>
      <c r="LD85"/>
      <c r="LE85"/>
      <c r="LF85"/>
      <c r="LG85"/>
      <c r="LH85"/>
      <c r="LI85"/>
      <c r="LJ85"/>
      <c r="LK85"/>
      <c r="LL85"/>
      <c r="LM85"/>
      <c r="LN85"/>
      <c r="LO85"/>
      <c r="LP85"/>
      <c r="LQ85"/>
      <c r="LR85"/>
      <c r="LS85"/>
      <c r="LT85"/>
      <c r="LU85"/>
      <c r="LV85"/>
      <c r="LW85"/>
      <c r="LX85"/>
      <c r="LY85"/>
      <c r="LZ85"/>
      <c r="MA85"/>
      <c r="MB85"/>
      <c r="MC85"/>
      <c r="MD85"/>
      <c r="ME85"/>
      <c r="MF85"/>
      <c r="MG85"/>
      <c r="MH85"/>
      <c r="MI85"/>
      <c r="MJ85"/>
      <c r="MK85"/>
      <c r="ML85"/>
      <c r="MM85"/>
      <c r="MN85"/>
      <c r="MO85"/>
      <c r="MP85"/>
      <c r="MQ85"/>
      <c r="MR85"/>
      <c r="MS85"/>
      <c r="MT85"/>
      <c r="MU85"/>
      <c r="MV85"/>
      <c r="MW85"/>
      <c r="MX85"/>
      <c r="MY85"/>
      <c r="MZ85"/>
      <c r="NA85"/>
      <c r="NB85"/>
      <c r="NC85"/>
      <c r="ND85"/>
      <c r="NE85"/>
      <c r="NF85"/>
      <c r="NG85"/>
      <c r="NH85"/>
      <c r="NI85"/>
      <c r="NJ85"/>
      <c r="NK85"/>
      <c r="NL85"/>
      <c r="NM85"/>
      <c r="NN85"/>
      <c r="NO85"/>
      <c r="NP85"/>
      <c r="NQ85"/>
      <c r="NR85"/>
      <c r="NS85"/>
      <c r="NT85"/>
      <c r="NU85"/>
      <c r="NV85"/>
      <c r="NW85"/>
      <c r="NX85"/>
      <c r="NY85"/>
      <c r="NZ85"/>
      <c r="OA85"/>
      <c r="OB85"/>
      <c r="OC85"/>
      <c r="OD85"/>
      <c r="OE85"/>
      <c r="OF85"/>
      <c r="OG85"/>
      <c r="OH85"/>
      <c r="OI85"/>
      <c r="OJ85"/>
      <c r="OK85"/>
      <c r="OL85"/>
      <c r="OM85"/>
      <c r="ON85"/>
      <c r="OO85"/>
      <c r="OP85"/>
      <c r="OQ85"/>
      <c r="OR85"/>
      <c r="OS85"/>
      <c r="OT85"/>
      <c r="OU85"/>
      <c r="OV85"/>
      <c r="OW85"/>
      <c r="OX85"/>
      <c r="OY85"/>
      <c r="OZ85"/>
      <c r="PA85"/>
      <c r="PB85"/>
      <c r="PC85"/>
      <c r="PD85"/>
      <c r="PE85"/>
      <c r="PF85"/>
      <c r="PG85"/>
      <c r="PH85"/>
      <c r="PI85"/>
      <c r="PJ85"/>
      <c r="PK85"/>
      <c r="PL85"/>
      <c r="PM85"/>
      <c r="PN85"/>
      <c r="PO85"/>
      <c r="PP85"/>
      <c r="PQ85"/>
      <c r="PR85"/>
      <c r="PS85"/>
      <c r="PT85"/>
      <c r="PU85"/>
      <c r="PV85"/>
      <c r="PW85"/>
      <c r="PX85"/>
      <c r="PY85"/>
      <c r="PZ85"/>
      <c r="QA85"/>
      <c r="QB85"/>
      <c r="QC85"/>
      <c r="QD85"/>
      <c r="QE85"/>
      <c r="QF85"/>
      <c r="QG85"/>
      <c r="QH85"/>
      <c r="QI85"/>
      <c r="QJ85"/>
      <c r="QK85"/>
      <c r="QL85"/>
      <c r="QM85"/>
      <c r="QN85"/>
      <c r="QO85"/>
      <c r="QP85"/>
      <c r="QQ85"/>
      <c r="QR85"/>
      <c r="QS85"/>
      <c r="QT85"/>
      <c r="QU85"/>
      <c r="QV85"/>
      <c r="QW85"/>
      <c r="QX85"/>
      <c r="QY85"/>
      <c r="QZ85"/>
      <c r="RA85"/>
      <c r="RB85"/>
      <c r="RC85"/>
      <c r="RD85"/>
      <c r="RE85"/>
      <c r="RF85"/>
      <c r="RG85"/>
      <c r="RH85"/>
      <c r="RI85"/>
      <c r="RJ85"/>
      <c r="RK85"/>
      <c r="RL85"/>
      <c r="RM85"/>
      <c r="RN85"/>
      <c r="RO85"/>
      <c r="RP85"/>
      <c r="RQ85"/>
      <c r="RR85"/>
      <c r="RS85"/>
      <c r="RT85"/>
      <c r="RU85"/>
      <c r="RV85"/>
      <c r="RW85"/>
      <c r="RX85"/>
      <c r="RY85"/>
      <c r="RZ85"/>
      <c r="SA85"/>
      <c r="SB85"/>
      <c r="SC85"/>
      <c r="SD85"/>
      <c r="SE85"/>
      <c r="SF85"/>
      <c r="SG85"/>
      <c r="SH85"/>
      <c r="SI85"/>
      <c r="SJ85"/>
      <c r="SK85"/>
      <c r="SL85"/>
      <c r="SM85"/>
      <c r="SN85"/>
      <c r="SO85"/>
      <c r="SP85"/>
      <c r="SQ85"/>
      <c r="SR85"/>
      <c r="SS85"/>
      <c r="ST85"/>
      <c r="SU85"/>
      <c r="SV85"/>
      <c r="SW85"/>
      <c r="SX85"/>
      <c r="SY85"/>
      <c r="SZ85"/>
      <c r="TA85"/>
      <c r="TB85"/>
      <c r="TC85"/>
      <c r="TD85"/>
      <c r="TE85"/>
      <c r="TF85"/>
      <c r="TG85"/>
      <c r="TH85"/>
      <c r="TI85"/>
      <c r="TJ85"/>
      <c r="TK85"/>
      <c r="TL85"/>
      <c r="TM85"/>
      <c r="TN85"/>
      <c r="TO85"/>
      <c r="TP85"/>
      <c r="TQ85"/>
      <c r="TR85"/>
      <c r="TS85"/>
      <c r="TT85"/>
      <c r="TU85"/>
      <c r="TV85"/>
      <c r="TW85"/>
      <c r="TX85"/>
      <c r="TY85"/>
      <c r="TZ85"/>
      <c r="UA85"/>
      <c r="UB85"/>
      <c r="UC85"/>
      <c r="UD85"/>
      <c r="UE85"/>
      <c r="UF85"/>
      <c r="UG85"/>
      <c r="UH85"/>
      <c r="UI85"/>
      <c r="UJ85"/>
      <c r="UK85"/>
      <c r="UL85"/>
      <c r="UM85"/>
      <c r="UN85"/>
      <c r="UO85"/>
      <c r="UP85"/>
      <c r="UQ85"/>
      <c r="UR85"/>
      <c r="US85"/>
      <c r="UT85"/>
      <c r="UU85"/>
      <c r="UV85"/>
      <c r="UW85"/>
      <c r="UX85"/>
      <c r="UY85"/>
      <c r="UZ85"/>
      <c r="VA85"/>
      <c r="VB85"/>
      <c r="VC85"/>
      <c r="VD85"/>
      <c r="VE85"/>
      <c r="VF85"/>
      <c r="VG85"/>
      <c r="VH85"/>
      <c r="VI85"/>
      <c r="VJ85"/>
      <c r="VK85"/>
      <c r="VL85"/>
      <c r="VM85"/>
      <c r="VN85"/>
      <c r="VO85"/>
      <c r="VP85"/>
      <c r="VQ85"/>
      <c r="VR85"/>
      <c r="VS85"/>
      <c r="VT85"/>
      <c r="VU85"/>
      <c r="VV85"/>
      <c r="VW85"/>
      <c r="VX85"/>
      <c r="VY85"/>
      <c r="VZ85"/>
      <c r="WA85"/>
      <c r="WB85"/>
      <c r="WC85"/>
      <c r="WD85"/>
      <c r="WE85"/>
      <c r="WF85"/>
      <c r="WG85"/>
      <c r="WH85"/>
      <c r="WI85"/>
      <c r="WJ85"/>
      <c r="WK85"/>
      <c r="WL85"/>
      <c r="WM85"/>
      <c r="WN85"/>
      <c r="WO85"/>
      <c r="WP85"/>
      <c r="WQ85"/>
      <c r="WR85"/>
      <c r="WS85"/>
      <c r="WT85"/>
      <c r="WU85"/>
      <c r="WV85"/>
      <c r="WW85"/>
      <c r="WX85"/>
      <c r="WY85"/>
      <c r="WZ85"/>
      <c r="XA85"/>
      <c r="XB85"/>
      <c r="XC85"/>
      <c r="XD85"/>
      <c r="XE85"/>
      <c r="XF85"/>
      <c r="XG85"/>
      <c r="XH85"/>
      <c r="XI85"/>
      <c r="XJ85"/>
      <c r="XK85"/>
      <c r="XL85"/>
      <c r="XM85"/>
      <c r="XN85"/>
      <c r="XO85"/>
      <c r="XP85"/>
      <c r="XQ85"/>
      <c r="XR85"/>
      <c r="XS85"/>
      <c r="XT85"/>
      <c r="XU85"/>
      <c r="XV85"/>
      <c r="XW85"/>
      <c r="XX85"/>
      <c r="XY85"/>
      <c r="XZ85"/>
      <c r="YA85"/>
      <c r="YB85"/>
      <c r="YC85"/>
      <c r="YD85"/>
      <c r="YE85"/>
      <c r="YF85"/>
      <c r="YG85"/>
      <c r="YH85"/>
      <c r="YI85"/>
      <c r="YJ85"/>
      <c r="YK85"/>
      <c r="YL85"/>
      <c r="YM85"/>
      <c r="YN85"/>
      <c r="YO85"/>
      <c r="YP85"/>
      <c r="YQ85"/>
      <c r="YR85"/>
      <c r="YS85"/>
      <c r="YT85"/>
      <c r="YU85"/>
      <c r="YV85"/>
      <c r="YW85"/>
      <c r="YX85"/>
      <c r="YY85"/>
      <c r="YZ85"/>
      <c r="ZA85"/>
      <c r="ZB85"/>
      <c r="ZC85"/>
      <c r="ZD85"/>
      <c r="ZE85"/>
      <c r="ZF85"/>
      <c r="ZG85"/>
      <c r="ZH85"/>
      <c r="ZI85"/>
      <c r="ZJ85"/>
      <c r="ZK85"/>
      <c r="ZL85"/>
      <c r="ZM85"/>
      <c r="ZN85"/>
      <c r="ZO85"/>
      <c r="ZP85"/>
      <c r="ZQ85"/>
      <c r="ZR85"/>
      <c r="ZS85"/>
      <c r="ZT85"/>
      <c r="ZU85"/>
      <c r="ZV85"/>
      <c r="ZW85"/>
      <c r="ZX85"/>
      <c r="ZY85"/>
      <c r="ZZ85"/>
      <c r="AAA85"/>
      <c r="AAB85"/>
      <c r="AAC85"/>
      <c r="AAD85"/>
      <c r="AAE85"/>
      <c r="AAF85"/>
      <c r="AAG85"/>
      <c r="AAH85"/>
      <c r="AAI85"/>
      <c r="AAJ85"/>
      <c r="AAK85"/>
      <c r="AAL85"/>
      <c r="AAM85"/>
      <c r="AAN85"/>
      <c r="AAO85"/>
      <c r="AAP85"/>
      <c r="AAQ85"/>
      <c r="AAR85"/>
      <c r="AAS85"/>
      <c r="AAT85"/>
      <c r="AAU85"/>
      <c r="AAV85"/>
      <c r="AAW85"/>
      <c r="AAX85"/>
      <c r="AAY85"/>
      <c r="AAZ85"/>
      <c r="ABA85"/>
      <c r="ABB85"/>
      <c r="ABC85"/>
      <c r="ABD85"/>
      <c r="ABE85"/>
      <c r="ABF85"/>
      <c r="ABG85"/>
      <c r="ABH85"/>
      <c r="ABI85"/>
      <c r="ABJ85"/>
      <c r="ABK85"/>
      <c r="ABL85"/>
      <c r="ABM85"/>
      <c r="ABN85"/>
      <c r="ABO85"/>
      <c r="ABP85"/>
      <c r="ABQ85"/>
      <c r="ABR85"/>
      <c r="ABS85"/>
      <c r="ABT85"/>
      <c r="ABU85"/>
      <c r="ABV85"/>
      <c r="ABW85"/>
      <c r="ABX85"/>
      <c r="ABY85"/>
      <c r="ABZ85"/>
      <c r="ACA85"/>
      <c r="ACB85"/>
      <c r="ACC85"/>
      <c r="ACD85"/>
      <c r="ACE85"/>
      <c r="ACF85"/>
      <c r="ACG85"/>
      <c r="ACH85"/>
      <c r="ACI85"/>
      <c r="ACJ85"/>
      <c r="ACK85"/>
      <c r="ACL85"/>
      <c r="ACM85"/>
      <c r="ACN85"/>
      <c r="ACO85"/>
      <c r="ACP85"/>
      <c r="ACQ85"/>
      <c r="ACR85"/>
      <c r="ACS85"/>
      <c r="ACT85"/>
      <c r="ACU85"/>
      <c r="ACV85"/>
      <c r="ACW85"/>
      <c r="ACX85"/>
      <c r="ACY85"/>
      <c r="ACZ85"/>
      <c r="ADA85"/>
      <c r="ADB85"/>
      <c r="ADC85"/>
      <c r="ADD85"/>
      <c r="ADE85"/>
      <c r="ADF85"/>
      <c r="ADG85"/>
      <c r="ADH85"/>
      <c r="ADI85"/>
      <c r="ADJ85"/>
      <c r="ADK85"/>
      <c r="ADL85"/>
      <c r="ADM85"/>
      <c r="ADN85"/>
      <c r="ADO85"/>
      <c r="ADP85"/>
      <c r="ADQ85"/>
      <c r="ADR85"/>
      <c r="ADS85"/>
      <c r="ADT85"/>
      <c r="ADU85"/>
      <c r="ADV85"/>
      <c r="ADW85"/>
      <c r="ADX85"/>
      <c r="ADY85"/>
      <c r="ADZ85"/>
      <c r="AEA85"/>
      <c r="AEB85"/>
      <c r="AEC85"/>
      <c r="AED85"/>
      <c r="AEE85"/>
      <c r="AEF85"/>
      <c r="AEG85"/>
      <c r="AEH85"/>
      <c r="AEI85"/>
      <c r="AEJ85"/>
      <c r="AEK85"/>
      <c r="AEL85"/>
      <c r="AEM85"/>
      <c r="AEN85"/>
      <c r="AEO85"/>
      <c r="AEP85"/>
      <c r="AEQ85"/>
      <c r="AER85"/>
      <c r="AES85"/>
      <c r="AET85"/>
      <c r="AEU85"/>
      <c r="AEV85"/>
      <c r="AEW85"/>
      <c r="AEX85"/>
      <c r="AEY85"/>
      <c r="AEZ85"/>
      <c r="AFA85"/>
      <c r="AFB85"/>
      <c r="AFC85"/>
      <c r="AFD85"/>
      <c r="AFE85"/>
      <c r="AFF85"/>
      <c r="AFG85"/>
      <c r="AFH85"/>
      <c r="AFI85"/>
      <c r="AFJ85"/>
      <c r="AFK85"/>
      <c r="AFL85"/>
      <c r="AFM85"/>
      <c r="AFN85"/>
      <c r="AFO85"/>
      <c r="AFP85"/>
      <c r="AFQ85"/>
      <c r="AFR85"/>
      <c r="AFS85"/>
      <c r="AFT85"/>
      <c r="AFU85"/>
      <c r="AFV85"/>
      <c r="AFW85"/>
      <c r="AFX85"/>
      <c r="AFY85"/>
      <c r="AFZ85"/>
      <c r="AGA85"/>
      <c r="AGB85"/>
      <c r="AGC85"/>
      <c r="AGD85"/>
      <c r="AGE85"/>
      <c r="AGF85"/>
      <c r="AGG85"/>
      <c r="AGH85"/>
      <c r="AGI85"/>
      <c r="AGJ85"/>
      <c r="AGK85"/>
      <c r="AGL85"/>
      <c r="AGM85"/>
      <c r="AGN85"/>
      <c r="AGO85"/>
      <c r="AGP85"/>
      <c r="AGQ85"/>
      <c r="AGR85"/>
      <c r="AGS85"/>
      <c r="AGT85"/>
      <c r="AGU85"/>
      <c r="AGV85"/>
      <c r="AGW85"/>
      <c r="AGX85"/>
      <c r="AGY85"/>
      <c r="AGZ85"/>
      <c r="AHA85"/>
      <c r="AHB85"/>
      <c r="AHC85"/>
      <c r="AHD85"/>
      <c r="AHE85"/>
      <c r="AHF85"/>
      <c r="AHG85"/>
      <c r="AHH85"/>
      <c r="AHI85"/>
      <c r="AHJ85"/>
      <c r="AHK85"/>
      <c r="AHL85"/>
      <c r="AHM85"/>
      <c r="AHN85"/>
      <c r="AHO85"/>
      <c r="AHP85"/>
      <c r="AHQ85"/>
      <c r="AHR85"/>
      <c r="AHS85"/>
      <c r="AHT85"/>
      <c r="AHU85"/>
      <c r="AHV85"/>
      <c r="AHW85"/>
      <c r="AHX85"/>
      <c r="AHY85"/>
      <c r="AHZ85"/>
      <c r="AIA85"/>
      <c r="AIB85"/>
      <c r="AIC85"/>
      <c r="AID85"/>
      <c r="AIE85"/>
      <c r="AIF85"/>
      <c r="AIG85"/>
      <c r="AIH85"/>
      <c r="AII85"/>
      <c r="AIJ85"/>
      <c r="AIK85"/>
      <c r="AIL85"/>
      <c r="AIM85"/>
      <c r="AIN85"/>
      <c r="AIO85"/>
      <c r="AIP85"/>
      <c r="AIQ85"/>
      <c r="AIR85"/>
      <c r="AIS85"/>
      <c r="AIT85"/>
      <c r="AIU85"/>
      <c r="AIV85"/>
      <c r="AIW85"/>
      <c r="AIX85"/>
      <c r="AIY85"/>
      <c r="AIZ85"/>
      <c r="AJA85"/>
      <c r="AJB85"/>
      <c r="AJC85"/>
      <c r="AJD85"/>
      <c r="AJE85"/>
      <c r="AJF85"/>
      <c r="AJG85"/>
      <c r="AJH85"/>
      <c r="AJI85"/>
      <c r="AJJ85"/>
      <c r="AJK85"/>
      <c r="AJL85"/>
      <c r="AJM85"/>
      <c r="AJN85"/>
      <c r="AJO85"/>
      <c r="AJP85"/>
      <c r="AJQ85"/>
      <c r="AJR85"/>
      <c r="AJS85"/>
      <c r="AJT85"/>
      <c r="AJU85"/>
      <c r="AJV85"/>
      <c r="AJW85"/>
      <c r="AJX85"/>
      <c r="AJY85"/>
      <c r="AJZ85"/>
      <c r="AKA85"/>
      <c r="AKB85"/>
      <c r="AKC85"/>
      <c r="AKD85"/>
      <c r="AKE85"/>
      <c r="AKF85"/>
      <c r="AKG85"/>
      <c r="AKH85"/>
      <c r="AKI85"/>
      <c r="AKJ85"/>
      <c r="AKK85"/>
      <c r="AKL85"/>
      <c r="AKM85"/>
      <c r="AKN85"/>
      <c r="AKO85"/>
      <c r="AKP85"/>
      <c r="AKQ85"/>
      <c r="AKR85"/>
      <c r="AKS85"/>
      <c r="AKT85"/>
      <c r="AKU85"/>
      <c r="AKV85"/>
      <c r="AKW85"/>
      <c r="AKX85"/>
      <c r="AKY85"/>
      <c r="AKZ85"/>
      <c r="ALA85"/>
      <c r="ALB85"/>
      <c r="ALC85"/>
      <c r="ALD85"/>
      <c r="ALE85"/>
      <c r="ALF85"/>
      <c r="ALG85"/>
      <c r="ALH85"/>
      <c r="ALI85"/>
      <c r="ALJ85"/>
      <c r="ALK85"/>
      <c r="ALL85"/>
      <c r="ALM85"/>
      <c r="ALN85"/>
      <c r="ALO85"/>
      <c r="ALP85"/>
      <c r="ALQ85"/>
      <c r="ALR85"/>
      <c r="ALS85"/>
      <c r="ALT85"/>
      <c r="ALU85"/>
      <c r="ALV85"/>
      <c r="ALW85"/>
      <c r="ALX85"/>
      <c r="ALY85"/>
      <c r="ALZ85"/>
      <c r="AMA85"/>
      <c r="AMB85"/>
      <c r="AMC85"/>
      <c r="AMD85"/>
      <c r="AME85"/>
      <c r="AMF85"/>
      <c r="AMG85"/>
      <c r="AMH85"/>
      <c r="AMI85"/>
      <c r="AMJ85"/>
      <c r="AMK85"/>
      <c r="AML85"/>
      <c r="AMM85"/>
      <c r="AMN85"/>
      <c r="AMO85"/>
      <c r="AMP85"/>
      <c r="AMQ85"/>
      <c r="AMR85"/>
      <c r="AMS85"/>
      <c r="AMT85"/>
      <c r="AMU85"/>
      <c r="AMV85"/>
      <c r="AMW85"/>
      <c r="AMX85"/>
      <c r="AMY85"/>
      <c r="AMZ85"/>
      <c r="ANA85"/>
      <c r="ANB85"/>
      <c r="ANC85"/>
      <c r="AND85"/>
      <c r="ANE85"/>
      <c r="ANF85"/>
      <c r="ANG85"/>
      <c r="ANH85"/>
      <c r="ANI85"/>
      <c r="ANJ85"/>
      <c r="ANK85"/>
      <c r="ANL85"/>
      <c r="ANM85"/>
      <c r="ANN85"/>
      <c r="ANO85"/>
      <c r="ANP85"/>
      <c r="ANQ85"/>
      <c r="ANR85"/>
      <c r="ANS85"/>
      <c r="ANT85"/>
      <c r="ANU85"/>
      <c r="ANV85"/>
      <c r="ANW85"/>
      <c r="ANX85"/>
      <c r="ANY85"/>
      <c r="ANZ85"/>
      <c r="AOA85"/>
      <c r="AOB85"/>
      <c r="AOC85"/>
      <c r="AOD85"/>
      <c r="AOE85"/>
      <c r="AOF85"/>
      <c r="AOG85"/>
      <c r="AOH85"/>
      <c r="AOI85"/>
      <c r="AOJ85"/>
      <c r="AOK85"/>
      <c r="AOL85"/>
      <c r="AOM85"/>
      <c r="AON85"/>
      <c r="AOO85"/>
      <c r="AOP85"/>
      <c r="AOQ85"/>
      <c r="AOR85"/>
      <c r="AOS85"/>
      <c r="AOT85"/>
      <c r="AOU85"/>
      <c r="AOV85"/>
      <c r="AOW85"/>
      <c r="AOX85"/>
      <c r="AOY85"/>
      <c r="AOZ85"/>
      <c r="APA85"/>
      <c r="APB85"/>
      <c r="APC85"/>
      <c r="APD85"/>
      <c r="APE85"/>
      <c r="APF85"/>
      <c r="APG85"/>
      <c r="APH85"/>
      <c r="API85"/>
      <c r="APJ85"/>
      <c r="APK85"/>
      <c r="APL85"/>
      <c r="APM85"/>
      <c r="APN85"/>
      <c r="APO85"/>
      <c r="APP85"/>
      <c r="APQ85"/>
      <c r="APR85"/>
      <c r="APS85"/>
      <c r="APT85"/>
      <c r="APU85"/>
      <c r="APV85"/>
      <c r="APW85"/>
      <c r="APX85"/>
      <c r="APY85"/>
      <c r="APZ85"/>
      <c r="AQA85"/>
      <c r="AQB85"/>
      <c r="AQC85"/>
      <c r="AQD85"/>
      <c r="AQE85"/>
      <c r="AQF85"/>
      <c r="AQG85"/>
      <c r="AQH85"/>
      <c r="AQI85"/>
      <c r="AQJ85"/>
      <c r="AQK85"/>
      <c r="AQL85"/>
      <c r="AQM85"/>
      <c r="AQN85"/>
      <c r="AQO85"/>
      <c r="AQP85"/>
      <c r="AQQ85"/>
      <c r="AQR85"/>
      <c r="AQS85"/>
      <c r="AQT85"/>
      <c r="AQU85"/>
      <c r="AQV85"/>
      <c r="AQW85"/>
      <c r="AQX85"/>
      <c r="AQY85"/>
      <c r="AQZ85"/>
      <c r="ARA85"/>
      <c r="ARB85"/>
      <c r="ARC85"/>
      <c r="ARD85"/>
      <c r="ARE85"/>
      <c r="ARF85"/>
      <c r="ARG85"/>
      <c r="ARH85"/>
      <c r="ARI85"/>
      <c r="ARJ85"/>
      <c r="ARK85"/>
      <c r="ARL85"/>
      <c r="ARM85"/>
      <c r="ARN85"/>
      <c r="ARO85"/>
      <c r="ARP85"/>
      <c r="ARQ85"/>
      <c r="ARR85"/>
      <c r="ARS85"/>
      <c r="ART85"/>
      <c r="ARU85"/>
      <c r="ARV85"/>
      <c r="ARW85"/>
      <c r="ARX85"/>
      <c r="ARY85"/>
      <c r="ARZ85"/>
      <c r="ASA85"/>
      <c r="ASB85"/>
      <c r="ASC85"/>
      <c r="ASD85"/>
      <c r="ASE85"/>
      <c r="ASF85"/>
      <c r="ASG85"/>
      <c r="ASH85"/>
      <c r="ASI85"/>
      <c r="ASJ85"/>
      <c r="ASK85"/>
      <c r="ASL85"/>
      <c r="ASM85"/>
      <c r="ASN85"/>
      <c r="ASO85"/>
      <c r="ASP85"/>
      <c r="ASQ85"/>
      <c r="ASR85"/>
      <c r="ASS85"/>
      <c r="AST85"/>
      <c r="ASU85"/>
      <c r="ASV85"/>
      <c r="ASW85"/>
      <c r="ASX85"/>
      <c r="ASY85"/>
      <c r="ASZ85"/>
      <c r="ATA85"/>
      <c r="ATB85"/>
      <c r="ATC85"/>
      <c r="ATD85"/>
      <c r="ATE85"/>
      <c r="ATF85"/>
      <c r="ATG85"/>
      <c r="ATH85"/>
      <c r="ATI85"/>
      <c r="ATJ85"/>
      <c r="ATK85"/>
      <c r="ATL85"/>
      <c r="ATM85"/>
      <c r="ATN85"/>
      <c r="ATO85"/>
      <c r="ATP85"/>
      <c r="ATQ85"/>
      <c r="ATR85"/>
      <c r="ATS85"/>
      <c r="ATT85"/>
      <c r="ATU85"/>
      <c r="ATV85"/>
      <c r="ATW85"/>
      <c r="ATX85"/>
      <c r="ATY85"/>
      <c r="ATZ85"/>
      <c r="AUA85"/>
      <c r="AUB85"/>
      <c r="AUC85"/>
      <c r="AUD85"/>
      <c r="AUE85"/>
      <c r="AUF85"/>
      <c r="AUG85"/>
      <c r="AUH85"/>
      <c r="AUI85"/>
      <c r="AUJ85"/>
      <c r="AUK85"/>
      <c r="AUL85"/>
      <c r="AUM85"/>
      <c r="AUN85"/>
      <c r="AUO85"/>
      <c r="AUP85"/>
      <c r="AUQ85"/>
      <c r="AUR85"/>
      <c r="AUS85"/>
      <c r="AUT85"/>
      <c r="AUU85"/>
      <c r="AUV85"/>
      <c r="AUW85"/>
      <c r="AUX85"/>
      <c r="AUY85"/>
      <c r="AUZ85"/>
      <c r="AVA85"/>
      <c r="AVB85"/>
      <c r="AVC85"/>
      <c r="AVD85"/>
      <c r="AVE85"/>
      <c r="AVF85"/>
      <c r="AVG85"/>
      <c r="AVH85"/>
      <c r="AVI85"/>
      <c r="AVJ85"/>
      <c r="AVK85"/>
      <c r="AVL85"/>
      <c r="AVM85"/>
      <c r="AVN85"/>
      <c r="AVO85"/>
      <c r="AVP85"/>
      <c r="AVQ85"/>
      <c r="AVR85"/>
      <c r="AVS85"/>
      <c r="AVT85"/>
      <c r="AVU85"/>
      <c r="AVV85"/>
      <c r="AVW85"/>
      <c r="AVX85"/>
      <c r="AVY85"/>
      <c r="AVZ85"/>
      <c r="AWA85"/>
      <c r="AWB85"/>
      <c r="AWC85"/>
      <c r="AWD85"/>
      <c r="AWE85"/>
      <c r="AWF85"/>
      <c r="AWG85"/>
      <c r="AWH85"/>
      <c r="AWI85"/>
      <c r="AWJ85"/>
      <c r="AWK85"/>
      <c r="AWL85"/>
      <c r="AWM85"/>
      <c r="AWN85"/>
      <c r="AWO85"/>
      <c r="AWP85"/>
      <c r="AWQ85"/>
      <c r="AWR85"/>
      <c r="AWS85"/>
    </row>
    <row r="86" spans="1:1293" s="35" customFormat="1" x14ac:dyDescent="0.2">
      <c r="A86" s="135"/>
      <c r="B86" s="136" t="s">
        <v>96</v>
      </c>
      <c r="C86" s="135"/>
      <c r="D86" s="135" t="s">
        <v>61</v>
      </c>
      <c r="E86" s="218">
        <v>106038</v>
      </c>
      <c r="F86" s="218">
        <v>113000</v>
      </c>
      <c r="G86" s="218">
        <v>112025.94</v>
      </c>
      <c r="H86" s="130">
        <f t="shared" si="61"/>
        <v>105.64697561251629</v>
      </c>
      <c r="I86" s="130">
        <f t="shared" si="62"/>
        <v>99.138000000000005</v>
      </c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  <c r="GG86"/>
      <c r="GH86"/>
      <c r="GI86"/>
      <c r="GJ86"/>
      <c r="GK86"/>
      <c r="GL86"/>
      <c r="GM86"/>
      <c r="GN86"/>
      <c r="GO86"/>
      <c r="GP86"/>
      <c r="GQ86"/>
      <c r="GR86"/>
      <c r="GS86"/>
      <c r="GT86"/>
      <c r="GU86"/>
      <c r="GV86"/>
      <c r="GW86"/>
      <c r="GX86"/>
      <c r="GY86"/>
      <c r="GZ86"/>
      <c r="HA86"/>
      <c r="HB86"/>
      <c r="HC86"/>
      <c r="HD86"/>
      <c r="HE86"/>
      <c r="HF86"/>
      <c r="HG86"/>
      <c r="HH86"/>
      <c r="HI86"/>
      <c r="HJ86"/>
      <c r="HK86"/>
      <c r="HL86"/>
      <c r="HM86"/>
      <c r="HN86"/>
      <c r="HO86"/>
      <c r="HP86"/>
      <c r="HQ86"/>
      <c r="HR86"/>
      <c r="HS86"/>
      <c r="HT86"/>
      <c r="HU86"/>
      <c r="HV86"/>
      <c r="HW86"/>
      <c r="HX86"/>
      <c r="HY86"/>
      <c r="HZ86"/>
      <c r="IA86"/>
      <c r="IB86"/>
      <c r="IC86"/>
      <c r="ID86"/>
      <c r="IE86"/>
      <c r="IF86"/>
      <c r="IG86"/>
      <c r="IH86"/>
      <c r="II86"/>
      <c r="IJ86"/>
      <c r="IK86"/>
      <c r="IL86"/>
      <c r="IM86"/>
      <c r="IN86"/>
      <c r="IO86"/>
      <c r="IP86"/>
      <c r="IQ86"/>
      <c r="IR86"/>
      <c r="IS86"/>
      <c r="IT86"/>
      <c r="IU86"/>
      <c r="IV86"/>
      <c r="IW86"/>
      <c r="IX86"/>
      <c r="IY86"/>
      <c r="IZ86"/>
      <c r="JA86"/>
      <c r="JB86"/>
      <c r="JC86"/>
      <c r="JD86"/>
      <c r="JE86"/>
      <c r="JF86"/>
      <c r="JG86"/>
      <c r="JH86"/>
      <c r="JI86"/>
      <c r="JJ86"/>
      <c r="JK86"/>
      <c r="JL86"/>
      <c r="JM86"/>
      <c r="JN86"/>
      <c r="JO86"/>
      <c r="JP86"/>
      <c r="JQ86"/>
      <c r="JR86"/>
      <c r="JS86"/>
      <c r="JT86"/>
      <c r="JU86"/>
      <c r="JV86"/>
      <c r="JW86"/>
      <c r="JX86"/>
      <c r="JY86"/>
      <c r="JZ86"/>
      <c r="KA86"/>
      <c r="KB86"/>
      <c r="KC86"/>
      <c r="KD86"/>
      <c r="KE86"/>
      <c r="KF86"/>
      <c r="KG86"/>
      <c r="KH86"/>
      <c r="KI86"/>
      <c r="KJ86"/>
      <c r="KK86"/>
      <c r="KL86"/>
      <c r="KM86"/>
      <c r="KN86"/>
      <c r="KO86"/>
      <c r="KP86"/>
      <c r="KQ86"/>
      <c r="KR86"/>
      <c r="KS86"/>
      <c r="KT86"/>
      <c r="KU86"/>
      <c r="KV86"/>
      <c r="KW86"/>
      <c r="KX86"/>
      <c r="KY86"/>
      <c r="KZ86"/>
      <c r="LA86"/>
      <c r="LB86"/>
      <c r="LC86"/>
      <c r="LD86"/>
      <c r="LE86"/>
      <c r="LF86"/>
      <c r="LG86"/>
      <c r="LH86"/>
      <c r="LI86"/>
      <c r="LJ86"/>
      <c r="LK86"/>
      <c r="LL86"/>
      <c r="LM86"/>
      <c r="LN86"/>
      <c r="LO86"/>
      <c r="LP86"/>
      <c r="LQ86"/>
      <c r="LR86"/>
      <c r="LS86"/>
      <c r="LT86"/>
      <c r="LU86"/>
      <c r="LV86"/>
      <c r="LW86"/>
      <c r="LX86"/>
      <c r="LY86"/>
      <c r="LZ86"/>
      <c r="MA86"/>
      <c r="MB86"/>
      <c r="MC86"/>
      <c r="MD86"/>
      <c r="ME86"/>
      <c r="MF86"/>
      <c r="MG86"/>
      <c r="MH86"/>
      <c r="MI86"/>
      <c r="MJ86"/>
      <c r="MK86"/>
      <c r="ML86"/>
      <c r="MM86"/>
      <c r="MN86"/>
      <c r="MO86"/>
      <c r="MP86"/>
      <c r="MQ86"/>
      <c r="MR86"/>
      <c r="MS86"/>
      <c r="MT86"/>
      <c r="MU86"/>
      <c r="MV86"/>
      <c r="MW86"/>
      <c r="MX86"/>
      <c r="MY86"/>
      <c r="MZ86"/>
      <c r="NA86"/>
      <c r="NB86"/>
      <c r="NC86"/>
      <c r="ND86"/>
      <c r="NE86"/>
      <c r="NF86"/>
      <c r="NG86"/>
      <c r="NH86"/>
      <c r="NI86"/>
      <c r="NJ86"/>
      <c r="NK86"/>
      <c r="NL86"/>
      <c r="NM86"/>
      <c r="NN86"/>
      <c r="NO86"/>
      <c r="NP86"/>
      <c r="NQ86"/>
      <c r="NR86"/>
      <c r="NS86"/>
      <c r="NT86"/>
      <c r="NU86"/>
      <c r="NV86"/>
      <c r="NW86"/>
      <c r="NX86"/>
      <c r="NY86"/>
      <c r="NZ86"/>
      <c r="OA86"/>
      <c r="OB86"/>
      <c r="OC86"/>
      <c r="OD86"/>
      <c r="OE86"/>
      <c r="OF86"/>
      <c r="OG86"/>
      <c r="OH86"/>
      <c r="OI86"/>
      <c r="OJ86"/>
      <c r="OK86"/>
      <c r="OL86"/>
      <c r="OM86"/>
      <c r="ON86"/>
      <c r="OO86"/>
      <c r="OP86"/>
      <c r="OQ86"/>
      <c r="OR86"/>
      <c r="OS86"/>
      <c r="OT86"/>
      <c r="OU86"/>
      <c r="OV86"/>
      <c r="OW86"/>
      <c r="OX86"/>
      <c r="OY86"/>
      <c r="OZ86"/>
      <c r="PA86"/>
      <c r="PB86"/>
      <c r="PC86"/>
      <c r="PD86"/>
      <c r="PE86"/>
      <c r="PF86"/>
      <c r="PG86"/>
      <c r="PH86"/>
      <c r="PI86"/>
      <c r="PJ86"/>
      <c r="PK86"/>
      <c r="PL86"/>
      <c r="PM86"/>
      <c r="PN86"/>
      <c r="PO86"/>
      <c r="PP86"/>
      <c r="PQ86"/>
      <c r="PR86"/>
      <c r="PS86"/>
      <c r="PT86"/>
      <c r="PU86"/>
      <c r="PV86"/>
      <c r="PW86"/>
      <c r="PX86"/>
      <c r="PY86"/>
      <c r="PZ86"/>
      <c r="QA86"/>
      <c r="QB86"/>
      <c r="QC86"/>
      <c r="QD86"/>
      <c r="QE86"/>
      <c r="QF86"/>
      <c r="QG86"/>
      <c r="QH86"/>
      <c r="QI86"/>
      <c r="QJ86"/>
      <c r="QK86"/>
      <c r="QL86"/>
      <c r="QM86"/>
      <c r="QN86"/>
      <c r="QO86"/>
      <c r="QP86"/>
      <c r="QQ86"/>
      <c r="QR86"/>
      <c r="QS86"/>
      <c r="QT86"/>
      <c r="QU86"/>
      <c r="QV86"/>
      <c r="QW86"/>
      <c r="QX86"/>
      <c r="QY86"/>
      <c r="QZ86"/>
      <c r="RA86"/>
      <c r="RB86"/>
      <c r="RC86"/>
      <c r="RD86"/>
      <c r="RE86"/>
      <c r="RF86"/>
      <c r="RG86"/>
      <c r="RH86"/>
      <c r="RI86"/>
      <c r="RJ86"/>
      <c r="RK86"/>
      <c r="RL86"/>
      <c r="RM86"/>
      <c r="RN86"/>
      <c r="RO86"/>
      <c r="RP86"/>
      <c r="RQ86"/>
      <c r="RR86"/>
      <c r="RS86"/>
      <c r="RT86"/>
      <c r="RU86"/>
      <c r="RV86"/>
      <c r="RW86"/>
      <c r="RX86"/>
      <c r="RY86"/>
      <c r="RZ86"/>
      <c r="SA86"/>
      <c r="SB86"/>
      <c r="SC86"/>
      <c r="SD86"/>
      <c r="SE86"/>
      <c r="SF86"/>
      <c r="SG86"/>
      <c r="SH86"/>
      <c r="SI86"/>
      <c r="SJ86"/>
      <c r="SK86"/>
      <c r="SL86"/>
      <c r="SM86"/>
      <c r="SN86"/>
      <c r="SO86"/>
      <c r="SP86"/>
      <c r="SQ86"/>
      <c r="SR86"/>
      <c r="SS86"/>
      <c r="ST86"/>
      <c r="SU86"/>
      <c r="SV86"/>
      <c r="SW86"/>
      <c r="SX86"/>
      <c r="SY86"/>
      <c r="SZ86"/>
      <c r="TA86"/>
      <c r="TB86"/>
      <c r="TC86"/>
      <c r="TD86"/>
      <c r="TE86"/>
      <c r="TF86"/>
      <c r="TG86"/>
      <c r="TH86"/>
      <c r="TI86"/>
      <c r="TJ86"/>
      <c r="TK86"/>
      <c r="TL86"/>
      <c r="TM86"/>
      <c r="TN86"/>
      <c r="TO86"/>
      <c r="TP86"/>
      <c r="TQ86"/>
      <c r="TR86"/>
      <c r="TS86"/>
      <c r="TT86"/>
      <c r="TU86"/>
      <c r="TV86"/>
      <c r="TW86"/>
      <c r="TX86"/>
      <c r="TY86"/>
      <c r="TZ86"/>
      <c r="UA86"/>
      <c r="UB86"/>
      <c r="UC86"/>
      <c r="UD86"/>
      <c r="UE86"/>
      <c r="UF86"/>
      <c r="UG86"/>
      <c r="UH86"/>
      <c r="UI86"/>
      <c r="UJ86"/>
      <c r="UK86"/>
      <c r="UL86"/>
      <c r="UM86"/>
      <c r="UN86"/>
      <c r="UO86"/>
      <c r="UP86"/>
      <c r="UQ86"/>
      <c r="UR86"/>
      <c r="US86"/>
      <c r="UT86"/>
      <c r="UU86"/>
      <c r="UV86"/>
      <c r="UW86"/>
      <c r="UX86"/>
      <c r="UY86"/>
      <c r="UZ86"/>
      <c r="VA86"/>
      <c r="VB86"/>
      <c r="VC86"/>
      <c r="VD86"/>
      <c r="VE86"/>
      <c r="VF86"/>
      <c r="VG86"/>
      <c r="VH86"/>
      <c r="VI86"/>
      <c r="VJ86"/>
      <c r="VK86"/>
      <c r="VL86"/>
      <c r="VM86"/>
      <c r="VN86"/>
      <c r="VO86"/>
      <c r="VP86"/>
      <c r="VQ86"/>
      <c r="VR86"/>
      <c r="VS86"/>
      <c r="VT86"/>
      <c r="VU86"/>
      <c r="VV86"/>
      <c r="VW86"/>
      <c r="VX86"/>
      <c r="VY86"/>
      <c r="VZ86"/>
      <c r="WA86"/>
      <c r="WB86"/>
      <c r="WC86"/>
      <c r="WD86"/>
      <c r="WE86"/>
      <c r="WF86"/>
      <c r="WG86"/>
      <c r="WH86"/>
      <c r="WI86"/>
      <c r="WJ86"/>
      <c r="WK86"/>
      <c r="WL86"/>
      <c r="WM86"/>
      <c r="WN86"/>
      <c r="WO86"/>
      <c r="WP86"/>
      <c r="WQ86"/>
      <c r="WR86"/>
      <c r="WS86"/>
      <c r="WT86"/>
      <c r="WU86"/>
      <c r="WV86"/>
      <c r="WW86"/>
      <c r="WX86"/>
      <c r="WY86"/>
      <c r="WZ86"/>
      <c r="XA86"/>
      <c r="XB86"/>
      <c r="XC86"/>
      <c r="XD86"/>
      <c r="XE86"/>
      <c r="XF86"/>
      <c r="XG86"/>
      <c r="XH86"/>
      <c r="XI86"/>
      <c r="XJ86"/>
      <c r="XK86"/>
      <c r="XL86"/>
      <c r="XM86"/>
      <c r="XN86"/>
      <c r="XO86"/>
      <c r="XP86"/>
      <c r="XQ86"/>
      <c r="XR86"/>
      <c r="XS86"/>
      <c r="XT86"/>
      <c r="XU86"/>
      <c r="XV86"/>
      <c r="XW86"/>
      <c r="XX86"/>
      <c r="XY86"/>
      <c r="XZ86"/>
      <c r="YA86"/>
      <c r="YB86"/>
      <c r="YC86"/>
      <c r="YD86"/>
      <c r="YE86"/>
      <c r="YF86"/>
      <c r="YG86"/>
      <c r="YH86"/>
      <c r="YI86"/>
      <c r="YJ86"/>
      <c r="YK86"/>
      <c r="YL86"/>
      <c r="YM86"/>
      <c r="YN86"/>
      <c r="YO86"/>
      <c r="YP86"/>
      <c r="YQ86"/>
      <c r="YR86"/>
      <c r="YS86"/>
      <c r="YT86"/>
      <c r="YU86"/>
      <c r="YV86"/>
      <c r="YW86"/>
      <c r="YX86"/>
      <c r="YY86"/>
      <c r="YZ86"/>
      <c r="ZA86"/>
      <c r="ZB86"/>
      <c r="ZC86"/>
      <c r="ZD86"/>
      <c r="ZE86"/>
      <c r="ZF86"/>
      <c r="ZG86"/>
      <c r="ZH86"/>
      <c r="ZI86"/>
      <c r="ZJ86"/>
      <c r="ZK86"/>
      <c r="ZL86"/>
      <c r="ZM86"/>
      <c r="ZN86"/>
      <c r="ZO86"/>
      <c r="ZP86"/>
      <c r="ZQ86"/>
      <c r="ZR86"/>
      <c r="ZS86"/>
      <c r="ZT86"/>
      <c r="ZU86"/>
      <c r="ZV86"/>
      <c r="ZW86"/>
      <c r="ZX86"/>
      <c r="ZY86"/>
      <c r="ZZ86"/>
      <c r="AAA86"/>
      <c r="AAB86"/>
      <c r="AAC86"/>
      <c r="AAD86"/>
      <c r="AAE86"/>
      <c r="AAF86"/>
      <c r="AAG86"/>
      <c r="AAH86"/>
      <c r="AAI86"/>
      <c r="AAJ86"/>
      <c r="AAK86"/>
      <c r="AAL86"/>
      <c r="AAM86"/>
      <c r="AAN86"/>
      <c r="AAO86"/>
      <c r="AAP86"/>
      <c r="AAQ86"/>
      <c r="AAR86"/>
      <c r="AAS86"/>
      <c r="AAT86"/>
      <c r="AAU86"/>
      <c r="AAV86"/>
      <c r="AAW86"/>
      <c r="AAX86"/>
      <c r="AAY86"/>
      <c r="AAZ86"/>
      <c r="ABA86"/>
      <c r="ABB86"/>
      <c r="ABC86"/>
      <c r="ABD86"/>
      <c r="ABE86"/>
      <c r="ABF86"/>
      <c r="ABG86"/>
      <c r="ABH86"/>
      <c r="ABI86"/>
      <c r="ABJ86"/>
      <c r="ABK86"/>
      <c r="ABL86"/>
      <c r="ABM86"/>
      <c r="ABN86"/>
      <c r="ABO86"/>
      <c r="ABP86"/>
      <c r="ABQ86"/>
      <c r="ABR86"/>
      <c r="ABS86"/>
      <c r="ABT86"/>
      <c r="ABU86"/>
      <c r="ABV86"/>
      <c r="ABW86"/>
      <c r="ABX86"/>
      <c r="ABY86"/>
      <c r="ABZ86"/>
      <c r="ACA86"/>
      <c r="ACB86"/>
      <c r="ACC86"/>
      <c r="ACD86"/>
      <c r="ACE86"/>
      <c r="ACF86"/>
      <c r="ACG86"/>
      <c r="ACH86"/>
      <c r="ACI86"/>
      <c r="ACJ86"/>
      <c r="ACK86"/>
      <c r="ACL86"/>
      <c r="ACM86"/>
      <c r="ACN86"/>
      <c r="ACO86"/>
      <c r="ACP86"/>
      <c r="ACQ86"/>
      <c r="ACR86"/>
      <c r="ACS86"/>
      <c r="ACT86"/>
      <c r="ACU86"/>
      <c r="ACV86"/>
      <c r="ACW86"/>
      <c r="ACX86"/>
      <c r="ACY86"/>
      <c r="ACZ86"/>
      <c r="ADA86"/>
      <c r="ADB86"/>
      <c r="ADC86"/>
      <c r="ADD86"/>
      <c r="ADE86"/>
      <c r="ADF86"/>
      <c r="ADG86"/>
      <c r="ADH86"/>
      <c r="ADI86"/>
      <c r="ADJ86"/>
      <c r="ADK86"/>
      <c r="ADL86"/>
      <c r="ADM86"/>
      <c r="ADN86"/>
      <c r="ADO86"/>
      <c r="ADP86"/>
      <c r="ADQ86"/>
      <c r="ADR86"/>
      <c r="ADS86"/>
      <c r="ADT86"/>
      <c r="ADU86"/>
      <c r="ADV86"/>
      <c r="ADW86"/>
      <c r="ADX86"/>
      <c r="ADY86"/>
      <c r="ADZ86"/>
      <c r="AEA86"/>
      <c r="AEB86"/>
      <c r="AEC86"/>
      <c r="AED86"/>
      <c r="AEE86"/>
      <c r="AEF86"/>
      <c r="AEG86"/>
      <c r="AEH86"/>
      <c r="AEI86"/>
      <c r="AEJ86"/>
      <c r="AEK86"/>
      <c r="AEL86"/>
      <c r="AEM86"/>
      <c r="AEN86"/>
      <c r="AEO86"/>
      <c r="AEP86"/>
      <c r="AEQ86"/>
      <c r="AER86"/>
      <c r="AES86"/>
      <c r="AET86"/>
      <c r="AEU86"/>
      <c r="AEV86"/>
      <c r="AEW86"/>
      <c r="AEX86"/>
      <c r="AEY86"/>
      <c r="AEZ86"/>
      <c r="AFA86"/>
      <c r="AFB86"/>
      <c r="AFC86"/>
      <c r="AFD86"/>
      <c r="AFE86"/>
      <c r="AFF86"/>
      <c r="AFG86"/>
      <c r="AFH86"/>
      <c r="AFI86"/>
      <c r="AFJ86"/>
      <c r="AFK86"/>
      <c r="AFL86"/>
      <c r="AFM86"/>
      <c r="AFN86"/>
      <c r="AFO86"/>
      <c r="AFP86"/>
      <c r="AFQ86"/>
      <c r="AFR86"/>
      <c r="AFS86"/>
      <c r="AFT86"/>
      <c r="AFU86"/>
      <c r="AFV86"/>
      <c r="AFW86"/>
      <c r="AFX86"/>
      <c r="AFY86"/>
      <c r="AFZ86"/>
      <c r="AGA86"/>
      <c r="AGB86"/>
      <c r="AGC86"/>
      <c r="AGD86"/>
      <c r="AGE86"/>
      <c r="AGF86"/>
      <c r="AGG86"/>
      <c r="AGH86"/>
      <c r="AGI86"/>
      <c r="AGJ86"/>
      <c r="AGK86"/>
      <c r="AGL86"/>
      <c r="AGM86"/>
      <c r="AGN86"/>
      <c r="AGO86"/>
      <c r="AGP86"/>
      <c r="AGQ86"/>
      <c r="AGR86"/>
      <c r="AGS86"/>
      <c r="AGT86"/>
      <c r="AGU86"/>
      <c r="AGV86"/>
      <c r="AGW86"/>
      <c r="AGX86"/>
      <c r="AGY86"/>
      <c r="AGZ86"/>
      <c r="AHA86"/>
      <c r="AHB86"/>
      <c r="AHC86"/>
      <c r="AHD86"/>
      <c r="AHE86"/>
      <c r="AHF86"/>
      <c r="AHG86"/>
      <c r="AHH86"/>
      <c r="AHI86"/>
      <c r="AHJ86"/>
      <c r="AHK86"/>
      <c r="AHL86"/>
      <c r="AHM86"/>
      <c r="AHN86"/>
      <c r="AHO86"/>
      <c r="AHP86"/>
      <c r="AHQ86"/>
      <c r="AHR86"/>
      <c r="AHS86"/>
      <c r="AHT86"/>
      <c r="AHU86"/>
      <c r="AHV86"/>
      <c r="AHW86"/>
      <c r="AHX86"/>
      <c r="AHY86"/>
      <c r="AHZ86"/>
      <c r="AIA86"/>
      <c r="AIB86"/>
      <c r="AIC86"/>
      <c r="AID86"/>
      <c r="AIE86"/>
      <c r="AIF86"/>
      <c r="AIG86"/>
      <c r="AIH86"/>
      <c r="AII86"/>
      <c r="AIJ86"/>
      <c r="AIK86"/>
      <c r="AIL86"/>
      <c r="AIM86"/>
      <c r="AIN86"/>
      <c r="AIO86"/>
      <c r="AIP86"/>
      <c r="AIQ86"/>
      <c r="AIR86"/>
      <c r="AIS86"/>
      <c r="AIT86"/>
      <c r="AIU86"/>
      <c r="AIV86"/>
      <c r="AIW86"/>
      <c r="AIX86"/>
      <c r="AIY86"/>
      <c r="AIZ86"/>
      <c r="AJA86"/>
      <c r="AJB86"/>
      <c r="AJC86"/>
      <c r="AJD86"/>
      <c r="AJE86"/>
      <c r="AJF86"/>
      <c r="AJG86"/>
      <c r="AJH86"/>
      <c r="AJI86"/>
      <c r="AJJ86"/>
      <c r="AJK86"/>
      <c r="AJL86"/>
      <c r="AJM86"/>
      <c r="AJN86"/>
      <c r="AJO86"/>
      <c r="AJP86"/>
      <c r="AJQ86"/>
      <c r="AJR86"/>
      <c r="AJS86"/>
      <c r="AJT86"/>
      <c r="AJU86"/>
      <c r="AJV86"/>
      <c r="AJW86"/>
      <c r="AJX86"/>
      <c r="AJY86"/>
      <c r="AJZ86"/>
      <c r="AKA86"/>
      <c r="AKB86"/>
      <c r="AKC86"/>
      <c r="AKD86"/>
      <c r="AKE86"/>
      <c r="AKF86"/>
      <c r="AKG86"/>
      <c r="AKH86"/>
      <c r="AKI86"/>
      <c r="AKJ86"/>
      <c r="AKK86"/>
      <c r="AKL86"/>
      <c r="AKM86"/>
      <c r="AKN86"/>
      <c r="AKO86"/>
      <c r="AKP86"/>
      <c r="AKQ86"/>
      <c r="AKR86"/>
      <c r="AKS86"/>
      <c r="AKT86"/>
      <c r="AKU86"/>
      <c r="AKV86"/>
      <c r="AKW86"/>
      <c r="AKX86"/>
      <c r="AKY86"/>
      <c r="AKZ86"/>
      <c r="ALA86"/>
      <c r="ALB86"/>
      <c r="ALC86"/>
      <c r="ALD86"/>
      <c r="ALE86"/>
      <c r="ALF86"/>
      <c r="ALG86"/>
      <c r="ALH86"/>
      <c r="ALI86"/>
      <c r="ALJ86"/>
      <c r="ALK86"/>
      <c r="ALL86"/>
      <c r="ALM86"/>
      <c r="ALN86"/>
      <c r="ALO86"/>
      <c r="ALP86"/>
      <c r="ALQ86"/>
      <c r="ALR86"/>
      <c r="ALS86"/>
      <c r="ALT86"/>
      <c r="ALU86"/>
      <c r="ALV86"/>
      <c r="ALW86"/>
      <c r="ALX86"/>
      <c r="ALY86"/>
      <c r="ALZ86"/>
      <c r="AMA86"/>
      <c r="AMB86"/>
      <c r="AMC86"/>
      <c r="AMD86"/>
      <c r="AME86"/>
      <c r="AMF86"/>
      <c r="AMG86"/>
      <c r="AMH86"/>
      <c r="AMI86"/>
      <c r="AMJ86"/>
      <c r="AMK86"/>
      <c r="AML86"/>
      <c r="AMM86"/>
      <c r="AMN86"/>
      <c r="AMO86"/>
      <c r="AMP86"/>
      <c r="AMQ86"/>
      <c r="AMR86"/>
      <c r="AMS86"/>
      <c r="AMT86"/>
      <c r="AMU86"/>
      <c r="AMV86"/>
      <c r="AMW86"/>
      <c r="AMX86"/>
      <c r="AMY86"/>
      <c r="AMZ86"/>
      <c r="ANA86"/>
      <c r="ANB86"/>
      <c r="ANC86"/>
      <c r="AND86"/>
      <c r="ANE86"/>
      <c r="ANF86"/>
      <c r="ANG86"/>
      <c r="ANH86"/>
      <c r="ANI86"/>
      <c r="ANJ86"/>
      <c r="ANK86"/>
      <c r="ANL86"/>
      <c r="ANM86"/>
      <c r="ANN86"/>
      <c r="ANO86"/>
      <c r="ANP86"/>
      <c r="ANQ86"/>
      <c r="ANR86"/>
      <c r="ANS86"/>
      <c r="ANT86"/>
      <c r="ANU86"/>
      <c r="ANV86"/>
      <c r="ANW86"/>
      <c r="ANX86"/>
      <c r="ANY86"/>
      <c r="ANZ86"/>
      <c r="AOA86"/>
      <c r="AOB86"/>
      <c r="AOC86"/>
      <c r="AOD86"/>
      <c r="AOE86"/>
      <c r="AOF86"/>
      <c r="AOG86"/>
      <c r="AOH86"/>
      <c r="AOI86"/>
      <c r="AOJ86"/>
      <c r="AOK86"/>
      <c r="AOL86"/>
      <c r="AOM86"/>
      <c r="AON86"/>
      <c r="AOO86"/>
      <c r="AOP86"/>
      <c r="AOQ86"/>
      <c r="AOR86"/>
      <c r="AOS86"/>
      <c r="AOT86"/>
      <c r="AOU86"/>
      <c r="AOV86"/>
      <c r="AOW86"/>
      <c r="AOX86"/>
      <c r="AOY86"/>
      <c r="AOZ86"/>
      <c r="APA86"/>
      <c r="APB86"/>
      <c r="APC86"/>
      <c r="APD86"/>
      <c r="APE86"/>
      <c r="APF86"/>
      <c r="APG86"/>
      <c r="APH86"/>
      <c r="API86"/>
      <c r="APJ86"/>
      <c r="APK86"/>
      <c r="APL86"/>
      <c r="APM86"/>
      <c r="APN86"/>
      <c r="APO86"/>
      <c r="APP86"/>
      <c r="APQ86"/>
      <c r="APR86"/>
      <c r="APS86"/>
      <c r="APT86"/>
      <c r="APU86"/>
      <c r="APV86"/>
      <c r="APW86"/>
      <c r="APX86"/>
      <c r="APY86"/>
      <c r="APZ86"/>
      <c r="AQA86"/>
      <c r="AQB86"/>
      <c r="AQC86"/>
      <c r="AQD86"/>
      <c r="AQE86"/>
      <c r="AQF86"/>
      <c r="AQG86"/>
      <c r="AQH86"/>
      <c r="AQI86"/>
      <c r="AQJ86"/>
      <c r="AQK86"/>
      <c r="AQL86"/>
      <c r="AQM86"/>
      <c r="AQN86"/>
      <c r="AQO86"/>
      <c r="AQP86"/>
      <c r="AQQ86"/>
      <c r="AQR86"/>
      <c r="AQS86"/>
      <c r="AQT86"/>
      <c r="AQU86"/>
      <c r="AQV86"/>
      <c r="AQW86"/>
      <c r="AQX86"/>
      <c r="AQY86"/>
      <c r="AQZ86"/>
      <c r="ARA86"/>
      <c r="ARB86"/>
      <c r="ARC86"/>
      <c r="ARD86"/>
      <c r="ARE86"/>
      <c r="ARF86"/>
      <c r="ARG86"/>
      <c r="ARH86"/>
      <c r="ARI86"/>
      <c r="ARJ86"/>
      <c r="ARK86"/>
      <c r="ARL86"/>
      <c r="ARM86"/>
      <c r="ARN86"/>
      <c r="ARO86"/>
      <c r="ARP86"/>
      <c r="ARQ86"/>
      <c r="ARR86"/>
      <c r="ARS86"/>
      <c r="ART86"/>
      <c r="ARU86"/>
      <c r="ARV86"/>
      <c r="ARW86"/>
      <c r="ARX86"/>
      <c r="ARY86"/>
      <c r="ARZ86"/>
      <c r="ASA86"/>
      <c r="ASB86"/>
      <c r="ASC86"/>
      <c r="ASD86"/>
      <c r="ASE86"/>
      <c r="ASF86"/>
      <c r="ASG86"/>
      <c r="ASH86"/>
      <c r="ASI86"/>
      <c r="ASJ86"/>
      <c r="ASK86"/>
      <c r="ASL86"/>
      <c r="ASM86"/>
      <c r="ASN86"/>
      <c r="ASO86"/>
      <c r="ASP86"/>
      <c r="ASQ86"/>
      <c r="ASR86"/>
      <c r="ASS86"/>
      <c r="AST86"/>
      <c r="ASU86"/>
      <c r="ASV86"/>
      <c r="ASW86"/>
      <c r="ASX86"/>
      <c r="ASY86"/>
      <c r="ASZ86"/>
      <c r="ATA86"/>
      <c r="ATB86"/>
      <c r="ATC86"/>
      <c r="ATD86"/>
      <c r="ATE86"/>
      <c r="ATF86"/>
      <c r="ATG86"/>
      <c r="ATH86"/>
      <c r="ATI86"/>
      <c r="ATJ86"/>
      <c r="ATK86"/>
      <c r="ATL86"/>
      <c r="ATM86"/>
      <c r="ATN86"/>
      <c r="ATO86"/>
      <c r="ATP86"/>
      <c r="ATQ86"/>
      <c r="ATR86"/>
      <c r="ATS86"/>
      <c r="ATT86"/>
      <c r="ATU86"/>
      <c r="ATV86"/>
      <c r="ATW86"/>
      <c r="ATX86"/>
      <c r="ATY86"/>
      <c r="ATZ86"/>
      <c r="AUA86"/>
      <c r="AUB86"/>
      <c r="AUC86"/>
      <c r="AUD86"/>
      <c r="AUE86"/>
      <c r="AUF86"/>
      <c r="AUG86"/>
      <c r="AUH86"/>
      <c r="AUI86"/>
      <c r="AUJ86"/>
      <c r="AUK86"/>
      <c r="AUL86"/>
      <c r="AUM86"/>
      <c r="AUN86"/>
      <c r="AUO86"/>
      <c r="AUP86"/>
      <c r="AUQ86"/>
      <c r="AUR86"/>
      <c r="AUS86"/>
      <c r="AUT86"/>
      <c r="AUU86"/>
      <c r="AUV86"/>
      <c r="AUW86"/>
      <c r="AUX86"/>
      <c r="AUY86"/>
      <c r="AUZ86"/>
      <c r="AVA86"/>
      <c r="AVB86"/>
      <c r="AVC86"/>
      <c r="AVD86"/>
      <c r="AVE86"/>
      <c r="AVF86"/>
      <c r="AVG86"/>
      <c r="AVH86"/>
      <c r="AVI86"/>
      <c r="AVJ86"/>
      <c r="AVK86"/>
      <c r="AVL86"/>
      <c r="AVM86"/>
      <c r="AVN86"/>
      <c r="AVO86"/>
      <c r="AVP86"/>
      <c r="AVQ86"/>
      <c r="AVR86"/>
      <c r="AVS86"/>
      <c r="AVT86"/>
      <c r="AVU86"/>
      <c r="AVV86"/>
      <c r="AVW86"/>
      <c r="AVX86"/>
      <c r="AVY86"/>
      <c r="AVZ86"/>
      <c r="AWA86"/>
      <c r="AWB86"/>
      <c r="AWC86"/>
      <c r="AWD86"/>
      <c r="AWE86"/>
      <c r="AWF86"/>
      <c r="AWG86"/>
      <c r="AWH86"/>
      <c r="AWI86"/>
      <c r="AWJ86"/>
      <c r="AWK86"/>
      <c r="AWL86"/>
      <c r="AWM86"/>
      <c r="AWN86"/>
      <c r="AWO86"/>
      <c r="AWP86"/>
      <c r="AWQ86"/>
      <c r="AWR86"/>
      <c r="AWS86"/>
    </row>
    <row r="87" spans="1:1293" s="31" customFormat="1" x14ac:dyDescent="0.2">
      <c r="A87" s="123"/>
      <c r="B87" s="100">
        <v>313</v>
      </c>
      <c r="C87" s="123"/>
      <c r="D87" s="123" t="s">
        <v>58</v>
      </c>
      <c r="E87" s="220">
        <f>SUM(E88:E89)</f>
        <v>554493</v>
      </c>
      <c r="F87" s="220">
        <f t="shared" ref="F87:G87" si="64">SUM(F88:F89)</f>
        <v>693460</v>
      </c>
      <c r="G87" s="220">
        <f t="shared" si="64"/>
        <v>678840.9</v>
      </c>
      <c r="H87" s="130">
        <f t="shared" si="61"/>
        <v>122.4255130362331</v>
      </c>
      <c r="I87" s="130">
        <f t="shared" si="62"/>
        <v>97.891861102298634</v>
      </c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  <c r="GG87"/>
      <c r="GH87"/>
      <c r="GI87"/>
      <c r="GJ87"/>
      <c r="GK87"/>
      <c r="GL87"/>
      <c r="GM87"/>
      <c r="GN87"/>
      <c r="GO87"/>
      <c r="GP87"/>
      <c r="GQ87"/>
      <c r="GR87"/>
      <c r="GS87"/>
      <c r="GT87"/>
      <c r="GU87"/>
      <c r="GV87"/>
      <c r="GW87"/>
      <c r="GX87"/>
      <c r="GY87"/>
      <c r="GZ87"/>
      <c r="HA87"/>
      <c r="HB87"/>
      <c r="HC87"/>
      <c r="HD87"/>
      <c r="HE87"/>
      <c r="HF87"/>
      <c r="HG87"/>
      <c r="HH87"/>
      <c r="HI87"/>
      <c r="HJ87"/>
      <c r="HK87"/>
      <c r="HL87"/>
      <c r="HM87"/>
      <c r="HN87"/>
      <c r="HO87"/>
      <c r="HP87"/>
      <c r="HQ87"/>
      <c r="HR87"/>
      <c r="HS87"/>
      <c r="HT87"/>
      <c r="HU87"/>
      <c r="HV87"/>
      <c r="HW87"/>
      <c r="HX87"/>
      <c r="HY87"/>
      <c r="HZ87"/>
      <c r="IA87"/>
      <c r="IB87"/>
      <c r="IC87"/>
      <c r="ID87"/>
      <c r="IE87"/>
      <c r="IF87"/>
      <c r="IG87"/>
      <c r="IH87"/>
      <c r="II87"/>
      <c r="IJ87"/>
      <c r="IK87"/>
      <c r="IL87"/>
      <c r="IM87"/>
      <c r="IN87"/>
      <c r="IO87"/>
      <c r="IP87"/>
      <c r="IQ87"/>
      <c r="IR87"/>
      <c r="IS87"/>
      <c r="IT87"/>
      <c r="IU87"/>
      <c r="IV87"/>
      <c r="IW87"/>
      <c r="IX87"/>
      <c r="IY87"/>
      <c r="IZ87"/>
      <c r="JA87"/>
      <c r="JB87"/>
      <c r="JC87"/>
      <c r="JD87"/>
      <c r="JE87"/>
      <c r="JF87"/>
      <c r="JG87"/>
      <c r="JH87"/>
      <c r="JI87"/>
      <c r="JJ87"/>
      <c r="JK87"/>
      <c r="JL87"/>
      <c r="JM87"/>
      <c r="JN87"/>
      <c r="JO87"/>
      <c r="JP87"/>
      <c r="JQ87"/>
      <c r="JR87"/>
      <c r="JS87"/>
      <c r="JT87"/>
      <c r="JU87"/>
      <c r="JV87"/>
      <c r="JW87"/>
      <c r="JX87"/>
      <c r="JY87"/>
      <c r="JZ87"/>
      <c r="KA87"/>
      <c r="KB87"/>
      <c r="KC87"/>
      <c r="KD87"/>
      <c r="KE87"/>
      <c r="KF87"/>
      <c r="KG87"/>
      <c r="KH87"/>
      <c r="KI87"/>
      <c r="KJ87"/>
      <c r="KK87"/>
      <c r="KL87"/>
      <c r="KM87"/>
      <c r="KN87"/>
      <c r="KO87"/>
      <c r="KP87"/>
      <c r="KQ87"/>
      <c r="KR87"/>
      <c r="KS87"/>
      <c r="KT87"/>
      <c r="KU87"/>
      <c r="KV87"/>
      <c r="KW87"/>
      <c r="KX87"/>
      <c r="KY87"/>
      <c r="KZ87"/>
      <c r="LA87"/>
      <c r="LB87"/>
      <c r="LC87"/>
      <c r="LD87"/>
      <c r="LE87"/>
      <c r="LF87"/>
      <c r="LG87"/>
      <c r="LH87"/>
      <c r="LI87"/>
      <c r="LJ87"/>
      <c r="LK87"/>
      <c r="LL87"/>
      <c r="LM87"/>
      <c r="LN87"/>
      <c r="LO87"/>
      <c r="LP87"/>
      <c r="LQ87"/>
      <c r="LR87"/>
      <c r="LS87"/>
      <c r="LT87"/>
      <c r="LU87"/>
      <c r="LV87"/>
      <c r="LW87"/>
      <c r="LX87"/>
      <c r="LY87"/>
      <c r="LZ87"/>
      <c r="MA87"/>
      <c r="MB87"/>
      <c r="MC87"/>
      <c r="MD87"/>
      <c r="ME87"/>
      <c r="MF87"/>
      <c r="MG87"/>
      <c r="MH87"/>
      <c r="MI87"/>
      <c r="MJ87"/>
      <c r="MK87"/>
      <c r="ML87"/>
      <c r="MM87"/>
      <c r="MN87"/>
      <c r="MO87"/>
      <c r="MP87"/>
      <c r="MQ87"/>
      <c r="MR87"/>
      <c r="MS87"/>
      <c r="MT87"/>
      <c r="MU87"/>
      <c r="MV87"/>
      <c r="MW87"/>
      <c r="MX87"/>
      <c r="MY87"/>
      <c r="MZ87"/>
      <c r="NA87"/>
      <c r="NB87"/>
      <c r="NC87"/>
      <c r="ND87"/>
      <c r="NE87"/>
      <c r="NF87"/>
      <c r="NG87"/>
      <c r="NH87"/>
      <c r="NI87"/>
      <c r="NJ87"/>
      <c r="NK87"/>
      <c r="NL87"/>
      <c r="NM87"/>
      <c r="NN87"/>
      <c r="NO87"/>
      <c r="NP87"/>
      <c r="NQ87"/>
      <c r="NR87"/>
      <c r="NS87"/>
      <c r="NT87"/>
      <c r="NU87"/>
      <c r="NV87"/>
      <c r="NW87"/>
      <c r="NX87"/>
      <c r="NY87"/>
      <c r="NZ87"/>
      <c r="OA87"/>
      <c r="OB87"/>
      <c r="OC87"/>
      <c r="OD87"/>
      <c r="OE87"/>
      <c r="OF87"/>
      <c r="OG87"/>
      <c r="OH87"/>
      <c r="OI87"/>
      <c r="OJ87"/>
      <c r="OK87"/>
      <c r="OL87"/>
      <c r="OM87"/>
      <c r="ON87"/>
      <c r="OO87"/>
      <c r="OP87"/>
      <c r="OQ87"/>
      <c r="OR87"/>
      <c r="OS87"/>
      <c r="OT87"/>
      <c r="OU87"/>
      <c r="OV87"/>
      <c r="OW87"/>
      <c r="OX87"/>
      <c r="OY87"/>
      <c r="OZ87"/>
      <c r="PA87"/>
      <c r="PB87"/>
      <c r="PC87"/>
      <c r="PD87"/>
      <c r="PE87"/>
      <c r="PF87"/>
      <c r="PG87"/>
      <c r="PH87"/>
      <c r="PI87"/>
      <c r="PJ87"/>
      <c r="PK87"/>
      <c r="PL87"/>
      <c r="PM87"/>
      <c r="PN87"/>
      <c r="PO87"/>
      <c r="PP87"/>
      <c r="PQ87"/>
      <c r="PR87"/>
      <c r="PS87"/>
      <c r="PT87"/>
      <c r="PU87"/>
      <c r="PV87"/>
      <c r="PW87"/>
      <c r="PX87"/>
      <c r="PY87"/>
      <c r="PZ87"/>
      <c r="QA87"/>
      <c r="QB87"/>
      <c r="QC87"/>
      <c r="QD87"/>
      <c r="QE87"/>
      <c r="QF87"/>
      <c r="QG87"/>
      <c r="QH87"/>
      <c r="QI87"/>
      <c r="QJ87"/>
      <c r="QK87"/>
      <c r="QL87"/>
      <c r="QM87"/>
      <c r="QN87"/>
      <c r="QO87"/>
      <c r="QP87"/>
      <c r="QQ87"/>
      <c r="QR87"/>
      <c r="QS87"/>
      <c r="QT87"/>
      <c r="QU87"/>
      <c r="QV87"/>
      <c r="QW87"/>
      <c r="QX87"/>
      <c r="QY87"/>
      <c r="QZ87"/>
      <c r="RA87"/>
      <c r="RB87"/>
      <c r="RC87"/>
      <c r="RD87"/>
      <c r="RE87"/>
      <c r="RF87"/>
      <c r="RG87"/>
      <c r="RH87"/>
      <c r="RI87"/>
      <c r="RJ87"/>
      <c r="RK87"/>
      <c r="RL87"/>
      <c r="RM87"/>
      <c r="RN87"/>
      <c r="RO87"/>
      <c r="RP87"/>
      <c r="RQ87"/>
      <c r="RR87"/>
      <c r="RS87"/>
      <c r="RT87"/>
      <c r="RU87"/>
      <c r="RV87"/>
      <c r="RW87"/>
      <c r="RX87"/>
      <c r="RY87"/>
      <c r="RZ87"/>
      <c r="SA87"/>
      <c r="SB87"/>
      <c r="SC87"/>
      <c r="SD87"/>
      <c r="SE87"/>
      <c r="SF87"/>
      <c r="SG87"/>
      <c r="SH87"/>
      <c r="SI87"/>
      <c r="SJ87"/>
      <c r="SK87"/>
      <c r="SL87"/>
      <c r="SM87"/>
      <c r="SN87"/>
      <c r="SO87"/>
      <c r="SP87"/>
      <c r="SQ87"/>
      <c r="SR87"/>
      <c r="SS87"/>
      <c r="ST87"/>
      <c r="SU87"/>
      <c r="SV87"/>
      <c r="SW87"/>
      <c r="SX87"/>
      <c r="SY87"/>
      <c r="SZ87"/>
      <c r="TA87"/>
      <c r="TB87"/>
      <c r="TC87"/>
      <c r="TD87"/>
      <c r="TE87"/>
      <c r="TF87"/>
      <c r="TG87"/>
      <c r="TH87"/>
      <c r="TI87"/>
      <c r="TJ87"/>
      <c r="TK87"/>
      <c r="TL87"/>
      <c r="TM87"/>
      <c r="TN87"/>
      <c r="TO87"/>
      <c r="TP87"/>
      <c r="TQ87"/>
      <c r="TR87"/>
      <c r="TS87"/>
      <c r="TT87"/>
      <c r="TU87"/>
      <c r="TV87"/>
      <c r="TW87"/>
      <c r="TX87"/>
      <c r="TY87"/>
      <c r="TZ87"/>
      <c r="UA87"/>
      <c r="UB87"/>
      <c r="UC87"/>
      <c r="UD87"/>
      <c r="UE87"/>
      <c r="UF87"/>
      <c r="UG87"/>
      <c r="UH87"/>
      <c r="UI87"/>
      <c r="UJ87"/>
      <c r="UK87"/>
      <c r="UL87"/>
      <c r="UM87"/>
      <c r="UN87"/>
      <c r="UO87"/>
      <c r="UP87"/>
      <c r="UQ87"/>
      <c r="UR87"/>
      <c r="US87"/>
      <c r="UT87"/>
      <c r="UU87"/>
      <c r="UV87"/>
      <c r="UW87"/>
      <c r="UX87"/>
      <c r="UY87"/>
      <c r="UZ87"/>
      <c r="VA87"/>
      <c r="VB87"/>
      <c r="VC87"/>
      <c r="VD87"/>
      <c r="VE87"/>
      <c r="VF87"/>
      <c r="VG87"/>
      <c r="VH87"/>
      <c r="VI87"/>
      <c r="VJ87"/>
      <c r="VK87"/>
      <c r="VL87"/>
      <c r="VM87"/>
      <c r="VN87"/>
      <c r="VO87"/>
      <c r="VP87"/>
      <c r="VQ87"/>
      <c r="VR87"/>
      <c r="VS87"/>
      <c r="VT87"/>
      <c r="VU87"/>
      <c r="VV87"/>
      <c r="VW87"/>
      <c r="VX87"/>
      <c r="VY87"/>
      <c r="VZ87"/>
      <c r="WA87"/>
      <c r="WB87"/>
      <c r="WC87"/>
      <c r="WD87"/>
      <c r="WE87"/>
      <c r="WF87"/>
      <c r="WG87"/>
      <c r="WH87"/>
      <c r="WI87"/>
      <c r="WJ87"/>
      <c r="WK87"/>
      <c r="WL87"/>
      <c r="WM87"/>
      <c r="WN87"/>
      <c r="WO87"/>
      <c r="WP87"/>
      <c r="WQ87"/>
      <c r="WR87"/>
      <c r="WS87"/>
      <c r="WT87"/>
      <c r="WU87"/>
      <c r="WV87"/>
      <c r="WW87"/>
      <c r="WX87"/>
      <c r="WY87"/>
      <c r="WZ87"/>
      <c r="XA87"/>
      <c r="XB87"/>
      <c r="XC87"/>
      <c r="XD87"/>
      <c r="XE87"/>
      <c r="XF87"/>
      <c r="XG87"/>
      <c r="XH87"/>
      <c r="XI87"/>
      <c r="XJ87"/>
      <c r="XK87"/>
      <c r="XL87"/>
      <c r="XM87"/>
      <c r="XN87"/>
      <c r="XO87"/>
      <c r="XP87"/>
      <c r="XQ87"/>
      <c r="XR87"/>
      <c r="XS87"/>
      <c r="XT87"/>
      <c r="XU87"/>
      <c r="XV87"/>
      <c r="XW87"/>
      <c r="XX87"/>
      <c r="XY87"/>
      <c r="XZ87"/>
      <c r="YA87"/>
      <c r="YB87"/>
      <c r="YC87"/>
      <c r="YD87"/>
      <c r="YE87"/>
      <c r="YF87"/>
      <c r="YG87"/>
      <c r="YH87"/>
      <c r="YI87"/>
      <c r="YJ87"/>
      <c r="YK87"/>
      <c r="YL87"/>
      <c r="YM87"/>
      <c r="YN87"/>
      <c r="YO87"/>
      <c r="YP87"/>
      <c r="YQ87"/>
      <c r="YR87"/>
      <c r="YS87"/>
      <c r="YT87"/>
      <c r="YU87"/>
      <c r="YV87"/>
      <c r="YW87"/>
      <c r="YX87"/>
      <c r="YY87"/>
      <c r="YZ87"/>
      <c r="ZA87"/>
      <c r="ZB87"/>
      <c r="ZC87"/>
      <c r="ZD87"/>
      <c r="ZE87"/>
      <c r="ZF87"/>
      <c r="ZG87"/>
      <c r="ZH87"/>
      <c r="ZI87"/>
      <c r="ZJ87"/>
      <c r="ZK87"/>
      <c r="ZL87"/>
      <c r="ZM87"/>
      <c r="ZN87"/>
      <c r="ZO87"/>
      <c r="ZP87"/>
      <c r="ZQ87"/>
      <c r="ZR87"/>
      <c r="ZS87"/>
      <c r="ZT87"/>
      <c r="ZU87"/>
      <c r="ZV87"/>
      <c r="ZW87"/>
      <c r="ZX87"/>
      <c r="ZY87"/>
      <c r="ZZ87"/>
      <c r="AAA87"/>
      <c r="AAB87"/>
      <c r="AAC87"/>
      <c r="AAD87"/>
      <c r="AAE87"/>
      <c r="AAF87"/>
      <c r="AAG87"/>
      <c r="AAH87"/>
      <c r="AAI87"/>
      <c r="AAJ87"/>
      <c r="AAK87"/>
      <c r="AAL87"/>
      <c r="AAM87"/>
      <c r="AAN87"/>
      <c r="AAO87"/>
      <c r="AAP87"/>
      <c r="AAQ87"/>
      <c r="AAR87"/>
      <c r="AAS87"/>
      <c r="AAT87"/>
      <c r="AAU87"/>
      <c r="AAV87"/>
      <c r="AAW87"/>
      <c r="AAX87"/>
      <c r="AAY87"/>
      <c r="AAZ87"/>
      <c r="ABA87"/>
      <c r="ABB87"/>
      <c r="ABC87"/>
      <c r="ABD87"/>
      <c r="ABE87"/>
      <c r="ABF87"/>
      <c r="ABG87"/>
      <c r="ABH87"/>
      <c r="ABI87"/>
      <c r="ABJ87"/>
      <c r="ABK87"/>
      <c r="ABL87"/>
      <c r="ABM87"/>
      <c r="ABN87"/>
      <c r="ABO87"/>
      <c r="ABP87"/>
      <c r="ABQ87"/>
      <c r="ABR87"/>
      <c r="ABS87"/>
      <c r="ABT87"/>
      <c r="ABU87"/>
      <c r="ABV87"/>
      <c r="ABW87"/>
      <c r="ABX87"/>
      <c r="ABY87"/>
      <c r="ABZ87"/>
      <c r="ACA87"/>
      <c r="ACB87"/>
      <c r="ACC87"/>
      <c r="ACD87"/>
      <c r="ACE87"/>
      <c r="ACF87"/>
      <c r="ACG87"/>
      <c r="ACH87"/>
      <c r="ACI87"/>
      <c r="ACJ87"/>
      <c r="ACK87"/>
      <c r="ACL87"/>
      <c r="ACM87"/>
      <c r="ACN87"/>
      <c r="ACO87"/>
      <c r="ACP87"/>
      <c r="ACQ87"/>
      <c r="ACR87"/>
      <c r="ACS87"/>
      <c r="ACT87"/>
      <c r="ACU87"/>
      <c r="ACV87"/>
      <c r="ACW87"/>
      <c r="ACX87"/>
      <c r="ACY87"/>
      <c r="ACZ87"/>
      <c r="ADA87"/>
      <c r="ADB87"/>
      <c r="ADC87"/>
      <c r="ADD87"/>
      <c r="ADE87"/>
      <c r="ADF87"/>
      <c r="ADG87"/>
      <c r="ADH87"/>
      <c r="ADI87"/>
      <c r="ADJ87"/>
      <c r="ADK87"/>
      <c r="ADL87"/>
      <c r="ADM87"/>
      <c r="ADN87"/>
      <c r="ADO87"/>
      <c r="ADP87"/>
      <c r="ADQ87"/>
      <c r="ADR87"/>
      <c r="ADS87"/>
      <c r="ADT87"/>
      <c r="ADU87"/>
      <c r="ADV87"/>
      <c r="ADW87"/>
      <c r="ADX87"/>
      <c r="ADY87"/>
      <c r="ADZ87"/>
      <c r="AEA87"/>
      <c r="AEB87"/>
      <c r="AEC87"/>
      <c r="AED87"/>
      <c r="AEE87"/>
      <c r="AEF87"/>
      <c r="AEG87"/>
      <c r="AEH87"/>
      <c r="AEI87"/>
      <c r="AEJ87"/>
      <c r="AEK87"/>
      <c r="AEL87"/>
      <c r="AEM87"/>
      <c r="AEN87"/>
      <c r="AEO87"/>
      <c r="AEP87"/>
      <c r="AEQ87"/>
      <c r="AER87"/>
      <c r="AES87"/>
      <c r="AET87"/>
      <c r="AEU87"/>
      <c r="AEV87"/>
      <c r="AEW87"/>
      <c r="AEX87"/>
      <c r="AEY87"/>
      <c r="AEZ87"/>
      <c r="AFA87"/>
      <c r="AFB87"/>
      <c r="AFC87"/>
      <c r="AFD87"/>
      <c r="AFE87"/>
      <c r="AFF87"/>
      <c r="AFG87"/>
      <c r="AFH87"/>
      <c r="AFI87"/>
      <c r="AFJ87"/>
      <c r="AFK87"/>
      <c r="AFL87"/>
      <c r="AFM87"/>
      <c r="AFN87"/>
      <c r="AFO87"/>
      <c r="AFP87"/>
      <c r="AFQ87"/>
      <c r="AFR87"/>
      <c r="AFS87"/>
      <c r="AFT87"/>
      <c r="AFU87"/>
      <c r="AFV87"/>
      <c r="AFW87"/>
      <c r="AFX87"/>
      <c r="AFY87"/>
      <c r="AFZ87"/>
      <c r="AGA87"/>
      <c r="AGB87"/>
      <c r="AGC87"/>
      <c r="AGD87"/>
      <c r="AGE87"/>
      <c r="AGF87"/>
      <c r="AGG87"/>
      <c r="AGH87"/>
      <c r="AGI87"/>
      <c r="AGJ87"/>
      <c r="AGK87"/>
      <c r="AGL87"/>
      <c r="AGM87"/>
      <c r="AGN87"/>
      <c r="AGO87"/>
      <c r="AGP87"/>
      <c r="AGQ87"/>
      <c r="AGR87"/>
      <c r="AGS87"/>
      <c r="AGT87"/>
      <c r="AGU87"/>
      <c r="AGV87"/>
      <c r="AGW87"/>
      <c r="AGX87"/>
      <c r="AGY87"/>
      <c r="AGZ87"/>
      <c r="AHA87"/>
      <c r="AHB87"/>
      <c r="AHC87"/>
      <c r="AHD87"/>
      <c r="AHE87"/>
      <c r="AHF87"/>
      <c r="AHG87"/>
      <c r="AHH87"/>
      <c r="AHI87"/>
      <c r="AHJ87"/>
      <c r="AHK87"/>
      <c r="AHL87"/>
      <c r="AHM87"/>
      <c r="AHN87"/>
      <c r="AHO87"/>
      <c r="AHP87"/>
      <c r="AHQ87"/>
      <c r="AHR87"/>
      <c r="AHS87"/>
      <c r="AHT87"/>
      <c r="AHU87"/>
      <c r="AHV87"/>
      <c r="AHW87"/>
      <c r="AHX87"/>
      <c r="AHY87"/>
      <c r="AHZ87"/>
      <c r="AIA87"/>
      <c r="AIB87"/>
      <c r="AIC87"/>
      <c r="AID87"/>
      <c r="AIE87"/>
      <c r="AIF87"/>
      <c r="AIG87"/>
      <c r="AIH87"/>
      <c r="AII87"/>
      <c r="AIJ87"/>
      <c r="AIK87"/>
      <c r="AIL87"/>
      <c r="AIM87"/>
      <c r="AIN87"/>
      <c r="AIO87"/>
      <c r="AIP87"/>
      <c r="AIQ87"/>
      <c r="AIR87"/>
      <c r="AIS87"/>
      <c r="AIT87"/>
      <c r="AIU87"/>
      <c r="AIV87"/>
      <c r="AIW87"/>
      <c r="AIX87"/>
      <c r="AIY87"/>
      <c r="AIZ87"/>
      <c r="AJA87"/>
      <c r="AJB87"/>
      <c r="AJC87"/>
      <c r="AJD87"/>
      <c r="AJE87"/>
      <c r="AJF87"/>
      <c r="AJG87"/>
      <c r="AJH87"/>
      <c r="AJI87"/>
      <c r="AJJ87"/>
      <c r="AJK87"/>
      <c r="AJL87"/>
      <c r="AJM87"/>
      <c r="AJN87"/>
      <c r="AJO87"/>
      <c r="AJP87"/>
      <c r="AJQ87"/>
      <c r="AJR87"/>
      <c r="AJS87"/>
      <c r="AJT87"/>
      <c r="AJU87"/>
      <c r="AJV87"/>
      <c r="AJW87"/>
      <c r="AJX87"/>
      <c r="AJY87"/>
      <c r="AJZ87"/>
      <c r="AKA87"/>
      <c r="AKB87"/>
      <c r="AKC87"/>
      <c r="AKD87"/>
      <c r="AKE87"/>
      <c r="AKF87"/>
      <c r="AKG87"/>
      <c r="AKH87"/>
      <c r="AKI87"/>
      <c r="AKJ87"/>
      <c r="AKK87"/>
      <c r="AKL87"/>
      <c r="AKM87"/>
      <c r="AKN87"/>
      <c r="AKO87"/>
      <c r="AKP87"/>
      <c r="AKQ87"/>
      <c r="AKR87"/>
      <c r="AKS87"/>
      <c r="AKT87"/>
      <c r="AKU87"/>
      <c r="AKV87"/>
      <c r="AKW87"/>
      <c r="AKX87"/>
      <c r="AKY87"/>
      <c r="AKZ87"/>
      <c r="ALA87"/>
      <c r="ALB87"/>
      <c r="ALC87"/>
      <c r="ALD87"/>
      <c r="ALE87"/>
      <c r="ALF87"/>
      <c r="ALG87"/>
      <c r="ALH87"/>
      <c r="ALI87"/>
      <c r="ALJ87"/>
      <c r="ALK87"/>
      <c r="ALL87"/>
      <c r="ALM87"/>
      <c r="ALN87"/>
      <c r="ALO87"/>
      <c r="ALP87"/>
      <c r="ALQ87"/>
      <c r="ALR87"/>
      <c r="ALS87"/>
      <c r="ALT87"/>
      <c r="ALU87"/>
      <c r="ALV87"/>
      <c r="ALW87"/>
      <c r="ALX87"/>
      <c r="ALY87"/>
      <c r="ALZ87"/>
      <c r="AMA87"/>
      <c r="AMB87"/>
      <c r="AMC87"/>
      <c r="AMD87"/>
      <c r="AME87"/>
      <c r="AMF87"/>
      <c r="AMG87"/>
      <c r="AMH87"/>
      <c r="AMI87"/>
      <c r="AMJ87"/>
      <c r="AMK87"/>
      <c r="AML87"/>
      <c r="AMM87"/>
      <c r="AMN87"/>
      <c r="AMO87"/>
      <c r="AMP87"/>
      <c r="AMQ87"/>
      <c r="AMR87"/>
      <c r="AMS87"/>
      <c r="AMT87"/>
      <c r="AMU87"/>
      <c r="AMV87"/>
      <c r="AMW87"/>
      <c r="AMX87"/>
      <c r="AMY87"/>
      <c r="AMZ87"/>
      <c r="ANA87"/>
      <c r="ANB87"/>
      <c r="ANC87"/>
      <c r="AND87"/>
      <c r="ANE87"/>
      <c r="ANF87"/>
      <c r="ANG87"/>
      <c r="ANH87"/>
      <c r="ANI87"/>
      <c r="ANJ87"/>
      <c r="ANK87"/>
      <c r="ANL87"/>
      <c r="ANM87"/>
      <c r="ANN87"/>
      <c r="ANO87"/>
      <c r="ANP87"/>
      <c r="ANQ87"/>
      <c r="ANR87"/>
      <c r="ANS87"/>
      <c r="ANT87"/>
      <c r="ANU87"/>
      <c r="ANV87"/>
      <c r="ANW87"/>
      <c r="ANX87"/>
      <c r="ANY87"/>
      <c r="ANZ87"/>
      <c r="AOA87"/>
      <c r="AOB87"/>
      <c r="AOC87"/>
      <c r="AOD87"/>
      <c r="AOE87"/>
      <c r="AOF87"/>
      <c r="AOG87"/>
      <c r="AOH87"/>
      <c r="AOI87"/>
      <c r="AOJ87"/>
      <c r="AOK87"/>
      <c r="AOL87"/>
      <c r="AOM87"/>
      <c r="AON87"/>
      <c r="AOO87"/>
      <c r="AOP87"/>
      <c r="AOQ87"/>
      <c r="AOR87"/>
      <c r="AOS87"/>
      <c r="AOT87"/>
      <c r="AOU87"/>
      <c r="AOV87"/>
      <c r="AOW87"/>
      <c r="AOX87"/>
      <c r="AOY87"/>
      <c r="AOZ87"/>
      <c r="APA87"/>
      <c r="APB87"/>
      <c r="APC87"/>
      <c r="APD87"/>
      <c r="APE87"/>
      <c r="APF87"/>
      <c r="APG87"/>
      <c r="APH87"/>
      <c r="API87"/>
      <c r="APJ87"/>
      <c r="APK87"/>
      <c r="APL87"/>
      <c r="APM87"/>
      <c r="APN87"/>
      <c r="APO87"/>
      <c r="APP87"/>
      <c r="APQ87"/>
      <c r="APR87"/>
      <c r="APS87"/>
      <c r="APT87"/>
      <c r="APU87"/>
      <c r="APV87"/>
      <c r="APW87"/>
      <c r="APX87"/>
      <c r="APY87"/>
      <c r="APZ87"/>
      <c r="AQA87"/>
      <c r="AQB87"/>
      <c r="AQC87"/>
      <c r="AQD87"/>
      <c r="AQE87"/>
      <c r="AQF87"/>
      <c r="AQG87"/>
      <c r="AQH87"/>
      <c r="AQI87"/>
      <c r="AQJ87"/>
      <c r="AQK87"/>
      <c r="AQL87"/>
      <c r="AQM87"/>
      <c r="AQN87"/>
      <c r="AQO87"/>
      <c r="AQP87"/>
      <c r="AQQ87"/>
      <c r="AQR87"/>
      <c r="AQS87"/>
      <c r="AQT87"/>
      <c r="AQU87"/>
      <c r="AQV87"/>
      <c r="AQW87"/>
      <c r="AQX87"/>
      <c r="AQY87"/>
      <c r="AQZ87"/>
      <c r="ARA87"/>
      <c r="ARB87"/>
      <c r="ARC87"/>
      <c r="ARD87"/>
      <c r="ARE87"/>
      <c r="ARF87"/>
      <c r="ARG87"/>
      <c r="ARH87"/>
      <c r="ARI87"/>
      <c r="ARJ87"/>
      <c r="ARK87"/>
      <c r="ARL87"/>
      <c r="ARM87"/>
      <c r="ARN87"/>
      <c r="ARO87"/>
      <c r="ARP87"/>
      <c r="ARQ87"/>
      <c r="ARR87"/>
      <c r="ARS87"/>
      <c r="ART87"/>
      <c r="ARU87"/>
      <c r="ARV87"/>
      <c r="ARW87"/>
      <c r="ARX87"/>
      <c r="ARY87"/>
      <c r="ARZ87"/>
      <c r="ASA87"/>
      <c r="ASB87"/>
      <c r="ASC87"/>
      <c r="ASD87"/>
      <c r="ASE87"/>
      <c r="ASF87"/>
      <c r="ASG87"/>
      <c r="ASH87"/>
      <c r="ASI87"/>
      <c r="ASJ87"/>
      <c r="ASK87"/>
      <c r="ASL87"/>
      <c r="ASM87"/>
      <c r="ASN87"/>
      <c r="ASO87"/>
      <c r="ASP87"/>
      <c r="ASQ87"/>
      <c r="ASR87"/>
      <c r="ASS87"/>
      <c r="AST87"/>
      <c r="ASU87"/>
      <c r="ASV87"/>
      <c r="ASW87"/>
      <c r="ASX87"/>
      <c r="ASY87"/>
      <c r="ASZ87"/>
      <c r="ATA87"/>
      <c r="ATB87"/>
      <c r="ATC87"/>
      <c r="ATD87"/>
      <c r="ATE87"/>
      <c r="ATF87"/>
      <c r="ATG87"/>
      <c r="ATH87"/>
      <c r="ATI87"/>
      <c r="ATJ87"/>
      <c r="ATK87"/>
      <c r="ATL87"/>
      <c r="ATM87"/>
      <c r="ATN87"/>
      <c r="ATO87"/>
      <c r="ATP87"/>
      <c r="ATQ87"/>
      <c r="ATR87"/>
      <c r="ATS87"/>
      <c r="ATT87"/>
      <c r="ATU87"/>
      <c r="ATV87"/>
      <c r="ATW87"/>
      <c r="ATX87"/>
      <c r="ATY87"/>
      <c r="ATZ87"/>
      <c r="AUA87"/>
      <c r="AUB87"/>
      <c r="AUC87"/>
      <c r="AUD87"/>
      <c r="AUE87"/>
      <c r="AUF87"/>
      <c r="AUG87"/>
      <c r="AUH87"/>
      <c r="AUI87"/>
      <c r="AUJ87"/>
      <c r="AUK87"/>
      <c r="AUL87"/>
      <c r="AUM87"/>
      <c r="AUN87"/>
      <c r="AUO87"/>
      <c r="AUP87"/>
      <c r="AUQ87"/>
      <c r="AUR87"/>
      <c r="AUS87"/>
      <c r="AUT87"/>
      <c r="AUU87"/>
      <c r="AUV87"/>
      <c r="AUW87"/>
      <c r="AUX87"/>
      <c r="AUY87"/>
      <c r="AUZ87"/>
      <c r="AVA87"/>
      <c r="AVB87"/>
      <c r="AVC87"/>
      <c r="AVD87"/>
      <c r="AVE87"/>
      <c r="AVF87"/>
      <c r="AVG87"/>
      <c r="AVH87"/>
      <c r="AVI87"/>
      <c r="AVJ87"/>
      <c r="AVK87"/>
      <c r="AVL87"/>
      <c r="AVM87"/>
      <c r="AVN87"/>
      <c r="AVO87"/>
      <c r="AVP87"/>
      <c r="AVQ87"/>
      <c r="AVR87"/>
      <c r="AVS87"/>
      <c r="AVT87"/>
      <c r="AVU87"/>
      <c r="AVV87"/>
      <c r="AVW87"/>
      <c r="AVX87"/>
      <c r="AVY87"/>
      <c r="AVZ87"/>
      <c r="AWA87"/>
      <c r="AWB87"/>
      <c r="AWC87"/>
      <c r="AWD87"/>
      <c r="AWE87"/>
      <c r="AWF87"/>
      <c r="AWG87"/>
      <c r="AWH87"/>
      <c r="AWI87"/>
      <c r="AWJ87"/>
      <c r="AWK87"/>
      <c r="AWL87"/>
      <c r="AWM87"/>
      <c r="AWN87"/>
      <c r="AWO87"/>
      <c r="AWP87"/>
      <c r="AWQ87"/>
      <c r="AWR87"/>
      <c r="AWS87"/>
    </row>
    <row r="88" spans="1:1293" s="33" customFormat="1" x14ac:dyDescent="0.2">
      <c r="A88" s="135"/>
      <c r="B88" s="106">
        <v>3132</v>
      </c>
      <c r="C88" s="135"/>
      <c r="D88" s="135" t="s">
        <v>85</v>
      </c>
      <c r="E88" s="221">
        <v>554245</v>
      </c>
      <c r="F88" s="221">
        <v>693460</v>
      </c>
      <c r="G88" s="221">
        <v>678840.9</v>
      </c>
      <c r="H88" s="130">
        <f t="shared" si="61"/>
        <v>122.48029301121346</v>
      </c>
      <c r="I88" s="130">
        <f t="shared" si="62"/>
        <v>97.891861102298634</v>
      </c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  <c r="GG88"/>
      <c r="GH88"/>
      <c r="GI88"/>
      <c r="GJ88"/>
      <c r="GK88"/>
      <c r="GL88"/>
      <c r="GM88"/>
      <c r="GN88"/>
      <c r="GO88"/>
      <c r="GP88"/>
      <c r="GQ88"/>
      <c r="GR88"/>
      <c r="GS88"/>
      <c r="GT88"/>
      <c r="GU88"/>
      <c r="GV88"/>
      <c r="GW88"/>
      <c r="GX88"/>
      <c r="GY88"/>
      <c r="GZ88"/>
      <c r="HA88"/>
      <c r="HB88"/>
      <c r="HC88"/>
      <c r="HD88"/>
      <c r="HE88"/>
      <c r="HF88"/>
      <c r="HG88"/>
      <c r="HH88"/>
      <c r="HI88"/>
      <c r="HJ88"/>
      <c r="HK88"/>
      <c r="HL88"/>
      <c r="HM88"/>
      <c r="HN88"/>
      <c r="HO88"/>
      <c r="HP88"/>
      <c r="HQ88"/>
      <c r="HR88"/>
      <c r="HS88"/>
      <c r="HT88"/>
      <c r="HU88"/>
      <c r="HV88"/>
      <c r="HW88"/>
      <c r="HX88"/>
      <c r="HY88"/>
      <c r="HZ88"/>
      <c r="IA88"/>
      <c r="IB88"/>
      <c r="IC88"/>
      <c r="ID88"/>
      <c r="IE88"/>
      <c r="IF88"/>
      <c r="IG88"/>
      <c r="IH88"/>
      <c r="II88"/>
      <c r="IJ88"/>
      <c r="IK88"/>
      <c r="IL88"/>
      <c r="IM88"/>
      <c r="IN88"/>
      <c r="IO88"/>
      <c r="IP88"/>
      <c r="IQ88"/>
      <c r="IR88"/>
      <c r="IS88"/>
      <c r="IT88"/>
      <c r="IU88"/>
      <c r="IV88"/>
      <c r="IW88"/>
      <c r="IX88"/>
      <c r="IY88"/>
      <c r="IZ88"/>
      <c r="JA88"/>
      <c r="JB88"/>
      <c r="JC88"/>
      <c r="JD88"/>
      <c r="JE88"/>
      <c r="JF88"/>
      <c r="JG88"/>
      <c r="JH88"/>
      <c r="JI88"/>
      <c r="JJ88"/>
      <c r="JK88"/>
      <c r="JL88"/>
      <c r="JM88"/>
      <c r="JN88"/>
      <c r="JO88"/>
      <c r="JP88"/>
      <c r="JQ88"/>
      <c r="JR88"/>
      <c r="JS88"/>
      <c r="JT88"/>
      <c r="JU88"/>
      <c r="JV88"/>
      <c r="JW88"/>
      <c r="JX88"/>
      <c r="JY88"/>
      <c r="JZ88"/>
      <c r="KA88"/>
      <c r="KB88"/>
      <c r="KC88"/>
      <c r="KD88"/>
      <c r="KE88"/>
      <c r="KF88"/>
      <c r="KG88"/>
      <c r="KH88"/>
      <c r="KI88"/>
      <c r="KJ88"/>
      <c r="KK88"/>
      <c r="KL88"/>
      <c r="KM88"/>
      <c r="KN88"/>
      <c r="KO88"/>
      <c r="KP88"/>
      <c r="KQ88"/>
      <c r="KR88"/>
      <c r="KS88"/>
      <c r="KT88"/>
      <c r="KU88"/>
      <c r="KV88"/>
      <c r="KW88"/>
      <c r="KX88"/>
      <c r="KY88"/>
      <c r="KZ88"/>
      <c r="LA88"/>
      <c r="LB88"/>
      <c r="LC88"/>
      <c r="LD88"/>
      <c r="LE88"/>
      <c r="LF88"/>
      <c r="LG88"/>
      <c r="LH88"/>
      <c r="LI88"/>
      <c r="LJ88"/>
      <c r="LK88"/>
      <c r="LL88"/>
      <c r="LM88"/>
      <c r="LN88"/>
      <c r="LO88"/>
      <c r="LP88"/>
      <c r="LQ88"/>
      <c r="LR88"/>
      <c r="LS88"/>
      <c r="LT88"/>
      <c r="LU88"/>
      <c r="LV88"/>
      <c r="LW88"/>
      <c r="LX88"/>
      <c r="LY88"/>
      <c r="LZ88"/>
      <c r="MA88"/>
      <c r="MB88"/>
      <c r="MC88"/>
      <c r="MD88"/>
      <c r="ME88"/>
      <c r="MF88"/>
      <c r="MG88"/>
      <c r="MH88"/>
      <c r="MI88"/>
      <c r="MJ88"/>
      <c r="MK88"/>
      <c r="ML88"/>
      <c r="MM88"/>
      <c r="MN88"/>
      <c r="MO88"/>
      <c r="MP88"/>
      <c r="MQ88"/>
      <c r="MR88"/>
      <c r="MS88"/>
      <c r="MT88"/>
      <c r="MU88"/>
      <c r="MV88"/>
      <c r="MW88"/>
      <c r="MX88"/>
      <c r="MY88"/>
      <c r="MZ88"/>
      <c r="NA88"/>
      <c r="NB88"/>
      <c r="NC88"/>
      <c r="ND88"/>
      <c r="NE88"/>
      <c r="NF88"/>
      <c r="NG88"/>
      <c r="NH88"/>
      <c r="NI88"/>
      <c r="NJ88"/>
      <c r="NK88"/>
      <c r="NL88"/>
      <c r="NM88"/>
      <c r="NN88"/>
      <c r="NO88"/>
      <c r="NP88"/>
      <c r="NQ88"/>
      <c r="NR88"/>
      <c r="NS88"/>
      <c r="NT88"/>
      <c r="NU88"/>
      <c r="NV88"/>
      <c r="NW88"/>
      <c r="NX88"/>
      <c r="NY88"/>
      <c r="NZ88"/>
      <c r="OA88"/>
      <c r="OB88"/>
      <c r="OC88"/>
      <c r="OD88"/>
      <c r="OE88"/>
      <c r="OF88"/>
      <c r="OG88"/>
      <c r="OH88"/>
      <c r="OI88"/>
      <c r="OJ88"/>
      <c r="OK88"/>
      <c r="OL88"/>
      <c r="OM88"/>
      <c r="ON88"/>
      <c r="OO88"/>
      <c r="OP88"/>
      <c r="OQ88"/>
      <c r="OR88"/>
      <c r="OS88"/>
      <c r="OT88"/>
      <c r="OU88"/>
      <c r="OV88"/>
      <c r="OW88"/>
      <c r="OX88"/>
      <c r="OY88"/>
      <c r="OZ88"/>
      <c r="PA88"/>
      <c r="PB88"/>
      <c r="PC88"/>
      <c r="PD88"/>
      <c r="PE88"/>
      <c r="PF88"/>
      <c r="PG88"/>
      <c r="PH88"/>
      <c r="PI88"/>
      <c r="PJ88"/>
      <c r="PK88"/>
      <c r="PL88"/>
      <c r="PM88"/>
      <c r="PN88"/>
      <c r="PO88"/>
      <c r="PP88"/>
      <c r="PQ88"/>
      <c r="PR88"/>
      <c r="PS88"/>
      <c r="PT88"/>
      <c r="PU88"/>
      <c r="PV88"/>
      <c r="PW88"/>
      <c r="PX88"/>
      <c r="PY88"/>
      <c r="PZ88"/>
      <c r="QA88"/>
      <c r="QB88"/>
      <c r="QC88"/>
      <c r="QD88"/>
      <c r="QE88"/>
      <c r="QF88"/>
      <c r="QG88"/>
      <c r="QH88"/>
      <c r="QI88"/>
      <c r="QJ88"/>
      <c r="QK88"/>
      <c r="QL88"/>
      <c r="QM88"/>
      <c r="QN88"/>
      <c r="QO88"/>
      <c r="QP88"/>
      <c r="QQ88"/>
      <c r="QR88"/>
      <c r="QS88"/>
      <c r="QT88"/>
      <c r="QU88"/>
      <c r="QV88"/>
      <c r="QW88"/>
      <c r="QX88"/>
      <c r="QY88"/>
      <c r="QZ88"/>
      <c r="RA88"/>
      <c r="RB88"/>
      <c r="RC88"/>
      <c r="RD88"/>
      <c r="RE88"/>
      <c r="RF88"/>
      <c r="RG88"/>
      <c r="RH88"/>
      <c r="RI88"/>
      <c r="RJ88"/>
      <c r="RK88"/>
      <c r="RL88"/>
      <c r="RM88"/>
      <c r="RN88"/>
      <c r="RO88"/>
      <c r="RP88"/>
      <c r="RQ88"/>
      <c r="RR88"/>
      <c r="RS88"/>
      <c r="RT88"/>
      <c r="RU88"/>
      <c r="RV88"/>
      <c r="RW88"/>
      <c r="RX88"/>
      <c r="RY88"/>
      <c r="RZ88"/>
      <c r="SA88"/>
      <c r="SB88"/>
      <c r="SC88"/>
      <c r="SD88"/>
      <c r="SE88"/>
      <c r="SF88"/>
      <c r="SG88"/>
      <c r="SH88"/>
      <c r="SI88"/>
      <c r="SJ88"/>
      <c r="SK88"/>
      <c r="SL88"/>
      <c r="SM88"/>
      <c r="SN88"/>
      <c r="SO88"/>
      <c r="SP88"/>
      <c r="SQ88"/>
      <c r="SR88"/>
      <c r="SS88"/>
      <c r="ST88"/>
      <c r="SU88"/>
      <c r="SV88"/>
      <c r="SW88"/>
      <c r="SX88"/>
      <c r="SY88"/>
      <c r="SZ88"/>
      <c r="TA88"/>
      <c r="TB88"/>
      <c r="TC88"/>
      <c r="TD88"/>
      <c r="TE88"/>
      <c r="TF88"/>
      <c r="TG88"/>
      <c r="TH88"/>
      <c r="TI88"/>
      <c r="TJ88"/>
      <c r="TK88"/>
      <c r="TL88"/>
      <c r="TM88"/>
      <c r="TN88"/>
      <c r="TO88"/>
      <c r="TP88"/>
      <c r="TQ88"/>
      <c r="TR88"/>
      <c r="TS88"/>
      <c r="TT88"/>
      <c r="TU88"/>
      <c r="TV88"/>
      <c r="TW88"/>
      <c r="TX88"/>
      <c r="TY88"/>
      <c r="TZ88"/>
      <c r="UA88"/>
      <c r="UB88"/>
      <c r="UC88"/>
      <c r="UD88"/>
      <c r="UE88"/>
      <c r="UF88"/>
      <c r="UG88"/>
      <c r="UH88"/>
      <c r="UI88"/>
      <c r="UJ88"/>
      <c r="UK88"/>
      <c r="UL88"/>
      <c r="UM88"/>
      <c r="UN88"/>
      <c r="UO88"/>
      <c r="UP88"/>
      <c r="UQ88"/>
      <c r="UR88"/>
      <c r="US88"/>
      <c r="UT88"/>
      <c r="UU88"/>
      <c r="UV88"/>
      <c r="UW88"/>
      <c r="UX88"/>
      <c r="UY88"/>
      <c r="UZ88"/>
      <c r="VA88"/>
      <c r="VB88"/>
      <c r="VC88"/>
      <c r="VD88"/>
      <c r="VE88"/>
      <c r="VF88"/>
      <c r="VG88"/>
      <c r="VH88"/>
      <c r="VI88"/>
      <c r="VJ88"/>
      <c r="VK88"/>
      <c r="VL88"/>
      <c r="VM88"/>
      <c r="VN88"/>
      <c r="VO88"/>
      <c r="VP88"/>
      <c r="VQ88"/>
      <c r="VR88"/>
      <c r="VS88"/>
      <c r="VT88"/>
      <c r="VU88"/>
      <c r="VV88"/>
      <c r="VW88"/>
      <c r="VX88"/>
      <c r="VY88"/>
      <c r="VZ88"/>
      <c r="WA88"/>
      <c r="WB88"/>
      <c r="WC88"/>
      <c r="WD88"/>
      <c r="WE88"/>
      <c r="WF88"/>
      <c r="WG88"/>
      <c r="WH88"/>
      <c r="WI88"/>
      <c r="WJ88"/>
      <c r="WK88"/>
      <c r="WL88"/>
      <c r="WM88"/>
      <c r="WN88"/>
      <c r="WO88"/>
      <c r="WP88"/>
      <c r="WQ88"/>
      <c r="WR88"/>
      <c r="WS88"/>
      <c r="WT88"/>
      <c r="WU88"/>
      <c r="WV88"/>
      <c r="WW88"/>
      <c r="WX88"/>
      <c r="WY88"/>
      <c r="WZ88"/>
      <c r="XA88"/>
      <c r="XB88"/>
      <c r="XC88"/>
      <c r="XD88"/>
      <c r="XE88"/>
      <c r="XF88"/>
      <c r="XG88"/>
      <c r="XH88"/>
      <c r="XI88"/>
      <c r="XJ88"/>
      <c r="XK88"/>
      <c r="XL88"/>
      <c r="XM88"/>
      <c r="XN88"/>
      <c r="XO88"/>
      <c r="XP88"/>
      <c r="XQ88"/>
      <c r="XR88"/>
      <c r="XS88"/>
      <c r="XT88"/>
      <c r="XU88"/>
      <c r="XV88"/>
      <c r="XW88"/>
      <c r="XX88"/>
      <c r="XY88"/>
      <c r="XZ88"/>
      <c r="YA88"/>
      <c r="YB88"/>
      <c r="YC88"/>
      <c r="YD88"/>
      <c r="YE88"/>
      <c r="YF88"/>
      <c r="YG88"/>
      <c r="YH88"/>
      <c r="YI88"/>
      <c r="YJ88"/>
      <c r="YK88"/>
      <c r="YL88"/>
      <c r="YM88"/>
      <c r="YN88"/>
      <c r="YO88"/>
      <c r="YP88"/>
      <c r="YQ88"/>
      <c r="YR88"/>
      <c r="YS88"/>
      <c r="YT88"/>
      <c r="YU88"/>
      <c r="YV88"/>
      <c r="YW88"/>
      <c r="YX88"/>
      <c r="YY88"/>
      <c r="YZ88"/>
      <c r="ZA88"/>
      <c r="ZB88"/>
      <c r="ZC88"/>
      <c r="ZD88"/>
      <c r="ZE88"/>
      <c r="ZF88"/>
      <c r="ZG88"/>
      <c r="ZH88"/>
      <c r="ZI88"/>
      <c r="ZJ88"/>
      <c r="ZK88"/>
      <c r="ZL88"/>
      <c r="ZM88"/>
      <c r="ZN88"/>
      <c r="ZO88"/>
      <c r="ZP88"/>
      <c r="ZQ88"/>
      <c r="ZR88"/>
      <c r="ZS88"/>
      <c r="ZT88"/>
      <c r="ZU88"/>
      <c r="ZV88"/>
      <c r="ZW88"/>
      <c r="ZX88"/>
      <c r="ZY88"/>
      <c r="ZZ88"/>
      <c r="AAA88"/>
      <c r="AAB88"/>
      <c r="AAC88"/>
      <c r="AAD88"/>
      <c r="AAE88"/>
      <c r="AAF88"/>
      <c r="AAG88"/>
      <c r="AAH88"/>
      <c r="AAI88"/>
      <c r="AAJ88"/>
      <c r="AAK88"/>
      <c r="AAL88"/>
      <c r="AAM88"/>
      <c r="AAN88"/>
      <c r="AAO88"/>
      <c r="AAP88"/>
      <c r="AAQ88"/>
      <c r="AAR88"/>
      <c r="AAS88"/>
      <c r="AAT88"/>
      <c r="AAU88"/>
      <c r="AAV88"/>
      <c r="AAW88"/>
      <c r="AAX88"/>
      <c r="AAY88"/>
      <c r="AAZ88"/>
      <c r="ABA88"/>
      <c r="ABB88"/>
      <c r="ABC88"/>
      <c r="ABD88"/>
      <c r="ABE88"/>
      <c r="ABF88"/>
      <c r="ABG88"/>
      <c r="ABH88"/>
      <c r="ABI88"/>
      <c r="ABJ88"/>
      <c r="ABK88"/>
      <c r="ABL88"/>
      <c r="ABM88"/>
      <c r="ABN88"/>
      <c r="ABO88"/>
      <c r="ABP88"/>
      <c r="ABQ88"/>
      <c r="ABR88"/>
      <c r="ABS88"/>
      <c r="ABT88"/>
      <c r="ABU88"/>
      <c r="ABV88"/>
      <c r="ABW88"/>
      <c r="ABX88"/>
      <c r="ABY88"/>
      <c r="ABZ88"/>
      <c r="ACA88"/>
      <c r="ACB88"/>
      <c r="ACC88"/>
      <c r="ACD88"/>
      <c r="ACE88"/>
      <c r="ACF88"/>
      <c r="ACG88"/>
      <c r="ACH88"/>
      <c r="ACI88"/>
      <c r="ACJ88"/>
      <c r="ACK88"/>
      <c r="ACL88"/>
      <c r="ACM88"/>
      <c r="ACN88"/>
      <c r="ACO88"/>
      <c r="ACP88"/>
      <c r="ACQ88"/>
      <c r="ACR88"/>
      <c r="ACS88"/>
      <c r="ACT88"/>
      <c r="ACU88"/>
      <c r="ACV88"/>
      <c r="ACW88"/>
      <c r="ACX88"/>
      <c r="ACY88"/>
      <c r="ACZ88"/>
      <c r="ADA88"/>
      <c r="ADB88"/>
      <c r="ADC88"/>
      <c r="ADD88"/>
      <c r="ADE88"/>
      <c r="ADF88"/>
      <c r="ADG88"/>
      <c r="ADH88"/>
      <c r="ADI88"/>
      <c r="ADJ88"/>
      <c r="ADK88"/>
      <c r="ADL88"/>
      <c r="ADM88"/>
      <c r="ADN88"/>
      <c r="ADO88"/>
      <c r="ADP88"/>
      <c r="ADQ88"/>
      <c r="ADR88"/>
      <c r="ADS88"/>
      <c r="ADT88"/>
      <c r="ADU88"/>
      <c r="ADV88"/>
      <c r="ADW88"/>
      <c r="ADX88"/>
      <c r="ADY88"/>
      <c r="ADZ88"/>
      <c r="AEA88"/>
      <c r="AEB88"/>
      <c r="AEC88"/>
      <c r="AED88"/>
      <c r="AEE88"/>
      <c r="AEF88"/>
      <c r="AEG88"/>
      <c r="AEH88"/>
      <c r="AEI88"/>
      <c r="AEJ88"/>
      <c r="AEK88"/>
      <c r="AEL88"/>
      <c r="AEM88"/>
      <c r="AEN88"/>
      <c r="AEO88"/>
      <c r="AEP88"/>
      <c r="AEQ88"/>
      <c r="AER88"/>
      <c r="AES88"/>
      <c r="AET88"/>
      <c r="AEU88"/>
      <c r="AEV88"/>
      <c r="AEW88"/>
      <c r="AEX88"/>
      <c r="AEY88"/>
      <c r="AEZ88"/>
      <c r="AFA88"/>
      <c r="AFB88"/>
      <c r="AFC88"/>
      <c r="AFD88"/>
      <c r="AFE88"/>
      <c r="AFF88"/>
      <c r="AFG88"/>
      <c r="AFH88"/>
      <c r="AFI88"/>
      <c r="AFJ88"/>
      <c r="AFK88"/>
      <c r="AFL88"/>
      <c r="AFM88"/>
      <c r="AFN88"/>
      <c r="AFO88"/>
      <c r="AFP88"/>
      <c r="AFQ88"/>
      <c r="AFR88"/>
      <c r="AFS88"/>
      <c r="AFT88"/>
      <c r="AFU88"/>
      <c r="AFV88"/>
      <c r="AFW88"/>
      <c r="AFX88"/>
      <c r="AFY88"/>
      <c r="AFZ88"/>
      <c r="AGA88"/>
      <c r="AGB88"/>
      <c r="AGC88"/>
      <c r="AGD88"/>
      <c r="AGE88"/>
      <c r="AGF88"/>
      <c r="AGG88"/>
      <c r="AGH88"/>
      <c r="AGI88"/>
      <c r="AGJ88"/>
      <c r="AGK88"/>
      <c r="AGL88"/>
      <c r="AGM88"/>
      <c r="AGN88"/>
      <c r="AGO88"/>
      <c r="AGP88"/>
      <c r="AGQ88"/>
      <c r="AGR88"/>
      <c r="AGS88"/>
      <c r="AGT88"/>
      <c r="AGU88"/>
      <c r="AGV88"/>
      <c r="AGW88"/>
      <c r="AGX88"/>
      <c r="AGY88"/>
      <c r="AGZ88"/>
      <c r="AHA88"/>
      <c r="AHB88"/>
      <c r="AHC88"/>
      <c r="AHD88"/>
      <c r="AHE88"/>
      <c r="AHF88"/>
      <c r="AHG88"/>
      <c r="AHH88"/>
      <c r="AHI88"/>
      <c r="AHJ88"/>
      <c r="AHK88"/>
      <c r="AHL88"/>
      <c r="AHM88"/>
      <c r="AHN88"/>
      <c r="AHO88"/>
      <c r="AHP88"/>
      <c r="AHQ88"/>
      <c r="AHR88"/>
      <c r="AHS88"/>
      <c r="AHT88"/>
      <c r="AHU88"/>
      <c r="AHV88"/>
      <c r="AHW88"/>
      <c r="AHX88"/>
      <c r="AHY88"/>
      <c r="AHZ88"/>
      <c r="AIA88"/>
      <c r="AIB88"/>
      <c r="AIC88"/>
      <c r="AID88"/>
      <c r="AIE88"/>
      <c r="AIF88"/>
      <c r="AIG88"/>
      <c r="AIH88"/>
      <c r="AII88"/>
      <c r="AIJ88"/>
      <c r="AIK88"/>
      <c r="AIL88"/>
      <c r="AIM88"/>
      <c r="AIN88"/>
      <c r="AIO88"/>
      <c r="AIP88"/>
      <c r="AIQ88"/>
      <c r="AIR88"/>
      <c r="AIS88"/>
      <c r="AIT88"/>
      <c r="AIU88"/>
      <c r="AIV88"/>
      <c r="AIW88"/>
      <c r="AIX88"/>
      <c r="AIY88"/>
      <c r="AIZ88"/>
      <c r="AJA88"/>
      <c r="AJB88"/>
      <c r="AJC88"/>
      <c r="AJD88"/>
      <c r="AJE88"/>
      <c r="AJF88"/>
      <c r="AJG88"/>
      <c r="AJH88"/>
      <c r="AJI88"/>
      <c r="AJJ88"/>
      <c r="AJK88"/>
      <c r="AJL88"/>
      <c r="AJM88"/>
      <c r="AJN88"/>
      <c r="AJO88"/>
      <c r="AJP88"/>
      <c r="AJQ88"/>
      <c r="AJR88"/>
      <c r="AJS88"/>
      <c r="AJT88"/>
      <c r="AJU88"/>
      <c r="AJV88"/>
      <c r="AJW88"/>
      <c r="AJX88"/>
      <c r="AJY88"/>
      <c r="AJZ88"/>
      <c r="AKA88"/>
      <c r="AKB88"/>
      <c r="AKC88"/>
      <c r="AKD88"/>
      <c r="AKE88"/>
      <c r="AKF88"/>
      <c r="AKG88"/>
      <c r="AKH88"/>
      <c r="AKI88"/>
      <c r="AKJ88"/>
      <c r="AKK88"/>
      <c r="AKL88"/>
      <c r="AKM88"/>
      <c r="AKN88"/>
      <c r="AKO88"/>
      <c r="AKP88"/>
      <c r="AKQ88"/>
      <c r="AKR88"/>
      <c r="AKS88"/>
      <c r="AKT88"/>
      <c r="AKU88"/>
      <c r="AKV88"/>
      <c r="AKW88"/>
      <c r="AKX88"/>
      <c r="AKY88"/>
      <c r="AKZ88"/>
      <c r="ALA88"/>
      <c r="ALB88"/>
      <c r="ALC88"/>
      <c r="ALD88"/>
      <c r="ALE88"/>
      <c r="ALF88"/>
      <c r="ALG88"/>
      <c r="ALH88"/>
      <c r="ALI88"/>
      <c r="ALJ88"/>
      <c r="ALK88"/>
      <c r="ALL88"/>
      <c r="ALM88"/>
      <c r="ALN88"/>
      <c r="ALO88"/>
      <c r="ALP88"/>
      <c r="ALQ88"/>
      <c r="ALR88"/>
      <c r="ALS88"/>
      <c r="ALT88"/>
      <c r="ALU88"/>
      <c r="ALV88"/>
      <c r="ALW88"/>
      <c r="ALX88"/>
      <c r="ALY88"/>
      <c r="ALZ88"/>
      <c r="AMA88"/>
      <c r="AMB88"/>
      <c r="AMC88"/>
      <c r="AMD88"/>
      <c r="AME88"/>
      <c r="AMF88"/>
      <c r="AMG88"/>
      <c r="AMH88"/>
      <c r="AMI88"/>
      <c r="AMJ88"/>
      <c r="AMK88"/>
      <c r="AML88"/>
      <c r="AMM88"/>
      <c r="AMN88"/>
      <c r="AMO88"/>
      <c r="AMP88"/>
      <c r="AMQ88"/>
      <c r="AMR88"/>
      <c r="AMS88"/>
      <c r="AMT88"/>
      <c r="AMU88"/>
      <c r="AMV88"/>
      <c r="AMW88"/>
      <c r="AMX88"/>
      <c r="AMY88"/>
      <c r="AMZ88"/>
      <c r="ANA88"/>
      <c r="ANB88"/>
      <c r="ANC88"/>
      <c r="AND88"/>
      <c r="ANE88"/>
      <c r="ANF88"/>
      <c r="ANG88"/>
      <c r="ANH88"/>
      <c r="ANI88"/>
      <c r="ANJ88"/>
      <c r="ANK88"/>
      <c r="ANL88"/>
      <c r="ANM88"/>
      <c r="ANN88"/>
      <c r="ANO88"/>
      <c r="ANP88"/>
      <c r="ANQ88"/>
      <c r="ANR88"/>
      <c r="ANS88"/>
      <c r="ANT88"/>
      <c r="ANU88"/>
      <c r="ANV88"/>
      <c r="ANW88"/>
      <c r="ANX88"/>
      <c r="ANY88"/>
      <c r="ANZ88"/>
      <c r="AOA88"/>
      <c r="AOB88"/>
      <c r="AOC88"/>
      <c r="AOD88"/>
      <c r="AOE88"/>
      <c r="AOF88"/>
      <c r="AOG88"/>
      <c r="AOH88"/>
      <c r="AOI88"/>
      <c r="AOJ88"/>
      <c r="AOK88"/>
      <c r="AOL88"/>
      <c r="AOM88"/>
      <c r="AON88"/>
      <c r="AOO88"/>
      <c r="AOP88"/>
      <c r="AOQ88"/>
      <c r="AOR88"/>
      <c r="AOS88"/>
      <c r="AOT88"/>
      <c r="AOU88"/>
      <c r="AOV88"/>
      <c r="AOW88"/>
      <c r="AOX88"/>
      <c r="AOY88"/>
      <c r="AOZ88"/>
      <c r="APA88"/>
      <c r="APB88"/>
      <c r="APC88"/>
      <c r="APD88"/>
      <c r="APE88"/>
      <c r="APF88"/>
      <c r="APG88"/>
      <c r="APH88"/>
      <c r="API88"/>
      <c r="APJ88"/>
      <c r="APK88"/>
      <c r="APL88"/>
      <c r="APM88"/>
      <c r="APN88"/>
      <c r="APO88"/>
      <c r="APP88"/>
      <c r="APQ88"/>
      <c r="APR88"/>
      <c r="APS88"/>
      <c r="APT88"/>
      <c r="APU88"/>
      <c r="APV88"/>
      <c r="APW88"/>
      <c r="APX88"/>
      <c r="APY88"/>
      <c r="APZ88"/>
      <c r="AQA88"/>
      <c r="AQB88"/>
      <c r="AQC88"/>
      <c r="AQD88"/>
      <c r="AQE88"/>
      <c r="AQF88"/>
      <c r="AQG88"/>
      <c r="AQH88"/>
      <c r="AQI88"/>
      <c r="AQJ88"/>
      <c r="AQK88"/>
      <c r="AQL88"/>
      <c r="AQM88"/>
      <c r="AQN88"/>
      <c r="AQO88"/>
      <c r="AQP88"/>
      <c r="AQQ88"/>
      <c r="AQR88"/>
      <c r="AQS88"/>
      <c r="AQT88"/>
      <c r="AQU88"/>
      <c r="AQV88"/>
      <c r="AQW88"/>
      <c r="AQX88"/>
      <c r="AQY88"/>
      <c r="AQZ88"/>
      <c r="ARA88"/>
      <c r="ARB88"/>
      <c r="ARC88"/>
      <c r="ARD88"/>
      <c r="ARE88"/>
      <c r="ARF88"/>
      <c r="ARG88"/>
      <c r="ARH88"/>
      <c r="ARI88"/>
      <c r="ARJ88"/>
      <c r="ARK88"/>
      <c r="ARL88"/>
      <c r="ARM88"/>
      <c r="ARN88"/>
      <c r="ARO88"/>
      <c r="ARP88"/>
      <c r="ARQ88"/>
      <c r="ARR88"/>
      <c r="ARS88"/>
      <c r="ART88"/>
      <c r="ARU88"/>
      <c r="ARV88"/>
      <c r="ARW88"/>
      <c r="ARX88"/>
      <c r="ARY88"/>
      <c r="ARZ88"/>
      <c r="ASA88"/>
      <c r="ASB88"/>
      <c r="ASC88"/>
      <c r="ASD88"/>
      <c r="ASE88"/>
      <c r="ASF88"/>
      <c r="ASG88"/>
      <c r="ASH88"/>
      <c r="ASI88"/>
      <c r="ASJ88"/>
      <c r="ASK88"/>
      <c r="ASL88"/>
      <c r="ASM88"/>
      <c r="ASN88"/>
      <c r="ASO88"/>
      <c r="ASP88"/>
      <c r="ASQ88"/>
      <c r="ASR88"/>
      <c r="ASS88"/>
      <c r="AST88"/>
      <c r="ASU88"/>
      <c r="ASV88"/>
      <c r="ASW88"/>
      <c r="ASX88"/>
      <c r="ASY88"/>
      <c r="ASZ88"/>
      <c r="ATA88"/>
      <c r="ATB88"/>
      <c r="ATC88"/>
      <c r="ATD88"/>
      <c r="ATE88"/>
      <c r="ATF88"/>
      <c r="ATG88"/>
      <c r="ATH88"/>
      <c r="ATI88"/>
      <c r="ATJ88"/>
      <c r="ATK88"/>
      <c r="ATL88"/>
      <c r="ATM88"/>
      <c r="ATN88"/>
      <c r="ATO88"/>
      <c r="ATP88"/>
      <c r="ATQ88"/>
      <c r="ATR88"/>
      <c r="ATS88"/>
      <c r="ATT88"/>
      <c r="ATU88"/>
      <c r="ATV88"/>
      <c r="ATW88"/>
      <c r="ATX88"/>
      <c r="ATY88"/>
      <c r="ATZ88"/>
      <c r="AUA88"/>
      <c r="AUB88"/>
      <c r="AUC88"/>
      <c r="AUD88"/>
      <c r="AUE88"/>
      <c r="AUF88"/>
      <c r="AUG88"/>
      <c r="AUH88"/>
      <c r="AUI88"/>
      <c r="AUJ88"/>
      <c r="AUK88"/>
      <c r="AUL88"/>
      <c r="AUM88"/>
      <c r="AUN88"/>
      <c r="AUO88"/>
      <c r="AUP88"/>
      <c r="AUQ88"/>
      <c r="AUR88"/>
      <c r="AUS88"/>
      <c r="AUT88"/>
      <c r="AUU88"/>
      <c r="AUV88"/>
      <c r="AUW88"/>
      <c r="AUX88"/>
      <c r="AUY88"/>
      <c r="AUZ88"/>
      <c r="AVA88"/>
      <c r="AVB88"/>
      <c r="AVC88"/>
      <c r="AVD88"/>
      <c r="AVE88"/>
      <c r="AVF88"/>
      <c r="AVG88"/>
      <c r="AVH88"/>
      <c r="AVI88"/>
      <c r="AVJ88"/>
      <c r="AVK88"/>
      <c r="AVL88"/>
      <c r="AVM88"/>
      <c r="AVN88"/>
      <c r="AVO88"/>
      <c r="AVP88"/>
      <c r="AVQ88"/>
      <c r="AVR88"/>
      <c r="AVS88"/>
      <c r="AVT88"/>
      <c r="AVU88"/>
      <c r="AVV88"/>
      <c r="AVW88"/>
      <c r="AVX88"/>
      <c r="AVY88"/>
      <c r="AVZ88"/>
      <c r="AWA88"/>
      <c r="AWB88"/>
      <c r="AWC88"/>
      <c r="AWD88"/>
      <c r="AWE88"/>
      <c r="AWF88"/>
      <c r="AWG88"/>
      <c r="AWH88"/>
      <c r="AWI88"/>
      <c r="AWJ88"/>
      <c r="AWK88"/>
      <c r="AWL88"/>
      <c r="AWM88"/>
      <c r="AWN88"/>
      <c r="AWO88"/>
      <c r="AWP88"/>
      <c r="AWQ88"/>
      <c r="AWR88"/>
      <c r="AWS88"/>
    </row>
    <row r="89" spans="1:1293" s="31" customFormat="1" ht="30" x14ac:dyDescent="0.2">
      <c r="A89" s="135"/>
      <c r="B89" s="106">
        <v>3133</v>
      </c>
      <c r="C89" s="135"/>
      <c r="D89" s="137" t="s">
        <v>86</v>
      </c>
      <c r="E89" s="221">
        <v>248</v>
      </c>
      <c r="F89" s="221"/>
      <c r="G89" s="221"/>
      <c r="H89" s="130">
        <f t="shared" si="61"/>
        <v>0</v>
      </c>
      <c r="I89" s="130" t="e">
        <f t="shared" si="62"/>
        <v>#DIV/0!</v>
      </c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  <c r="GG89"/>
      <c r="GH89"/>
      <c r="GI89"/>
      <c r="GJ89"/>
      <c r="GK89"/>
      <c r="GL89"/>
      <c r="GM89"/>
      <c r="GN89"/>
      <c r="GO89"/>
      <c r="GP89"/>
      <c r="GQ89"/>
      <c r="GR89"/>
      <c r="GS89"/>
      <c r="GT89"/>
      <c r="GU89"/>
      <c r="GV89"/>
      <c r="GW89"/>
      <c r="GX89"/>
      <c r="GY89"/>
      <c r="GZ89"/>
      <c r="HA89"/>
      <c r="HB89"/>
      <c r="HC89"/>
      <c r="HD89"/>
      <c r="HE89"/>
      <c r="HF89"/>
      <c r="HG89"/>
      <c r="HH89"/>
      <c r="HI89"/>
      <c r="HJ89"/>
      <c r="HK89"/>
      <c r="HL89"/>
      <c r="HM89"/>
      <c r="HN89"/>
      <c r="HO89"/>
      <c r="HP89"/>
      <c r="HQ89"/>
      <c r="HR89"/>
      <c r="HS89"/>
      <c r="HT89"/>
      <c r="HU89"/>
      <c r="HV89"/>
      <c r="HW89"/>
      <c r="HX89"/>
      <c r="HY89"/>
      <c r="HZ89"/>
      <c r="IA89"/>
      <c r="IB89"/>
      <c r="IC89"/>
      <c r="ID89"/>
      <c r="IE89"/>
      <c r="IF89"/>
      <c r="IG89"/>
      <c r="IH89"/>
      <c r="II89"/>
      <c r="IJ89"/>
      <c r="IK89"/>
      <c r="IL89"/>
      <c r="IM89"/>
      <c r="IN89"/>
      <c r="IO89"/>
      <c r="IP89"/>
      <c r="IQ89"/>
      <c r="IR89"/>
      <c r="IS89"/>
      <c r="IT89"/>
      <c r="IU89"/>
      <c r="IV89"/>
      <c r="IW89"/>
      <c r="IX89"/>
      <c r="IY89"/>
      <c r="IZ89"/>
      <c r="JA89"/>
      <c r="JB89"/>
      <c r="JC89"/>
      <c r="JD89"/>
      <c r="JE89"/>
      <c r="JF89"/>
      <c r="JG89"/>
      <c r="JH89"/>
      <c r="JI89"/>
      <c r="JJ89"/>
      <c r="JK89"/>
      <c r="JL89"/>
      <c r="JM89"/>
      <c r="JN89"/>
      <c r="JO89"/>
      <c r="JP89"/>
      <c r="JQ89"/>
      <c r="JR89"/>
      <c r="JS89"/>
      <c r="JT89"/>
      <c r="JU89"/>
      <c r="JV89"/>
      <c r="JW89"/>
      <c r="JX89"/>
      <c r="JY89"/>
      <c r="JZ89"/>
      <c r="KA89"/>
      <c r="KB89"/>
      <c r="KC89"/>
      <c r="KD89"/>
      <c r="KE89"/>
      <c r="KF89"/>
      <c r="KG89"/>
      <c r="KH89"/>
      <c r="KI89"/>
      <c r="KJ89"/>
      <c r="KK89"/>
      <c r="KL89"/>
      <c r="KM89"/>
      <c r="KN89"/>
      <c r="KO89"/>
      <c r="KP89"/>
      <c r="KQ89"/>
      <c r="KR89"/>
      <c r="KS89"/>
      <c r="KT89"/>
      <c r="KU89"/>
      <c r="KV89"/>
      <c r="KW89"/>
      <c r="KX89"/>
      <c r="KY89"/>
      <c r="KZ89"/>
      <c r="LA89"/>
      <c r="LB89"/>
      <c r="LC89"/>
      <c r="LD89"/>
      <c r="LE89"/>
      <c r="LF89"/>
      <c r="LG89"/>
      <c r="LH89"/>
      <c r="LI89"/>
      <c r="LJ89"/>
      <c r="LK89"/>
      <c r="LL89"/>
      <c r="LM89"/>
      <c r="LN89"/>
      <c r="LO89"/>
      <c r="LP89"/>
      <c r="LQ89"/>
      <c r="LR89"/>
      <c r="LS89"/>
      <c r="LT89"/>
      <c r="LU89"/>
      <c r="LV89"/>
      <c r="LW89"/>
      <c r="LX89"/>
      <c r="LY89"/>
      <c r="LZ89"/>
      <c r="MA89"/>
      <c r="MB89"/>
      <c r="MC89"/>
      <c r="MD89"/>
      <c r="ME89"/>
      <c r="MF89"/>
      <c r="MG89"/>
      <c r="MH89"/>
      <c r="MI89"/>
      <c r="MJ89"/>
      <c r="MK89"/>
      <c r="ML89"/>
      <c r="MM89"/>
      <c r="MN89"/>
      <c r="MO89"/>
      <c r="MP89"/>
      <c r="MQ89"/>
      <c r="MR89"/>
      <c r="MS89"/>
      <c r="MT89"/>
      <c r="MU89"/>
      <c r="MV89"/>
      <c r="MW89"/>
      <c r="MX89"/>
      <c r="MY89"/>
      <c r="MZ89"/>
      <c r="NA89"/>
      <c r="NB89"/>
      <c r="NC89"/>
      <c r="ND89"/>
      <c r="NE89"/>
      <c r="NF89"/>
      <c r="NG89"/>
      <c r="NH89"/>
      <c r="NI89"/>
      <c r="NJ89"/>
      <c r="NK89"/>
      <c r="NL89"/>
      <c r="NM89"/>
      <c r="NN89"/>
      <c r="NO89"/>
      <c r="NP89"/>
      <c r="NQ89"/>
      <c r="NR89"/>
      <c r="NS89"/>
      <c r="NT89"/>
      <c r="NU89"/>
      <c r="NV89"/>
      <c r="NW89"/>
      <c r="NX89"/>
      <c r="NY89"/>
      <c r="NZ89"/>
      <c r="OA89"/>
      <c r="OB89"/>
      <c r="OC89"/>
      <c r="OD89"/>
      <c r="OE89"/>
      <c r="OF89"/>
      <c r="OG89"/>
      <c r="OH89"/>
      <c r="OI89"/>
      <c r="OJ89"/>
      <c r="OK89"/>
      <c r="OL89"/>
      <c r="OM89"/>
      <c r="ON89"/>
      <c r="OO89"/>
      <c r="OP89"/>
      <c r="OQ89"/>
      <c r="OR89"/>
      <c r="OS89"/>
      <c r="OT89"/>
      <c r="OU89"/>
      <c r="OV89"/>
      <c r="OW89"/>
      <c r="OX89"/>
      <c r="OY89"/>
      <c r="OZ89"/>
      <c r="PA89"/>
      <c r="PB89"/>
      <c r="PC89"/>
      <c r="PD89"/>
      <c r="PE89"/>
      <c r="PF89"/>
      <c r="PG89"/>
      <c r="PH89"/>
      <c r="PI89"/>
      <c r="PJ89"/>
      <c r="PK89"/>
      <c r="PL89"/>
      <c r="PM89"/>
      <c r="PN89"/>
      <c r="PO89"/>
      <c r="PP89"/>
      <c r="PQ89"/>
      <c r="PR89"/>
      <c r="PS89"/>
      <c r="PT89"/>
      <c r="PU89"/>
      <c r="PV89"/>
      <c r="PW89"/>
      <c r="PX89"/>
      <c r="PY89"/>
      <c r="PZ89"/>
      <c r="QA89"/>
      <c r="QB89"/>
      <c r="QC89"/>
      <c r="QD89"/>
      <c r="QE89"/>
      <c r="QF89"/>
      <c r="QG89"/>
      <c r="QH89"/>
      <c r="QI89"/>
      <c r="QJ89"/>
      <c r="QK89"/>
      <c r="QL89"/>
      <c r="QM89"/>
      <c r="QN89"/>
      <c r="QO89"/>
      <c r="QP89"/>
      <c r="QQ89"/>
      <c r="QR89"/>
      <c r="QS89"/>
      <c r="QT89"/>
      <c r="QU89"/>
      <c r="QV89"/>
      <c r="QW89"/>
      <c r="QX89"/>
      <c r="QY89"/>
      <c r="QZ89"/>
      <c r="RA89"/>
      <c r="RB89"/>
      <c r="RC89"/>
      <c r="RD89"/>
      <c r="RE89"/>
      <c r="RF89"/>
      <c r="RG89"/>
      <c r="RH89"/>
      <c r="RI89"/>
      <c r="RJ89"/>
      <c r="RK89"/>
      <c r="RL89"/>
      <c r="RM89"/>
      <c r="RN89"/>
      <c r="RO89"/>
      <c r="RP89"/>
      <c r="RQ89"/>
      <c r="RR89"/>
      <c r="RS89"/>
      <c r="RT89"/>
      <c r="RU89"/>
      <c r="RV89"/>
      <c r="RW89"/>
      <c r="RX89"/>
      <c r="RY89"/>
      <c r="RZ89"/>
      <c r="SA89"/>
      <c r="SB89"/>
      <c r="SC89"/>
      <c r="SD89"/>
      <c r="SE89"/>
      <c r="SF89"/>
      <c r="SG89"/>
      <c r="SH89"/>
      <c r="SI89"/>
      <c r="SJ89"/>
      <c r="SK89"/>
      <c r="SL89"/>
      <c r="SM89"/>
      <c r="SN89"/>
      <c r="SO89"/>
      <c r="SP89"/>
      <c r="SQ89"/>
      <c r="SR89"/>
      <c r="SS89"/>
      <c r="ST89"/>
      <c r="SU89"/>
      <c r="SV89"/>
      <c r="SW89"/>
      <c r="SX89"/>
      <c r="SY89"/>
      <c r="SZ89"/>
      <c r="TA89"/>
      <c r="TB89"/>
      <c r="TC89"/>
      <c r="TD89"/>
      <c r="TE89"/>
      <c r="TF89"/>
      <c r="TG89"/>
      <c r="TH89"/>
      <c r="TI89"/>
      <c r="TJ89"/>
      <c r="TK89"/>
      <c r="TL89"/>
      <c r="TM89"/>
      <c r="TN89"/>
      <c r="TO89"/>
      <c r="TP89"/>
      <c r="TQ89"/>
      <c r="TR89"/>
      <c r="TS89"/>
      <c r="TT89"/>
      <c r="TU89"/>
      <c r="TV89"/>
      <c r="TW89"/>
      <c r="TX89"/>
      <c r="TY89"/>
      <c r="TZ89"/>
      <c r="UA89"/>
      <c r="UB89"/>
      <c r="UC89"/>
      <c r="UD89"/>
      <c r="UE89"/>
      <c r="UF89"/>
      <c r="UG89"/>
      <c r="UH89"/>
      <c r="UI89"/>
      <c r="UJ89"/>
      <c r="UK89"/>
      <c r="UL89"/>
      <c r="UM89"/>
      <c r="UN89"/>
      <c r="UO89"/>
      <c r="UP89"/>
      <c r="UQ89"/>
      <c r="UR89"/>
      <c r="US89"/>
      <c r="UT89"/>
      <c r="UU89"/>
      <c r="UV89"/>
      <c r="UW89"/>
      <c r="UX89"/>
      <c r="UY89"/>
      <c r="UZ89"/>
      <c r="VA89"/>
      <c r="VB89"/>
      <c r="VC89"/>
      <c r="VD89"/>
      <c r="VE89"/>
      <c r="VF89"/>
      <c r="VG89"/>
      <c r="VH89"/>
      <c r="VI89"/>
      <c r="VJ89"/>
      <c r="VK89"/>
      <c r="VL89"/>
      <c r="VM89"/>
      <c r="VN89"/>
      <c r="VO89"/>
      <c r="VP89"/>
      <c r="VQ89"/>
      <c r="VR89"/>
      <c r="VS89"/>
      <c r="VT89"/>
      <c r="VU89"/>
      <c r="VV89"/>
      <c r="VW89"/>
      <c r="VX89"/>
      <c r="VY89"/>
      <c r="VZ89"/>
      <c r="WA89"/>
      <c r="WB89"/>
      <c r="WC89"/>
      <c r="WD89"/>
      <c r="WE89"/>
      <c r="WF89"/>
      <c r="WG89"/>
      <c r="WH89"/>
      <c r="WI89"/>
      <c r="WJ89"/>
      <c r="WK89"/>
      <c r="WL89"/>
      <c r="WM89"/>
      <c r="WN89"/>
      <c r="WO89"/>
      <c r="WP89"/>
      <c r="WQ89"/>
      <c r="WR89"/>
      <c r="WS89"/>
      <c r="WT89"/>
      <c r="WU89"/>
      <c r="WV89"/>
      <c r="WW89"/>
      <c r="WX89"/>
      <c r="WY89"/>
      <c r="WZ89"/>
      <c r="XA89"/>
      <c r="XB89"/>
      <c r="XC89"/>
      <c r="XD89"/>
      <c r="XE89"/>
      <c r="XF89"/>
      <c r="XG89"/>
      <c r="XH89"/>
      <c r="XI89"/>
      <c r="XJ89"/>
      <c r="XK89"/>
      <c r="XL89"/>
      <c r="XM89"/>
      <c r="XN89"/>
      <c r="XO89"/>
      <c r="XP89"/>
      <c r="XQ89"/>
      <c r="XR89"/>
      <c r="XS89"/>
      <c r="XT89"/>
      <c r="XU89"/>
      <c r="XV89"/>
      <c r="XW89"/>
      <c r="XX89"/>
      <c r="XY89"/>
      <c r="XZ89"/>
      <c r="YA89"/>
      <c r="YB89"/>
      <c r="YC89"/>
      <c r="YD89"/>
      <c r="YE89"/>
      <c r="YF89"/>
      <c r="YG89"/>
      <c r="YH89"/>
      <c r="YI89"/>
      <c r="YJ89"/>
      <c r="YK89"/>
      <c r="YL89"/>
      <c r="YM89"/>
      <c r="YN89"/>
      <c r="YO89"/>
      <c r="YP89"/>
      <c r="YQ89"/>
      <c r="YR89"/>
      <c r="YS89"/>
      <c r="YT89"/>
      <c r="YU89"/>
      <c r="YV89"/>
      <c r="YW89"/>
      <c r="YX89"/>
      <c r="YY89"/>
      <c r="YZ89"/>
      <c r="ZA89"/>
      <c r="ZB89"/>
      <c r="ZC89"/>
      <c r="ZD89"/>
      <c r="ZE89"/>
      <c r="ZF89"/>
      <c r="ZG89"/>
      <c r="ZH89"/>
      <c r="ZI89"/>
      <c r="ZJ89"/>
      <c r="ZK89"/>
      <c r="ZL89"/>
      <c r="ZM89"/>
      <c r="ZN89"/>
      <c r="ZO89"/>
      <c r="ZP89"/>
      <c r="ZQ89"/>
      <c r="ZR89"/>
      <c r="ZS89"/>
      <c r="ZT89"/>
      <c r="ZU89"/>
      <c r="ZV89"/>
      <c r="ZW89"/>
      <c r="ZX89"/>
      <c r="ZY89"/>
      <c r="ZZ89"/>
      <c r="AAA89"/>
      <c r="AAB89"/>
      <c r="AAC89"/>
      <c r="AAD89"/>
      <c r="AAE89"/>
      <c r="AAF89"/>
      <c r="AAG89"/>
      <c r="AAH89"/>
      <c r="AAI89"/>
      <c r="AAJ89"/>
      <c r="AAK89"/>
      <c r="AAL89"/>
      <c r="AAM89"/>
      <c r="AAN89"/>
      <c r="AAO89"/>
      <c r="AAP89"/>
      <c r="AAQ89"/>
      <c r="AAR89"/>
      <c r="AAS89"/>
      <c r="AAT89"/>
      <c r="AAU89"/>
      <c r="AAV89"/>
      <c r="AAW89"/>
      <c r="AAX89"/>
      <c r="AAY89"/>
      <c r="AAZ89"/>
      <c r="ABA89"/>
      <c r="ABB89"/>
      <c r="ABC89"/>
      <c r="ABD89"/>
      <c r="ABE89"/>
      <c r="ABF89"/>
      <c r="ABG89"/>
      <c r="ABH89"/>
      <c r="ABI89"/>
      <c r="ABJ89"/>
      <c r="ABK89"/>
      <c r="ABL89"/>
      <c r="ABM89"/>
      <c r="ABN89"/>
      <c r="ABO89"/>
      <c r="ABP89"/>
      <c r="ABQ89"/>
      <c r="ABR89"/>
      <c r="ABS89"/>
      <c r="ABT89"/>
      <c r="ABU89"/>
      <c r="ABV89"/>
      <c r="ABW89"/>
      <c r="ABX89"/>
      <c r="ABY89"/>
      <c r="ABZ89"/>
      <c r="ACA89"/>
      <c r="ACB89"/>
      <c r="ACC89"/>
      <c r="ACD89"/>
      <c r="ACE89"/>
      <c r="ACF89"/>
      <c r="ACG89"/>
      <c r="ACH89"/>
      <c r="ACI89"/>
      <c r="ACJ89"/>
      <c r="ACK89"/>
      <c r="ACL89"/>
      <c r="ACM89"/>
      <c r="ACN89"/>
      <c r="ACO89"/>
      <c r="ACP89"/>
      <c r="ACQ89"/>
      <c r="ACR89"/>
      <c r="ACS89"/>
      <c r="ACT89"/>
      <c r="ACU89"/>
      <c r="ACV89"/>
      <c r="ACW89"/>
      <c r="ACX89"/>
      <c r="ACY89"/>
      <c r="ACZ89"/>
      <c r="ADA89"/>
      <c r="ADB89"/>
      <c r="ADC89"/>
      <c r="ADD89"/>
      <c r="ADE89"/>
      <c r="ADF89"/>
      <c r="ADG89"/>
      <c r="ADH89"/>
      <c r="ADI89"/>
      <c r="ADJ89"/>
      <c r="ADK89"/>
      <c r="ADL89"/>
      <c r="ADM89"/>
      <c r="ADN89"/>
      <c r="ADO89"/>
      <c r="ADP89"/>
      <c r="ADQ89"/>
      <c r="ADR89"/>
      <c r="ADS89"/>
      <c r="ADT89"/>
      <c r="ADU89"/>
      <c r="ADV89"/>
      <c r="ADW89"/>
      <c r="ADX89"/>
      <c r="ADY89"/>
      <c r="ADZ89"/>
      <c r="AEA89"/>
      <c r="AEB89"/>
      <c r="AEC89"/>
      <c r="AED89"/>
      <c r="AEE89"/>
      <c r="AEF89"/>
      <c r="AEG89"/>
      <c r="AEH89"/>
      <c r="AEI89"/>
      <c r="AEJ89"/>
      <c r="AEK89"/>
      <c r="AEL89"/>
      <c r="AEM89"/>
      <c r="AEN89"/>
      <c r="AEO89"/>
      <c r="AEP89"/>
      <c r="AEQ89"/>
      <c r="AER89"/>
      <c r="AES89"/>
      <c r="AET89"/>
      <c r="AEU89"/>
      <c r="AEV89"/>
      <c r="AEW89"/>
      <c r="AEX89"/>
      <c r="AEY89"/>
      <c r="AEZ89"/>
      <c r="AFA89"/>
      <c r="AFB89"/>
      <c r="AFC89"/>
      <c r="AFD89"/>
      <c r="AFE89"/>
      <c r="AFF89"/>
      <c r="AFG89"/>
      <c r="AFH89"/>
      <c r="AFI89"/>
      <c r="AFJ89"/>
      <c r="AFK89"/>
      <c r="AFL89"/>
      <c r="AFM89"/>
      <c r="AFN89"/>
      <c r="AFO89"/>
      <c r="AFP89"/>
      <c r="AFQ89"/>
      <c r="AFR89"/>
      <c r="AFS89"/>
      <c r="AFT89"/>
      <c r="AFU89"/>
      <c r="AFV89"/>
      <c r="AFW89"/>
      <c r="AFX89"/>
      <c r="AFY89"/>
      <c r="AFZ89"/>
      <c r="AGA89"/>
      <c r="AGB89"/>
      <c r="AGC89"/>
      <c r="AGD89"/>
      <c r="AGE89"/>
      <c r="AGF89"/>
      <c r="AGG89"/>
      <c r="AGH89"/>
      <c r="AGI89"/>
      <c r="AGJ89"/>
      <c r="AGK89"/>
      <c r="AGL89"/>
      <c r="AGM89"/>
      <c r="AGN89"/>
      <c r="AGO89"/>
      <c r="AGP89"/>
      <c r="AGQ89"/>
      <c r="AGR89"/>
      <c r="AGS89"/>
      <c r="AGT89"/>
      <c r="AGU89"/>
      <c r="AGV89"/>
      <c r="AGW89"/>
      <c r="AGX89"/>
      <c r="AGY89"/>
      <c r="AGZ89"/>
      <c r="AHA89"/>
      <c r="AHB89"/>
      <c r="AHC89"/>
      <c r="AHD89"/>
      <c r="AHE89"/>
      <c r="AHF89"/>
      <c r="AHG89"/>
      <c r="AHH89"/>
      <c r="AHI89"/>
      <c r="AHJ89"/>
      <c r="AHK89"/>
      <c r="AHL89"/>
      <c r="AHM89"/>
      <c r="AHN89"/>
      <c r="AHO89"/>
      <c r="AHP89"/>
      <c r="AHQ89"/>
      <c r="AHR89"/>
      <c r="AHS89"/>
      <c r="AHT89"/>
      <c r="AHU89"/>
      <c r="AHV89"/>
      <c r="AHW89"/>
      <c r="AHX89"/>
      <c r="AHY89"/>
      <c r="AHZ89"/>
      <c r="AIA89"/>
      <c r="AIB89"/>
      <c r="AIC89"/>
      <c r="AID89"/>
      <c r="AIE89"/>
      <c r="AIF89"/>
      <c r="AIG89"/>
      <c r="AIH89"/>
      <c r="AII89"/>
      <c r="AIJ89"/>
      <c r="AIK89"/>
      <c r="AIL89"/>
      <c r="AIM89"/>
      <c r="AIN89"/>
      <c r="AIO89"/>
      <c r="AIP89"/>
      <c r="AIQ89"/>
      <c r="AIR89"/>
      <c r="AIS89"/>
      <c r="AIT89"/>
      <c r="AIU89"/>
      <c r="AIV89"/>
      <c r="AIW89"/>
      <c r="AIX89"/>
      <c r="AIY89"/>
      <c r="AIZ89"/>
      <c r="AJA89"/>
      <c r="AJB89"/>
      <c r="AJC89"/>
      <c r="AJD89"/>
      <c r="AJE89"/>
      <c r="AJF89"/>
      <c r="AJG89"/>
      <c r="AJH89"/>
      <c r="AJI89"/>
      <c r="AJJ89"/>
      <c r="AJK89"/>
      <c r="AJL89"/>
      <c r="AJM89"/>
      <c r="AJN89"/>
      <c r="AJO89"/>
      <c r="AJP89"/>
      <c r="AJQ89"/>
      <c r="AJR89"/>
      <c r="AJS89"/>
      <c r="AJT89"/>
      <c r="AJU89"/>
      <c r="AJV89"/>
      <c r="AJW89"/>
      <c r="AJX89"/>
      <c r="AJY89"/>
      <c r="AJZ89"/>
      <c r="AKA89"/>
      <c r="AKB89"/>
      <c r="AKC89"/>
      <c r="AKD89"/>
      <c r="AKE89"/>
      <c r="AKF89"/>
      <c r="AKG89"/>
      <c r="AKH89"/>
      <c r="AKI89"/>
      <c r="AKJ89"/>
      <c r="AKK89"/>
      <c r="AKL89"/>
      <c r="AKM89"/>
      <c r="AKN89"/>
      <c r="AKO89"/>
      <c r="AKP89"/>
      <c r="AKQ89"/>
      <c r="AKR89"/>
      <c r="AKS89"/>
      <c r="AKT89"/>
      <c r="AKU89"/>
      <c r="AKV89"/>
      <c r="AKW89"/>
      <c r="AKX89"/>
      <c r="AKY89"/>
      <c r="AKZ89"/>
      <c r="ALA89"/>
      <c r="ALB89"/>
      <c r="ALC89"/>
      <c r="ALD89"/>
      <c r="ALE89"/>
      <c r="ALF89"/>
      <c r="ALG89"/>
      <c r="ALH89"/>
      <c r="ALI89"/>
      <c r="ALJ89"/>
      <c r="ALK89"/>
      <c r="ALL89"/>
      <c r="ALM89"/>
      <c r="ALN89"/>
      <c r="ALO89"/>
      <c r="ALP89"/>
      <c r="ALQ89"/>
      <c r="ALR89"/>
      <c r="ALS89"/>
      <c r="ALT89"/>
      <c r="ALU89"/>
      <c r="ALV89"/>
      <c r="ALW89"/>
      <c r="ALX89"/>
      <c r="ALY89"/>
      <c r="ALZ89"/>
      <c r="AMA89"/>
      <c r="AMB89"/>
      <c r="AMC89"/>
      <c r="AMD89"/>
      <c r="AME89"/>
      <c r="AMF89"/>
      <c r="AMG89"/>
      <c r="AMH89"/>
      <c r="AMI89"/>
      <c r="AMJ89"/>
      <c r="AMK89"/>
      <c r="AML89"/>
      <c r="AMM89"/>
      <c r="AMN89"/>
      <c r="AMO89"/>
      <c r="AMP89"/>
      <c r="AMQ89"/>
      <c r="AMR89"/>
      <c r="AMS89"/>
      <c r="AMT89"/>
      <c r="AMU89"/>
      <c r="AMV89"/>
      <c r="AMW89"/>
      <c r="AMX89"/>
      <c r="AMY89"/>
      <c r="AMZ89"/>
      <c r="ANA89"/>
      <c r="ANB89"/>
      <c r="ANC89"/>
      <c r="AND89"/>
      <c r="ANE89"/>
      <c r="ANF89"/>
      <c r="ANG89"/>
      <c r="ANH89"/>
      <c r="ANI89"/>
      <c r="ANJ89"/>
      <c r="ANK89"/>
      <c r="ANL89"/>
      <c r="ANM89"/>
      <c r="ANN89"/>
      <c r="ANO89"/>
      <c r="ANP89"/>
      <c r="ANQ89"/>
      <c r="ANR89"/>
      <c r="ANS89"/>
      <c r="ANT89"/>
      <c r="ANU89"/>
      <c r="ANV89"/>
      <c r="ANW89"/>
      <c r="ANX89"/>
      <c r="ANY89"/>
      <c r="ANZ89"/>
      <c r="AOA89"/>
      <c r="AOB89"/>
      <c r="AOC89"/>
      <c r="AOD89"/>
      <c r="AOE89"/>
      <c r="AOF89"/>
      <c r="AOG89"/>
      <c r="AOH89"/>
      <c r="AOI89"/>
      <c r="AOJ89"/>
      <c r="AOK89"/>
      <c r="AOL89"/>
      <c r="AOM89"/>
      <c r="AON89"/>
      <c r="AOO89"/>
      <c r="AOP89"/>
      <c r="AOQ89"/>
      <c r="AOR89"/>
      <c r="AOS89"/>
      <c r="AOT89"/>
      <c r="AOU89"/>
      <c r="AOV89"/>
      <c r="AOW89"/>
      <c r="AOX89"/>
      <c r="AOY89"/>
      <c r="AOZ89"/>
      <c r="APA89"/>
      <c r="APB89"/>
      <c r="APC89"/>
      <c r="APD89"/>
      <c r="APE89"/>
      <c r="APF89"/>
      <c r="APG89"/>
      <c r="APH89"/>
      <c r="API89"/>
      <c r="APJ89"/>
      <c r="APK89"/>
      <c r="APL89"/>
      <c r="APM89"/>
      <c r="APN89"/>
      <c r="APO89"/>
      <c r="APP89"/>
      <c r="APQ89"/>
      <c r="APR89"/>
      <c r="APS89"/>
      <c r="APT89"/>
      <c r="APU89"/>
      <c r="APV89"/>
      <c r="APW89"/>
      <c r="APX89"/>
      <c r="APY89"/>
      <c r="APZ89"/>
      <c r="AQA89"/>
      <c r="AQB89"/>
      <c r="AQC89"/>
      <c r="AQD89"/>
      <c r="AQE89"/>
      <c r="AQF89"/>
      <c r="AQG89"/>
      <c r="AQH89"/>
      <c r="AQI89"/>
      <c r="AQJ89"/>
      <c r="AQK89"/>
      <c r="AQL89"/>
      <c r="AQM89"/>
      <c r="AQN89"/>
      <c r="AQO89"/>
      <c r="AQP89"/>
      <c r="AQQ89"/>
      <c r="AQR89"/>
      <c r="AQS89"/>
      <c r="AQT89"/>
      <c r="AQU89"/>
      <c r="AQV89"/>
      <c r="AQW89"/>
      <c r="AQX89"/>
      <c r="AQY89"/>
      <c r="AQZ89"/>
      <c r="ARA89"/>
      <c r="ARB89"/>
      <c r="ARC89"/>
      <c r="ARD89"/>
      <c r="ARE89"/>
      <c r="ARF89"/>
      <c r="ARG89"/>
      <c r="ARH89"/>
      <c r="ARI89"/>
      <c r="ARJ89"/>
      <c r="ARK89"/>
      <c r="ARL89"/>
      <c r="ARM89"/>
      <c r="ARN89"/>
      <c r="ARO89"/>
      <c r="ARP89"/>
      <c r="ARQ89"/>
      <c r="ARR89"/>
      <c r="ARS89"/>
      <c r="ART89"/>
      <c r="ARU89"/>
      <c r="ARV89"/>
      <c r="ARW89"/>
      <c r="ARX89"/>
      <c r="ARY89"/>
      <c r="ARZ89"/>
      <c r="ASA89"/>
      <c r="ASB89"/>
      <c r="ASC89"/>
      <c r="ASD89"/>
      <c r="ASE89"/>
      <c r="ASF89"/>
      <c r="ASG89"/>
      <c r="ASH89"/>
      <c r="ASI89"/>
      <c r="ASJ89"/>
      <c r="ASK89"/>
      <c r="ASL89"/>
      <c r="ASM89"/>
      <c r="ASN89"/>
      <c r="ASO89"/>
      <c r="ASP89"/>
      <c r="ASQ89"/>
      <c r="ASR89"/>
      <c r="ASS89"/>
      <c r="AST89"/>
      <c r="ASU89"/>
      <c r="ASV89"/>
      <c r="ASW89"/>
      <c r="ASX89"/>
      <c r="ASY89"/>
      <c r="ASZ89"/>
      <c r="ATA89"/>
      <c r="ATB89"/>
      <c r="ATC89"/>
      <c r="ATD89"/>
      <c r="ATE89"/>
      <c r="ATF89"/>
      <c r="ATG89"/>
      <c r="ATH89"/>
      <c r="ATI89"/>
      <c r="ATJ89"/>
      <c r="ATK89"/>
      <c r="ATL89"/>
      <c r="ATM89"/>
      <c r="ATN89"/>
      <c r="ATO89"/>
      <c r="ATP89"/>
      <c r="ATQ89"/>
      <c r="ATR89"/>
      <c r="ATS89"/>
      <c r="ATT89"/>
      <c r="ATU89"/>
      <c r="ATV89"/>
      <c r="ATW89"/>
      <c r="ATX89"/>
      <c r="ATY89"/>
      <c r="ATZ89"/>
      <c r="AUA89"/>
      <c r="AUB89"/>
      <c r="AUC89"/>
      <c r="AUD89"/>
      <c r="AUE89"/>
      <c r="AUF89"/>
      <c r="AUG89"/>
      <c r="AUH89"/>
      <c r="AUI89"/>
      <c r="AUJ89"/>
      <c r="AUK89"/>
      <c r="AUL89"/>
      <c r="AUM89"/>
      <c r="AUN89"/>
      <c r="AUO89"/>
      <c r="AUP89"/>
      <c r="AUQ89"/>
      <c r="AUR89"/>
      <c r="AUS89"/>
      <c r="AUT89"/>
      <c r="AUU89"/>
      <c r="AUV89"/>
      <c r="AUW89"/>
      <c r="AUX89"/>
      <c r="AUY89"/>
      <c r="AUZ89"/>
      <c r="AVA89"/>
      <c r="AVB89"/>
      <c r="AVC89"/>
      <c r="AVD89"/>
      <c r="AVE89"/>
      <c r="AVF89"/>
      <c r="AVG89"/>
      <c r="AVH89"/>
      <c r="AVI89"/>
      <c r="AVJ89"/>
      <c r="AVK89"/>
      <c r="AVL89"/>
      <c r="AVM89"/>
      <c r="AVN89"/>
      <c r="AVO89"/>
      <c r="AVP89"/>
      <c r="AVQ89"/>
      <c r="AVR89"/>
      <c r="AVS89"/>
      <c r="AVT89"/>
      <c r="AVU89"/>
      <c r="AVV89"/>
      <c r="AVW89"/>
      <c r="AVX89"/>
      <c r="AVY89"/>
      <c r="AVZ89"/>
      <c r="AWA89"/>
      <c r="AWB89"/>
      <c r="AWC89"/>
      <c r="AWD89"/>
      <c r="AWE89"/>
      <c r="AWF89"/>
      <c r="AWG89"/>
      <c r="AWH89"/>
      <c r="AWI89"/>
      <c r="AWJ89"/>
      <c r="AWK89"/>
      <c r="AWL89"/>
      <c r="AWM89"/>
      <c r="AWN89"/>
      <c r="AWO89"/>
      <c r="AWP89"/>
      <c r="AWQ89"/>
      <c r="AWR89"/>
      <c r="AWS89"/>
    </row>
    <row r="90" spans="1:1293" s="31" customFormat="1" x14ac:dyDescent="0.2">
      <c r="A90" s="131"/>
      <c r="B90" s="132">
        <v>32</v>
      </c>
      <c r="C90" s="131"/>
      <c r="D90" s="133" t="s">
        <v>15</v>
      </c>
      <c r="E90" s="217">
        <f>E91+E96+E113+E103+E115</f>
        <v>316446</v>
      </c>
      <c r="F90" s="217">
        <f t="shared" ref="F90:G90" si="65">F91+F96+F113+F103+F115</f>
        <v>490705</v>
      </c>
      <c r="G90" s="217">
        <f t="shared" si="65"/>
        <v>451251.95999999996</v>
      </c>
      <c r="H90" s="130">
        <f t="shared" si="61"/>
        <v>142.59998862365143</v>
      </c>
      <c r="I90" s="130">
        <f t="shared" si="62"/>
        <v>91.959927043743178</v>
      </c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  <c r="GG90"/>
      <c r="GH90"/>
      <c r="GI90"/>
      <c r="GJ90"/>
      <c r="GK90"/>
      <c r="GL90"/>
      <c r="GM90"/>
      <c r="GN90"/>
      <c r="GO90"/>
      <c r="GP90"/>
      <c r="GQ90"/>
      <c r="GR90"/>
      <c r="GS90"/>
      <c r="GT90"/>
      <c r="GU90"/>
      <c r="GV90"/>
      <c r="GW90"/>
      <c r="GX90"/>
      <c r="GY90"/>
      <c r="GZ90"/>
      <c r="HA90"/>
      <c r="HB90"/>
      <c r="HC90"/>
      <c r="HD90"/>
      <c r="HE90"/>
      <c r="HF90"/>
      <c r="HG90"/>
      <c r="HH90"/>
      <c r="HI90"/>
      <c r="HJ90"/>
      <c r="HK90"/>
      <c r="HL90"/>
      <c r="HM90"/>
      <c r="HN90"/>
      <c r="HO90"/>
      <c r="HP90"/>
      <c r="HQ90"/>
      <c r="HR90"/>
      <c r="HS90"/>
      <c r="HT90"/>
      <c r="HU90"/>
      <c r="HV90"/>
      <c r="HW90"/>
      <c r="HX90"/>
      <c r="HY90"/>
      <c r="HZ90"/>
      <c r="IA90"/>
      <c r="IB90"/>
      <c r="IC90"/>
      <c r="ID90"/>
      <c r="IE90"/>
      <c r="IF90"/>
      <c r="IG90"/>
      <c r="IH90"/>
      <c r="II90"/>
      <c r="IJ90"/>
      <c r="IK90"/>
      <c r="IL90"/>
      <c r="IM90"/>
      <c r="IN90"/>
      <c r="IO90"/>
      <c r="IP90"/>
      <c r="IQ90"/>
      <c r="IR90"/>
      <c r="IS90"/>
      <c r="IT90"/>
      <c r="IU90"/>
      <c r="IV90"/>
      <c r="IW90"/>
      <c r="IX90"/>
      <c r="IY90"/>
      <c r="IZ90"/>
      <c r="JA90"/>
      <c r="JB90"/>
      <c r="JC90"/>
      <c r="JD90"/>
      <c r="JE90"/>
      <c r="JF90"/>
      <c r="JG90"/>
      <c r="JH90"/>
      <c r="JI90"/>
      <c r="JJ90"/>
      <c r="JK90"/>
      <c r="JL90"/>
      <c r="JM90"/>
      <c r="JN90"/>
      <c r="JO90"/>
      <c r="JP90"/>
      <c r="JQ90"/>
      <c r="JR90"/>
      <c r="JS90"/>
      <c r="JT90"/>
      <c r="JU90"/>
      <c r="JV90"/>
      <c r="JW90"/>
      <c r="JX90"/>
      <c r="JY90"/>
      <c r="JZ90"/>
      <c r="KA90"/>
      <c r="KB90"/>
      <c r="KC90"/>
      <c r="KD90"/>
      <c r="KE90"/>
      <c r="KF90"/>
      <c r="KG90"/>
      <c r="KH90"/>
      <c r="KI90"/>
      <c r="KJ90"/>
      <c r="KK90"/>
      <c r="KL90"/>
      <c r="KM90"/>
      <c r="KN90"/>
      <c r="KO90"/>
      <c r="KP90"/>
      <c r="KQ90"/>
      <c r="KR90"/>
      <c r="KS90"/>
      <c r="KT90"/>
      <c r="KU90"/>
      <c r="KV90"/>
      <c r="KW90"/>
      <c r="KX90"/>
      <c r="KY90"/>
      <c r="KZ90"/>
      <c r="LA90"/>
      <c r="LB90"/>
      <c r="LC90"/>
      <c r="LD90"/>
      <c r="LE90"/>
      <c r="LF90"/>
      <c r="LG90"/>
      <c r="LH90"/>
      <c r="LI90"/>
      <c r="LJ90"/>
      <c r="LK90"/>
      <c r="LL90"/>
      <c r="LM90"/>
      <c r="LN90"/>
      <c r="LO90"/>
      <c r="LP90"/>
      <c r="LQ90"/>
      <c r="LR90"/>
      <c r="LS90"/>
      <c r="LT90"/>
      <c r="LU90"/>
      <c r="LV90"/>
      <c r="LW90"/>
      <c r="LX90"/>
      <c r="LY90"/>
      <c r="LZ90"/>
      <c r="MA90"/>
      <c r="MB90"/>
      <c r="MC90"/>
      <c r="MD90"/>
      <c r="ME90"/>
      <c r="MF90"/>
      <c r="MG90"/>
      <c r="MH90"/>
      <c r="MI90"/>
      <c r="MJ90"/>
      <c r="MK90"/>
      <c r="ML90"/>
      <c r="MM90"/>
      <c r="MN90"/>
      <c r="MO90"/>
      <c r="MP90"/>
      <c r="MQ90"/>
      <c r="MR90"/>
      <c r="MS90"/>
      <c r="MT90"/>
      <c r="MU90"/>
      <c r="MV90"/>
      <c r="MW90"/>
      <c r="MX90"/>
      <c r="MY90"/>
      <c r="MZ90"/>
      <c r="NA90"/>
      <c r="NB90"/>
      <c r="NC90"/>
      <c r="ND90"/>
      <c r="NE90"/>
      <c r="NF90"/>
      <c r="NG90"/>
      <c r="NH90"/>
      <c r="NI90"/>
      <c r="NJ90"/>
      <c r="NK90"/>
      <c r="NL90"/>
      <c r="NM90"/>
      <c r="NN90"/>
      <c r="NO90"/>
      <c r="NP90"/>
      <c r="NQ90"/>
      <c r="NR90"/>
      <c r="NS90"/>
      <c r="NT90"/>
      <c r="NU90"/>
      <c r="NV90"/>
      <c r="NW90"/>
      <c r="NX90"/>
      <c r="NY90"/>
      <c r="NZ90"/>
      <c r="OA90"/>
      <c r="OB90"/>
      <c r="OC90"/>
      <c r="OD90"/>
      <c r="OE90"/>
      <c r="OF90"/>
      <c r="OG90"/>
      <c r="OH90"/>
      <c r="OI90"/>
      <c r="OJ90"/>
      <c r="OK90"/>
      <c r="OL90"/>
      <c r="OM90"/>
      <c r="ON90"/>
      <c r="OO90"/>
      <c r="OP90"/>
      <c r="OQ90"/>
      <c r="OR90"/>
      <c r="OS90"/>
      <c r="OT90"/>
      <c r="OU90"/>
      <c r="OV90"/>
      <c r="OW90"/>
      <c r="OX90"/>
      <c r="OY90"/>
      <c r="OZ90"/>
      <c r="PA90"/>
      <c r="PB90"/>
      <c r="PC90"/>
      <c r="PD90"/>
      <c r="PE90"/>
      <c r="PF90"/>
      <c r="PG90"/>
      <c r="PH90"/>
      <c r="PI90"/>
      <c r="PJ90"/>
      <c r="PK90"/>
      <c r="PL90"/>
      <c r="PM90"/>
      <c r="PN90"/>
      <c r="PO90"/>
      <c r="PP90"/>
      <c r="PQ90"/>
      <c r="PR90"/>
      <c r="PS90"/>
      <c r="PT90"/>
      <c r="PU90"/>
      <c r="PV90"/>
      <c r="PW90"/>
      <c r="PX90"/>
      <c r="PY90"/>
      <c r="PZ90"/>
      <c r="QA90"/>
      <c r="QB90"/>
      <c r="QC90"/>
      <c r="QD90"/>
      <c r="QE90"/>
      <c r="QF90"/>
      <c r="QG90"/>
      <c r="QH90"/>
      <c r="QI90"/>
      <c r="QJ90"/>
      <c r="QK90"/>
      <c r="QL90"/>
      <c r="QM90"/>
      <c r="QN90"/>
      <c r="QO90"/>
      <c r="QP90"/>
      <c r="QQ90"/>
      <c r="QR90"/>
      <c r="QS90"/>
      <c r="QT90"/>
      <c r="QU90"/>
      <c r="QV90"/>
      <c r="QW90"/>
      <c r="QX90"/>
      <c r="QY90"/>
      <c r="QZ90"/>
      <c r="RA90"/>
      <c r="RB90"/>
      <c r="RC90"/>
      <c r="RD90"/>
      <c r="RE90"/>
      <c r="RF90"/>
      <c r="RG90"/>
      <c r="RH90"/>
      <c r="RI90"/>
      <c r="RJ90"/>
      <c r="RK90"/>
      <c r="RL90"/>
      <c r="RM90"/>
      <c r="RN90"/>
      <c r="RO90"/>
      <c r="RP90"/>
      <c r="RQ90"/>
      <c r="RR90"/>
      <c r="RS90"/>
      <c r="RT90"/>
      <c r="RU90"/>
      <c r="RV90"/>
      <c r="RW90"/>
      <c r="RX90"/>
      <c r="RY90"/>
      <c r="RZ90"/>
      <c r="SA90"/>
      <c r="SB90"/>
      <c r="SC90"/>
      <c r="SD90"/>
      <c r="SE90"/>
      <c r="SF90"/>
      <c r="SG90"/>
      <c r="SH90"/>
      <c r="SI90"/>
      <c r="SJ90"/>
      <c r="SK90"/>
      <c r="SL90"/>
      <c r="SM90"/>
      <c r="SN90"/>
      <c r="SO90"/>
      <c r="SP90"/>
      <c r="SQ90"/>
      <c r="SR90"/>
      <c r="SS90"/>
      <c r="ST90"/>
      <c r="SU90"/>
      <c r="SV90"/>
      <c r="SW90"/>
      <c r="SX90"/>
      <c r="SY90"/>
      <c r="SZ90"/>
      <c r="TA90"/>
      <c r="TB90"/>
      <c r="TC90"/>
      <c r="TD90"/>
      <c r="TE90"/>
      <c r="TF90"/>
      <c r="TG90"/>
      <c r="TH90"/>
      <c r="TI90"/>
      <c r="TJ90"/>
      <c r="TK90"/>
      <c r="TL90"/>
      <c r="TM90"/>
      <c r="TN90"/>
      <c r="TO90"/>
      <c r="TP90"/>
      <c r="TQ90"/>
      <c r="TR90"/>
      <c r="TS90"/>
      <c r="TT90"/>
      <c r="TU90"/>
      <c r="TV90"/>
      <c r="TW90"/>
      <c r="TX90"/>
      <c r="TY90"/>
      <c r="TZ90"/>
      <c r="UA90"/>
      <c r="UB90"/>
      <c r="UC90"/>
      <c r="UD90"/>
      <c r="UE90"/>
      <c r="UF90"/>
      <c r="UG90"/>
      <c r="UH90"/>
      <c r="UI90"/>
      <c r="UJ90"/>
      <c r="UK90"/>
      <c r="UL90"/>
      <c r="UM90"/>
      <c r="UN90"/>
      <c r="UO90"/>
      <c r="UP90"/>
      <c r="UQ90"/>
      <c r="UR90"/>
      <c r="US90"/>
      <c r="UT90"/>
      <c r="UU90"/>
      <c r="UV90"/>
      <c r="UW90"/>
      <c r="UX90"/>
      <c r="UY90"/>
      <c r="UZ90"/>
      <c r="VA90"/>
      <c r="VB90"/>
      <c r="VC90"/>
      <c r="VD90"/>
      <c r="VE90"/>
      <c r="VF90"/>
      <c r="VG90"/>
      <c r="VH90"/>
      <c r="VI90"/>
      <c r="VJ90"/>
      <c r="VK90"/>
      <c r="VL90"/>
      <c r="VM90"/>
      <c r="VN90"/>
      <c r="VO90"/>
      <c r="VP90"/>
      <c r="VQ90"/>
      <c r="VR90"/>
      <c r="VS90"/>
      <c r="VT90"/>
      <c r="VU90"/>
      <c r="VV90"/>
      <c r="VW90"/>
      <c r="VX90"/>
      <c r="VY90"/>
      <c r="VZ90"/>
      <c r="WA90"/>
      <c r="WB90"/>
      <c r="WC90"/>
      <c r="WD90"/>
      <c r="WE90"/>
      <c r="WF90"/>
      <c r="WG90"/>
      <c r="WH90"/>
      <c r="WI90"/>
      <c r="WJ90"/>
      <c r="WK90"/>
      <c r="WL90"/>
      <c r="WM90"/>
      <c r="WN90"/>
      <c r="WO90"/>
      <c r="WP90"/>
      <c r="WQ90"/>
      <c r="WR90"/>
      <c r="WS90"/>
      <c r="WT90"/>
      <c r="WU90"/>
      <c r="WV90"/>
      <c r="WW90"/>
      <c r="WX90"/>
      <c r="WY90"/>
      <c r="WZ90"/>
      <c r="XA90"/>
      <c r="XB90"/>
      <c r="XC90"/>
      <c r="XD90"/>
      <c r="XE90"/>
      <c r="XF90"/>
      <c r="XG90"/>
      <c r="XH90"/>
      <c r="XI90"/>
      <c r="XJ90"/>
      <c r="XK90"/>
      <c r="XL90"/>
      <c r="XM90"/>
      <c r="XN90"/>
      <c r="XO90"/>
      <c r="XP90"/>
      <c r="XQ90"/>
      <c r="XR90"/>
      <c r="XS90"/>
      <c r="XT90"/>
      <c r="XU90"/>
      <c r="XV90"/>
      <c r="XW90"/>
      <c r="XX90"/>
      <c r="XY90"/>
      <c r="XZ90"/>
      <c r="YA90"/>
      <c r="YB90"/>
      <c r="YC90"/>
      <c r="YD90"/>
      <c r="YE90"/>
      <c r="YF90"/>
      <c r="YG90"/>
      <c r="YH90"/>
      <c r="YI90"/>
      <c r="YJ90"/>
      <c r="YK90"/>
      <c r="YL90"/>
      <c r="YM90"/>
      <c r="YN90"/>
      <c r="YO90"/>
      <c r="YP90"/>
      <c r="YQ90"/>
      <c r="YR90"/>
      <c r="YS90"/>
      <c r="YT90"/>
      <c r="YU90"/>
      <c r="YV90"/>
      <c r="YW90"/>
      <c r="YX90"/>
      <c r="YY90"/>
      <c r="YZ90"/>
      <c r="ZA90"/>
      <c r="ZB90"/>
      <c r="ZC90"/>
      <c r="ZD90"/>
      <c r="ZE90"/>
      <c r="ZF90"/>
      <c r="ZG90"/>
      <c r="ZH90"/>
      <c r="ZI90"/>
      <c r="ZJ90"/>
      <c r="ZK90"/>
      <c r="ZL90"/>
      <c r="ZM90"/>
      <c r="ZN90"/>
      <c r="ZO90"/>
      <c r="ZP90"/>
      <c r="ZQ90"/>
      <c r="ZR90"/>
      <c r="ZS90"/>
      <c r="ZT90"/>
      <c r="ZU90"/>
      <c r="ZV90"/>
      <c r="ZW90"/>
      <c r="ZX90"/>
      <c r="ZY90"/>
      <c r="ZZ90"/>
      <c r="AAA90"/>
      <c r="AAB90"/>
      <c r="AAC90"/>
      <c r="AAD90"/>
      <c r="AAE90"/>
      <c r="AAF90"/>
      <c r="AAG90"/>
      <c r="AAH90"/>
      <c r="AAI90"/>
      <c r="AAJ90"/>
      <c r="AAK90"/>
      <c r="AAL90"/>
      <c r="AAM90"/>
      <c r="AAN90"/>
      <c r="AAO90"/>
      <c r="AAP90"/>
      <c r="AAQ90"/>
      <c r="AAR90"/>
      <c r="AAS90"/>
      <c r="AAT90"/>
      <c r="AAU90"/>
      <c r="AAV90"/>
      <c r="AAW90"/>
      <c r="AAX90"/>
      <c r="AAY90"/>
      <c r="AAZ90"/>
      <c r="ABA90"/>
      <c r="ABB90"/>
      <c r="ABC90"/>
      <c r="ABD90"/>
      <c r="ABE90"/>
      <c r="ABF90"/>
      <c r="ABG90"/>
      <c r="ABH90"/>
      <c r="ABI90"/>
      <c r="ABJ90"/>
      <c r="ABK90"/>
      <c r="ABL90"/>
      <c r="ABM90"/>
      <c r="ABN90"/>
      <c r="ABO90"/>
      <c r="ABP90"/>
      <c r="ABQ90"/>
      <c r="ABR90"/>
      <c r="ABS90"/>
      <c r="ABT90"/>
      <c r="ABU90"/>
      <c r="ABV90"/>
      <c r="ABW90"/>
      <c r="ABX90"/>
      <c r="ABY90"/>
      <c r="ABZ90"/>
      <c r="ACA90"/>
      <c r="ACB90"/>
      <c r="ACC90"/>
      <c r="ACD90"/>
      <c r="ACE90"/>
      <c r="ACF90"/>
      <c r="ACG90"/>
      <c r="ACH90"/>
      <c r="ACI90"/>
      <c r="ACJ90"/>
      <c r="ACK90"/>
      <c r="ACL90"/>
      <c r="ACM90"/>
      <c r="ACN90"/>
      <c r="ACO90"/>
      <c r="ACP90"/>
      <c r="ACQ90"/>
      <c r="ACR90"/>
      <c r="ACS90"/>
      <c r="ACT90"/>
      <c r="ACU90"/>
      <c r="ACV90"/>
      <c r="ACW90"/>
      <c r="ACX90"/>
      <c r="ACY90"/>
      <c r="ACZ90"/>
      <c r="ADA90"/>
      <c r="ADB90"/>
      <c r="ADC90"/>
      <c r="ADD90"/>
      <c r="ADE90"/>
      <c r="ADF90"/>
      <c r="ADG90"/>
      <c r="ADH90"/>
      <c r="ADI90"/>
      <c r="ADJ90"/>
      <c r="ADK90"/>
      <c r="ADL90"/>
      <c r="ADM90"/>
      <c r="ADN90"/>
      <c r="ADO90"/>
      <c r="ADP90"/>
      <c r="ADQ90"/>
      <c r="ADR90"/>
      <c r="ADS90"/>
      <c r="ADT90"/>
      <c r="ADU90"/>
      <c r="ADV90"/>
      <c r="ADW90"/>
      <c r="ADX90"/>
      <c r="ADY90"/>
      <c r="ADZ90"/>
      <c r="AEA90"/>
      <c r="AEB90"/>
      <c r="AEC90"/>
      <c r="AED90"/>
      <c r="AEE90"/>
      <c r="AEF90"/>
      <c r="AEG90"/>
      <c r="AEH90"/>
      <c r="AEI90"/>
      <c r="AEJ90"/>
      <c r="AEK90"/>
      <c r="AEL90"/>
      <c r="AEM90"/>
      <c r="AEN90"/>
      <c r="AEO90"/>
      <c r="AEP90"/>
      <c r="AEQ90"/>
      <c r="AER90"/>
      <c r="AES90"/>
      <c r="AET90"/>
      <c r="AEU90"/>
      <c r="AEV90"/>
      <c r="AEW90"/>
      <c r="AEX90"/>
      <c r="AEY90"/>
      <c r="AEZ90"/>
      <c r="AFA90"/>
      <c r="AFB90"/>
      <c r="AFC90"/>
      <c r="AFD90"/>
      <c r="AFE90"/>
      <c r="AFF90"/>
      <c r="AFG90"/>
      <c r="AFH90"/>
      <c r="AFI90"/>
      <c r="AFJ90"/>
      <c r="AFK90"/>
      <c r="AFL90"/>
      <c r="AFM90"/>
      <c r="AFN90"/>
      <c r="AFO90"/>
      <c r="AFP90"/>
      <c r="AFQ90"/>
      <c r="AFR90"/>
      <c r="AFS90"/>
      <c r="AFT90"/>
      <c r="AFU90"/>
      <c r="AFV90"/>
      <c r="AFW90"/>
      <c r="AFX90"/>
      <c r="AFY90"/>
      <c r="AFZ90"/>
      <c r="AGA90"/>
      <c r="AGB90"/>
      <c r="AGC90"/>
      <c r="AGD90"/>
      <c r="AGE90"/>
      <c r="AGF90"/>
      <c r="AGG90"/>
      <c r="AGH90"/>
      <c r="AGI90"/>
      <c r="AGJ90"/>
      <c r="AGK90"/>
      <c r="AGL90"/>
      <c r="AGM90"/>
      <c r="AGN90"/>
      <c r="AGO90"/>
      <c r="AGP90"/>
      <c r="AGQ90"/>
      <c r="AGR90"/>
      <c r="AGS90"/>
      <c r="AGT90"/>
      <c r="AGU90"/>
      <c r="AGV90"/>
      <c r="AGW90"/>
      <c r="AGX90"/>
      <c r="AGY90"/>
      <c r="AGZ90"/>
      <c r="AHA90"/>
      <c r="AHB90"/>
      <c r="AHC90"/>
      <c r="AHD90"/>
      <c r="AHE90"/>
      <c r="AHF90"/>
      <c r="AHG90"/>
      <c r="AHH90"/>
      <c r="AHI90"/>
      <c r="AHJ90"/>
      <c r="AHK90"/>
      <c r="AHL90"/>
      <c r="AHM90"/>
      <c r="AHN90"/>
      <c r="AHO90"/>
      <c r="AHP90"/>
      <c r="AHQ90"/>
      <c r="AHR90"/>
      <c r="AHS90"/>
      <c r="AHT90"/>
      <c r="AHU90"/>
      <c r="AHV90"/>
      <c r="AHW90"/>
      <c r="AHX90"/>
      <c r="AHY90"/>
      <c r="AHZ90"/>
      <c r="AIA90"/>
      <c r="AIB90"/>
      <c r="AIC90"/>
      <c r="AID90"/>
      <c r="AIE90"/>
      <c r="AIF90"/>
      <c r="AIG90"/>
      <c r="AIH90"/>
      <c r="AII90"/>
      <c r="AIJ90"/>
      <c r="AIK90"/>
      <c r="AIL90"/>
      <c r="AIM90"/>
      <c r="AIN90"/>
      <c r="AIO90"/>
      <c r="AIP90"/>
      <c r="AIQ90"/>
      <c r="AIR90"/>
      <c r="AIS90"/>
      <c r="AIT90"/>
      <c r="AIU90"/>
      <c r="AIV90"/>
      <c r="AIW90"/>
      <c r="AIX90"/>
      <c r="AIY90"/>
      <c r="AIZ90"/>
      <c r="AJA90"/>
      <c r="AJB90"/>
      <c r="AJC90"/>
      <c r="AJD90"/>
      <c r="AJE90"/>
      <c r="AJF90"/>
      <c r="AJG90"/>
      <c r="AJH90"/>
      <c r="AJI90"/>
      <c r="AJJ90"/>
      <c r="AJK90"/>
      <c r="AJL90"/>
      <c r="AJM90"/>
      <c r="AJN90"/>
      <c r="AJO90"/>
      <c r="AJP90"/>
      <c r="AJQ90"/>
      <c r="AJR90"/>
      <c r="AJS90"/>
      <c r="AJT90"/>
      <c r="AJU90"/>
      <c r="AJV90"/>
      <c r="AJW90"/>
      <c r="AJX90"/>
      <c r="AJY90"/>
      <c r="AJZ90"/>
      <c r="AKA90"/>
      <c r="AKB90"/>
      <c r="AKC90"/>
      <c r="AKD90"/>
      <c r="AKE90"/>
      <c r="AKF90"/>
      <c r="AKG90"/>
      <c r="AKH90"/>
      <c r="AKI90"/>
      <c r="AKJ90"/>
      <c r="AKK90"/>
      <c r="AKL90"/>
      <c r="AKM90"/>
      <c r="AKN90"/>
      <c r="AKO90"/>
      <c r="AKP90"/>
      <c r="AKQ90"/>
      <c r="AKR90"/>
      <c r="AKS90"/>
      <c r="AKT90"/>
      <c r="AKU90"/>
      <c r="AKV90"/>
      <c r="AKW90"/>
      <c r="AKX90"/>
      <c r="AKY90"/>
      <c r="AKZ90"/>
      <c r="ALA90"/>
      <c r="ALB90"/>
      <c r="ALC90"/>
      <c r="ALD90"/>
      <c r="ALE90"/>
      <c r="ALF90"/>
      <c r="ALG90"/>
      <c r="ALH90"/>
      <c r="ALI90"/>
      <c r="ALJ90"/>
      <c r="ALK90"/>
      <c r="ALL90"/>
      <c r="ALM90"/>
      <c r="ALN90"/>
      <c r="ALO90"/>
      <c r="ALP90"/>
      <c r="ALQ90"/>
      <c r="ALR90"/>
      <c r="ALS90"/>
      <c r="ALT90"/>
      <c r="ALU90"/>
      <c r="ALV90"/>
      <c r="ALW90"/>
      <c r="ALX90"/>
      <c r="ALY90"/>
      <c r="ALZ90"/>
      <c r="AMA90"/>
      <c r="AMB90"/>
      <c r="AMC90"/>
      <c r="AMD90"/>
      <c r="AME90"/>
      <c r="AMF90"/>
      <c r="AMG90"/>
      <c r="AMH90"/>
      <c r="AMI90"/>
      <c r="AMJ90"/>
      <c r="AMK90"/>
      <c r="AML90"/>
      <c r="AMM90"/>
      <c r="AMN90"/>
      <c r="AMO90"/>
      <c r="AMP90"/>
      <c r="AMQ90"/>
      <c r="AMR90"/>
      <c r="AMS90"/>
      <c r="AMT90"/>
      <c r="AMU90"/>
      <c r="AMV90"/>
      <c r="AMW90"/>
      <c r="AMX90"/>
      <c r="AMY90"/>
      <c r="AMZ90"/>
      <c r="ANA90"/>
      <c r="ANB90"/>
      <c r="ANC90"/>
      <c r="AND90"/>
      <c r="ANE90"/>
      <c r="ANF90"/>
      <c r="ANG90"/>
      <c r="ANH90"/>
      <c r="ANI90"/>
      <c r="ANJ90"/>
      <c r="ANK90"/>
      <c r="ANL90"/>
      <c r="ANM90"/>
      <c r="ANN90"/>
      <c r="ANO90"/>
      <c r="ANP90"/>
      <c r="ANQ90"/>
      <c r="ANR90"/>
      <c r="ANS90"/>
      <c r="ANT90"/>
      <c r="ANU90"/>
      <c r="ANV90"/>
      <c r="ANW90"/>
      <c r="ANX90"/>
      <c r="ANY90"/>
      <c r="ANZ90"/>
      <c r="AOA90"/>
      <c r="AOB90"/>
      <c r="AOC90"/>
      <c r="AOD90"/>
      <c r="AOE90"/>
      <c r="AOF90"/>
      <c r="AOG90"/>
      <c r="AOH90"/>
      <c r="AOI90"/>
      <c r="AOJ90"/>
      <c r="AOK90"/>
      <c r="AOL90"/>
      <c r="AOM90"/>
      <c r="AON90"/>
      <c r="AOO90"/>
      <c r="AOP90"/>
      <c r="AOQ90"/>
      <c r="AOR90"/>
      <c r="AOS90"/>
      <c r="AOT90"/>
      <c r="AOU90"/>
      <c r="AOV90"/>
      <c r="AOW90"/>
      <c r="AOX90"/>
      <c r="AOY90"/>
      <c r="AOZ90"/>
      <c r="APA90"/>
      <c r="APB90"/>
      <c r="APC90"/>
      <c r="APD90"/>
      <c r="APE90"/>
      <c r="APF90"/>
      <c r="APG90"/>
      <c r="APH90"/>
      <c r="API90"/>
      <c r="APJ90"/>
      <c r="APK90"/>
      <c r="APL90"/>
      <c r="APM90"/>
      <c r="APN90"/>
      <c r="APO90"/>
      <c r="APP90"/>
      <c r="APQ90"/>
      <c r="APR90"/>
      <c r="APS90"/>
      <c r="APT90"/>
      <c r="APU90"/>
      <c r="APV90"/>
      <c r="APW90"/>
      <c r="APX90"/>
      <c r="APY90"/>
      <c r="APZ90"/>
      <c r="AQA90"/>
      <c r="AQB90"/>
      <c r="AQC90"/>
      <c r="AQD90"/>
      <c r="AQE90"/>
      <c r="AQF90"/>
      <c r="AQG90"/>
      <c r="AQH90"/>
      <c r="AQI90"/>
      <c r="AQJ90"/>
      <c r="AQK90"/>
      <c r="AQL90"/>
      <c r="AQM90"/>
      <c r="AQN90"/>
      <c r="AQO90"/>
      <c r="AQP90"/>
      <c r="AQQ90"/>
      <c r="AQR90"/>
      <c r="AQS90"/>
      <c r="AQT90"/>
      <c r="AQU90"/>
      <c r="AQV90"/>
      <c r="AQW90"/>
      <c r="AQX90"/>
      <c r="AQY90"/>
      <c r="AQZ90"/>
      <c r="ARA90"/>
      <c r="ARB90"/>
      <c r="ARC90"/>
      <c r="ARD90"/>
      <c r="ARE90"/>
      <c r="ARF90"/>
      <c r="ARG90"/>
      <c r="ARH90"/>
      <c r="ARI90"/>
      <c r="ARJ90"/>
      <c r="ARK90"/>
      <c r="ARL90"/>
      <c r="ARM90"/>
      <c r="ARN90"/>
      <c r="ARO90"/>
      <c r="ARP90"/>
      <c r="ARQ90"/>
      <c r="ARR90"/>
      <c r="ARS90"/>
      <c r="ART90"/>
      <c r="ARU90"/>
      <c r="ARV90"/>
      <c r="ARW90"/>
      <c r="ARX90"/>
      <c r="ARY90"/>
      <c r="ARZ90"/>
      <c r="ASA90"/>
      <c r="ASB90"/>
      <c r="ASC90"/>
      <c r="ASD90"/>
      <c r="ASE90"/>
      <c r="ASF90"/>
      <c r="ASG90"/>
      <c r="ASH90"/>
      <c r="ASI90"/>
      <c r="ASJ90"/>
      <c r="ASK90"/>
      <c r="ASL90"/>
      <c r="ASM90"/>
      <c r="ASN90"/>
      <c r="ASO90"/>
      <c r="ASP90"/>
      <c r="ASQ90"/>
      <c r="ASR90"/>
      <c r="ASS90"/>
      <c r="AST90"/>
      <c r="ASU90"/>
      <c r="ASV90"/>
      <c r="ASW90"/>
      <c r="ASX90"/>
      <c r="ASY90"/>
      <c r="ASZ90"/>
      <c r="ATA90"/>
      <c r="ATB90"/>
      <c r="ATC90"/>
      <c r="ATD90"/>
      <c r="ATE90"/>
      <c r="ATF90"/>
      <c r="ATG90"/>
      <c r="ATH90"/>
      <c r="ATI90"/>
      <c r="ATJ90"/>
      <c r="ATK90"/>
      <c r="ATL90"/>
      <c r="ATM90"/>
      <c r="ATN90"/>
      <c r="ATO90"/>
      <c r="ATP90"/>
      <c r="ATQ90"/>
      <c r="ATR90"/>
      <c r="ATS90"/>
      <c r="ATT90"/>
      <c r="ATU90"/>
      <c r="ATV90"/>
      <c r="ATW90"/>
      <c r="ATX90"/>
      <c r="ATY90"/>
      <c r="ATZ90"/>
      <c r="AUA90"/>
      <c r="AUB90"/>
      <c r="AUC90"/>
      <c r="AUD90"/>
      <c r="AUE90"/>
      <c r="AUF90"/>
      <c r="AUG90"/>
      <c r="AUH90"/>
      <c r="AUI90"/>
      <c r="AUJ90"/>
      <c r="AUK90"/>
      <c r="AUL90"/>
      <c r="AUM90"/>
      <c r="AUN90"/>
      <c r="AUO90"/>
      <c r="AUP90"/>
      <c r="AUQ90"/>
      <c r="AUR90"/>
      <c r="AUS90"/>
      <c r="AUT90"/>
      <c r="AUU90"/>
      <c r="AUV90"/>
      <c r="AUW90"/>
      <c r="AUX90"/>
      <c r="AUY90"/>
      <c r="AUZ90"/>
      <c r="AVA90"/>
      <c r="AVB90"/>
      <c r="AVC90"/>
      <c r="AVD90"/>
      <c r="AVE90"/>
      <c r="AVF90"/>
      <c r="AVG90"/>
      <c r="AVH90"/>
      <c r="AVI90"/>
      <c r="AVJ90"/>
      <c r="AVK90"/>
      <c r="AVL90"/>
      <c r="AVM90"/>
      <c r="AVN90"/>
      <c r="AVO90"/>
      <c r="AVP90"/>
      <c r="AVQ90"/>
      <c r="AVR90"/>
      <c r="AVS90"/>
      <c r="AVT90"/>
      <c r="AVU90"/>
      <c r="AVV90"/>
      <c r="AVW90"/>
      <c r="AVX90"/>
      <c r="AVY90"/>
      <c r="AVZ90"/>
      <c r="AWA90"/>
      <c r="AWB90"/>
      <c r="AWC90"/>
      <c r="AWD90"/>
      <c r="AWE90"/>
      <c r="AWF90"/>
      <c r="AWG90"/>
      <c r="AWH90"/>
      <c r="AWI90"/>
      <c r="AWJ90"/>
      <c r="AWK90"/>
      <c r="AWL90"/>
      <c r="AWM90"/>
      <c r="AWN90"/>
      <c r="AWO90"/>
      <c r="AWP90"/>
      <c r="AWQ90"/>
      <c r="AWR90"/>
      <c r="AWS90"/>
    </row>
    <row r="91" spans="1:1293" s="36" customFormat="1" x14ac:dyDescent="0.2">
      <c r="A91" s="123"/>
      <c r="B91" s="134">
        <v>321</v>
      </c>
      <c r="C91" s="123"/>
      <c r="D91" s="123" t="s">
        <v>62</v>
      </c>
      <c r="E91" s="211">
        <f t="shared" ref="E91" si="66">SUM(E92:E95)</f>
        <v>74593</v>
      </c>
      <c r="F91" s="211">
        <f t="shared" ref="F91" si="67">SUM(F92:F95)</f>
        <v>128000</v>
      </c>
      <c r="G91" s="211">
        <f t="shared" ref="G91" si="68">SUM(G92:G95)</f>
        <v>106970.56</v>
      </c>
      <c r="H91" s="130">
        <f t="shared" si="61"/>
        <v>143.40562787392918</v>
      </c>
      <c r="I91" s="130">
        <f t="shared" si="62"/>
        <v>83.57074999999999</v>
      </c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  <c r="GG91"/>
      <c r="GH91"/>
      <c r="GI91"/>
      <c r="GJ91"/>
      <c r="GK91"/>
      <c r="GL91"/>
      <c r="GM91"/>
      <c r="GN91"/>
      <c r="GO91"/>
      <c r="GP91"/>
      <c r="GQ91"/>
      <c r="GR91"/>
      <c r="GS91"/>
      <c r="GT91"/>
      <c r="GU91"/>
      <c r="GV91"/>
      <c r="GW91"/>
      <c r="GX91"/>
      <c r="GY91"/>
      <c r="GZ91"/>
      <c r="HA91"/>
      <c r="HB91"/>
      <c r="HC91"/>
      <c r="HD91"/>
      <c r="HE91"/>
      <c r="HF91"/>
      <c r="HG91"/>
      <c r="HH91"/>
      <c r="HI91"/>
      <c r="HJ91"/>
      <c r="HK91"/>
      <c r="HL91"/>
      <c r="HM91"/>
      <c r="HN91"/>
      <c r="HO91"/>
      <c r="HP91"/>
      <c r="HQ91"/>
      <c r="HR91"/>
      <c r="HS91"/>
      <c r="HT91"/>
      <c r="HU91"/>
      <c r="HV91"/>
      <c r="HW91"/>
      <c r="HX91"/>
      <c r="HY91"/>
      <c r="HZ91"/>
      <c r="IA91"/>
      <c r="IB91"/>
      <c r="IC91"/>
      <c r="ID91"/>
      <c r="IE91"/>
      <c r="IF91"/>
      <c r="IG91"/>
      <c r="IH91"/>
      <c r="II91"/>
      <c r="IJ91"/>
      <c r="IK91"/>
      <c r="IL91"/>
      <c r="IM91"/>
      <c r="IN91"/>
      <c r="IO91"/>
      <c r="IP91"/>
      <c r="IQ91"/>
      <c r="IR91"/>
      <c r="IS91"/>
      <c r="IT91"/>
      <c r="IU91"/>
      <c r="IV91"/>
      <c r="IW91"/>
      <c r="IX91"/>
      <c r="IY91"/>
      <c r="IZ91"/>
      <c r="JA91"/>
      <c r="JB91"/>
      <c r="JC91"/>
      <c r="JD91"/>
      <c r="JE91"/>
      <c r="JF91"/>
      <c r="JG91"/>
      <c r="JH91"/>
      <c r="JI91"/>
      <c r="JJ91"/>
      <c r="JK91"/>
      <c r="JL91"/>
      <c r="JM91"/>
      <c r="JN91"/>
      <c r="JO91"/>
      <c r="JP91"/>
      <c r="JQ91"/>
      <c r="JR91"/>
      <c r="JS91"/>
      <c r="JT91"/>
      <c r="JU91"/>
      <c r="JV91"/>
      <c r="JW91"/>
      <c r="JX91"/>
      <c r="JY91"/>
      <c r="JZ91"/>
      <c r="KA91"/>
      <c r="KB91"/>
      <c r="KC91"/>
      <c r="KD91"/>
      <c r="KE91"/>
      <c r="KF91"/>
      <c r="KG91"/>
      <c r="KH91"/>
      <c r="KI91"/>
      <c r="KJ91"/>
      <c r="KK91"/>
      <c r="KL91"/>
      <c r="KM91"/>
      <c r="KN91"/>
      <c r="KO91"/>
      <c r="KP91"/>
      <c r="KQ91"/>
      <c r="KR91"/>
      <c r="KS91"/>
      <c r="KT91"/>
      <c r="KU91"/>
      <c r="KV91"/>
      <c r="KW91"/>
      <c r="KX91"/>
      <c r="KY91"/>
      <c r="KZ91"/>
      <c r="LA91"/>
      <c r="LB91"/>
      <c r="LC91"/>
      <c r="LD91"/>
      <c r="LE91"/>
      <c r="LF91"/>
      <c r="LG91"/>
      <c r="LH91"/>
      <c r="LI91"/>
      <c r="LJ91"/>
      <c r="LK91"/>
      <c r="LL91"/>
      <c r="LM91"/>
      <c r="LN91"/>
      <c r="LO91"/>
      <c r="LP91"/>
      <c r="LQ91"/>
      <c r="LR91"/>
      <c r="LS91"/>
      <c r="LT91"/>
      <c r="LU91"/>
      <c r="LV91"/>
      <c r="LW91"/>
      <c r="LX91"/>
      <c r="LY91"/>
      <c r="LZ91"/>
      <c r="MA91"/>
      <c r="MB91"/>
      <c r="MC91"/>
      <c r="MD91"/>
      <c r="ME91"/>
      <c r="MF91"/>
      <c r="MG91"/>
      <c r="MH91"/>
      <c r="MI91"/>
      <c r="MJ91"/>
      <c r="MK91"/>
      <c r="ML91"/>
      <c r="MM91"/>
      <c r="MN91"/>
      <c r="MO91"/>
      <c r="MP91"/>
      <c r="MQ91"/>
      <c r="MR91"/>
      <c r="MS91"/>
      <c r="MT91"/>
      <c r="MU91"/>
      <c r="MV91"/>
      <c r="MW91"/>
      <c r="MX91"/>
      <c r="MY91"/>
      <c r="MZ91"/>
      <c r="NA91"/>
      <c r="NB91"/>
      <c r="NC91"/>
      <c r="ND91"/>
      <c r="NE91"/>
      <c r="NF91"/>
      <c r="NG91"/>
      <c r="NH91"/>
      <c r="NI91"/>
      <c r="NJ91"/>
      <c r="NK91"/>
      <c r="NL91"/>
      <c r="NM91"/>
      <c r="NN91"/>
      <c r="NO91"/>
      <c r="NP91"/>
      <c r="NQ91"/>
      <c r="NR91"/>
      <c r="NS91"/>
      <c r="NT91"/>
      <c r="NU91"/>
      <c r="NV91"/>
      <c r="NW91"/>
      <c r="NX91"/>
      <c r="NY91"/>
      <c r="NZ91"/>
      <c r="OA91"/>
      <c r="OB91"/>
      <c r="OC91"/>
      <c r="OD91"/>
      <c r="OE91"/>
      <c r="OF91"/>
      <c r="OG91"/>
      <c r="OH91"/>
      <c r="OI91"/>
      <c r="OJ91"/>
      <c r="OK91"/>
      <c r="OL91"/>
      <c r="OM91"/>
      <c r="ON91"/>
      <c r="OO91"/>
      <c r="OP91"/>
      <c r="OQ91"/>
      <c r="OR91"/>
      <c r="OS91"/>
      <c r="OT91"/>
      <c r="OU91"/>
      <c r="OV91"/>
      <c r="OW91"/>
      <c r="OX91"/>
      <c r="OY91"/>
      <c r="OZ91"/>
      <c r="PA91"/>
      <c r="PB91"/>
      <c r="PC91"/>
      <c r="PD91"/>
      <c r="PE91"/>
      <c r="PF91"/>
      <c r="PG91"/>
      <c r="PH91"/>
      <c r="PI91"/>
      <c r="PJ91"/>
      <c r="PK91"/>
      <c r="PL91"/>
      <c r="PM91"/>
      <c r="PN91"/>
      <c r="PO91"/>
      <c r="PP91"/>
      <c r="PQ91"/>
      <c r="PR91"/>
      <c r="PS91"/>
      <c r="PT91"/>
      <c r="PU91"/>
      <c r="PV91"/>
      <c r="PW91"/>
      <c r="PX91"/>
      <c r="PY91"/>
      <c r="PZ91"/>
      <c r="QA91"/>
      <c r="QB91"/>
      <c r="QC91"/>
      <c r="QD91"/>
      <c r="QE91"/>
      <c r="QF91"/>
      <c r="QG91"/>
      <c r="QH91"/>
      <c r="QI91"/>
      <c r="QJ91"/>
      <c r="QK91"/>
      <c r="QL91"/>
      <c r="QM91"/>
      <c r="QN91"/>
      <c r="QO91"/>
      <c r="QP91"/>
      <c r="QQ91"/>
      <c r="QR91"/>
      <c r="QS91"/>
      <c r="QT91"/>
      <c r="QU91"/>
      <c r="QV91"/>
      <c r="QW91"/>
      <c r="QX91"/>
      <c r="QY91"/>
      <c r="QZ91"/>
      <c r="RA91"/>
      <c r="RB91"/>
      <c r="RC91"/>
      <c r="RD91"/>
      <c r="RE91"/>
      <c r="RF91"/>
      <c r="RG91"/>
      <c r="RH91"/>
      <c r="RI91"/>
      <c r="RJ91"/>
      <c r="RK91"/>
      <c r="RL91"/>
      <c r="RM91"/>
      <c r="RN91"/>
      <c r="RO91"/>
      <c r="RP91"/>
      <c r="RQ91"/>
      <c r="RR91"/>
      <c r="RS91"/>
      <c r="RT91"/>
      <c r="RU91"/>
      <c r="RV91"/>
      <c r="RW91"/>
      <c r="RX91"/>
      <c r="RY91"/>
      <c r="RZ91"/>
      <c r="SA91"/>
      <c r="SB91"/>
      <c r="SC91"/>
      <c r="SD91"/>
      <c r="SE91"/>
      <c r="SF91"/>
      <c r="SG91"/>
      <c r="SH91"/>
      <c r="SI91"/>
      <c r="SJ91"/>
      <c r="SK91"/>
      <c r="SL91"/>
      <c r="SM91"/>
      <c r="SN91"/>
      <c r="SO91"/>
      <c r="SP91"/>
      <c r="SQ91"/>
      <c r="SR91"/>
      <c r="SS91"/>
      <c r="ST91"/>
      <c r="SU91"/>
      <c r="SV91"/>
      <c r="SW91"/>
      <c r="SX91"/>
      <c r="SY91"/>
      <c r="SZ91"/>
      <c r="TA91"/>
      <c r="TB91"/>
      <c r="TC91"/>
      <c r="TD91"/>
      <c r="TE91"/>
      <c r="TF91"/>
      <c r="TG91"/>
      <c r="TH91"/>
      <c r="TI91"/>
      <c r="TJ91"/>
      <c r="TK91"/>
      <c r="TL91"/>
      <c r="TM91"/>
      <c r="TN91"/>
      <c r="TO91"/>
      <c r="TP91"/>
      <c r="TQ91"/>
      <c r="TR91"/>
      <c r="TS91"/>
      <c r="TT91"/>
      <c r="TU91"/>
      <c r="TV91"/>
      <c r="TW91"/>
      <c r="TX91"/>
      <c r="TY91"/>
      <c r="TZ91"/>
      <c r="UA91"/>
      <c r="UB91"/>
      <c r="UC91"/>
      <c r="UD91"/>
      <c r="UE91"/>
      <c r="UF91"/>
      <c r="UG91"/>
      <c r="UH91"/>
      <c r="UI91"/>
      <c r="UJ91"/>
      <c r="UK91"/>
      <c r="UL91"/>
      <c r="UM91"/>
      <c r="UN91"/>
      <c r="UO91"/>
      <c r="UP91"/>
      <c r="UQ91"/>
      <c r="UR91"/>
      <c r="US91"/>
      <c r="UT91"/>
      <c r="UU91"/>
      <c r="UV91"/>
      <c r="UW91"/>
      <c r="UX91"/>
      <c r="UY91"/>
      <c r="UZ91"/>
      <c r="VA91"/>
      <c r="VB91"/>
      <c r="VC91"/>
      <c r="VD91"/>
      <c r="VE91"/>
      <c r="VF91"/>
      <c r="VG91"/>
      <c r="VH91"/>
      <c r="VI91"/>
      <c r="VJ91"/>
      <c r="VK91"/>
      <c r="VL91"/>
      <c r="VM91"/>
      <c r="VN91"/>
      <c r="VO91"/>
      <c r="VP91"/>
      <c r="VQ91"/>
      <c r="VR91"/>
      <c r="VS91"/>
      <c r="VT91"/>
      <c r="VU91"/>
      <c r="VV91"/>
      <c r="VW91"/>
      <c r="VX91"/>
      <c r="VY91"/>
      <c r="VZ91"/>
      <c r="WA91"/>
      <c r="WB91"/>
      <c r="WC91"/>
      <c r="WD91"/>
      <c r="WE91"/>
      <c r="WF91"/>
      <c r="WG91"/>
      <c r="WH91"/>
      <c r="WI91"/>
      <c r="WJ91"/>
      <c r="WK91"/>
      <c r="WL91"/>
      <c r="WM91"/>
      <c r="WN91"/>
      <c r="WO91"/>
      <c r="WP91"/>
      <c r="WQ91"/>
      <c r="WR91"/>
      <c r="WS91"/>
      <c r="WT91"/>
      <c r="WU91"/>
      <c r="WV91"/>
      <c r="WW91"/>
      <c r="WX91"/>
      <c r="WY91"/>
      <c r="WZ91"/>
      <c r="XA91"/>
      <c r="XB91"/>
      <c r="XC91"/>
      <c r="XD91"/>
      <c r="XE91"/>
      <c r="XF91"/>
      <c r="XG91"/>
      <c r="XH91"/>
      <c r="XI91"/>
      <c r="XJ91"/>
      <c r="XK91"/>
      <c r="XL91"/>
      <c r="XM91"/>
      <c r="XN91"/>
      <c r="XO91"/>
      <c r="XP91"/>
      <c r="XQ91"/>
      <c r="XR91"/>
      <c r="XS91"/>
      <c r="XT91"/>
      <c r="XU91"/>
      <c r="XV91"/>
      <c r="XW91"/>
      <c r="XX91"/>
      <c r="XY91"/>
      <c r="XZ91"/>
      <c r="YA91"/>
      <c r="YB91"/>
      <c r="YC91"/>
      <c r="YD91"/>
      <c r="YE91"/>
      <c r="YF91"/>
      <c r="YG91"/>
      <c r="YH91"/>
      <c r="YI91"/>
      <c r="YJ91"/>
      <c r="YK91"/>
      <c r="YL91"/>
      <c r="YM91"/>
      <c r="YN91"/>
      <c r="YO91"/>
      <c r="YP91"/>
      <c r="YQ91"/>
      <c r="YR91"/>
      <c r="YS91"/>
      <c r="YT91"/>
      <c r="YU91"/>
      <c r="YV91"/>
      <c r="YW91"/>
      <c r="YX91"/>
      <c r="YY91"/>
      <c r="YZ91"/>
      <c r="ZA91"/>
      <c r="ZB91"/>
      <c r="ZC91"/>
      <c r="ZD91"/>
      <c r="ZE91"/>
      <c r="ZF91"/>
      <c r="ZG91"/>
      <c r="ZH91"/>
      <c r="ZI91"/>
      <c r="ZJ91"/>
      <c r="ZK91"/>
      <c r="ZL91"/>
      <c r="ZM91"/>
      <c r="ZN91"/>
      <c r="ZO91"/>
      <c r="ZP91"/>
      <c r="ZQ91"/>
      <c r="ZR91"/>
      <c r="ZS91"/>
      <c r="ZT91"/>
      <c r="ZU91"/>
      <c r="ZV91"/>
      <c r="ZW91"/>
      <c r="ZX91"/>
      <c r="ZY91"/>
      <c r="ZZ91"/>
      <c r="AAA91"/>
      <c r="AAB91"/>
      <c r="AAC91"/>
      <c r="AAD91"/>
      <c r="AAE91"/>
      <c r="AAF91"/>
      <c r="AAG91"/>
      <c r="AAH91"/>
      <c r="AAI91"/>
      <c r="AAJ91"/>
      <c r="AAK91"/>
      <c r="AAL91"/>
      <c r="AAM91"/>
      <c r="AAN91"/>
      <c r="AAO91"/>
      <c r="AAP91"/>
      <c r="AAQ91"/>
      <c r="AAR91"/>
      <c r="AAS91"/>
      <c r="AAT91"/>
      <c r="AAU91"/>
      <c r="AAV91"/>
      <c r="AAW91"/>
      <c r="AAX91"/>
      <c r="AAY91"/>
      <c r="AAZ91"/>
      <c r="ABA91"/>
      <c r="ABB91"/>
      <c r="ABC91"/>
      <c r="ABD91"/>
      <c r="ABE91"/>
      <c r="ABF91"/>
      <c r="ABG91"/>
      <c r="ABH91"/>
      <c r="ABI91"/>
      <c r="ABJ91"/>
      <c r="ABK91"/>
      <c r="ABL91"/>
      <c r="ABM91"/>
      <c r="ABN91"/>
      <c r="ABO91"/>
      <c r="ABP91"/>
      <c r="ABQ91"/>
      <c r="ABR91"/>
      <c r="ABS91"/>
      <c r="ABT91"/>
      <c r="ABU91"/>
      <c r="ABV91"/>
      <c r="ABW91"/>
      <c r="ABX91"/>
      <c r="ABY91"/>
      <c r="ABZ91"/>
      <c r="ACA91"/>
      <c r="ACB91"/>
      <c r="ACC91"/>
      <c r="ACD91"/>
      <c r="ACE91"/>
      <c r="ACF91"/>
      <c r="ACG91"/>
      <c r="ACH91"/>
      <c r="ACI91"/>
      <c r="ACJ91"/>
      <c r="ACK91"/>
      <c r="ACL91"/>
      <c r="ACM91"/>
      <c r="ACN91"/>
      <c r="ACO91"/>
      <c r="ACP91"/>
      <c r="ACQ91"/>
      <c r="ACR91"/>
      <c r="ACS91"/>
      <c r="ACT91"/>
      <c r="ACU91"/>
      <c r="ACV91"/>
      <c r="ACW91"/>
      <c r="ACX91"/>
      <c r="ACY91"/>
      <c r="ACZ91"/>
      <c r="ADA91"/>
      <c r="ADB91"/>
      <c r="ADC91"/>
      <c r="ADD91"/>
      <c r="ADE91"/>
      <c r="ADF91"/>
      <c r="ADG91"/>
      <c r="ADH91"/>
      <c r="ADI91"/>
      <c r="ADJ91"/>
      <c r="ADK91"/>
      <c r="ADL91"/>
      <c r="ADM91"/>
      <c r="ADN91"/>
      <c r="ADO91"/>
      <c r="ADP91"/>
      <c r="ADQ91"/>
      <c r="ADR91"/>
      <c r="ADS91"/>
      <c r="ADT91"/>
      <c r="ADU91"/>
      <c r="ADV91"/>
      <c r="ADW91"/>
      <c r="ADX91"/>
      <c r="ADY91"/>
      <c r="ADZ91"/>
      <c r="AEA91"/>
      <c r="AEB91"/>
      <c r="AEC91"/>
      <c r="AED91"/>
      <c r="AEE91"/>
      <c r="AEF91"/>
      <c r="AEG91"/>
      <c r="AEH91"/>
      <c r="AEI91"/>
      <c r="AEJ91"/>
      <c r="AEK91"/>
      <c r="AEL91"/>
      <c r="AEM91"/>
      <c r="AEN91"/>
      <c r="AEO91"/>
      <c r="AEP91"/>
      <c r="AEQ91"/>
      <c r="AER91"/>
      <c r="AES91"/>
      <c r="AET91"/>
      <c r="AEU91"/>
      <c r="AEV91"/>
      <c r="AEW91"/>
      <c r="AEX91"/>
      <c r="AEY91"/>
      <c r="AEZ91"/>
      <c r="AFA91"/>
      <c r="AFB91"/>
      <c r="AFC91"/>
      <c r="AFD91"/>
      <c r="AFE91"/>
      <c r="AFF91"/>
      <c r="AFG91"/>
      <c r="AFH91"/>
      <c r="AFI91"/>
      <c r="AFJ91"/>
      <c r="AFK91"/>
      <c r="AFL91"/>
      <c r="AFM91"/>
      <c r="AFN91"/>
      <c r="AFO91"/>
      <c r="AFP91"/>
      <c r="AFQ91"/>
      <c r="AFR91"/>
      <c r="AFS91"/>
      <c r="AFT91"/>
      <c r="AFU91"/>
      <c r="AFV91"/>
      <c r="AFW91"/>
      <c r="AFX91"/>
      <c r="AFY91"/>
      <c r="AFZ91"/>
      <c r="AGA91"/>
      <c r="AGB91"/>
      <c r="AGC91"/>
      <c r="AGD91"/>
      <c r="AGE91"/>
      <c r="AGF91"/>
      <c r="AGG91"/>
      <c r="AGH91"/>
      <c r="AGI91"/>
      <c r="AGJ91"/>
      <c r="AGK91"/>
      <c r="AGL91"/>
      <c r="AGM91"/>
      <c r="AGN91"/>
      <c r="AGO91"/>
      <c r="AGP91"/>
      <c r="AGQ91"/>
      <c r="AGR91"/>
      <c r="AGS91"/>
      <c r="AGT91"/>
      <c r="AGU91"/>
      <c r="AGV91"/>
      <c r="AGW91"/>
      <c r="AGX91"/>
      <c r="AGY91"/>
      <c r="AGZ91"/>
      <c r="AHA91"/>
      <c r="AHB91"/>
      <c r="AHC91"/>
      <c r="AHD91"/>
      <c r="AHE91"/>
      <c r="AHF91"/>
      <c r="AHG91"/>
      <c r="AHH91"/>
      <c r="AHI91"/>
      <c r="AHJ91"/>
      <c r="AHK91"/>
      <c r="AHL91"/>
      <c r="AHM91"/>
      <c r="AHN91"/>
      <c r="AHO91"/>
      <c r="AHP91"/>
      <c r="AHQ91"/>
      <c r="AHR91"/>
      <c r="AHS91"/>
      <c r="AHT91"/>
      <c r="AHU91"/>
      <c r="AHV91"/>
      <c r="AHW91"/>
      <c r="AHX91"/>
      <c r="AHY91"/>
      <c r="AHZ91"/>
      <c r="AIA91"/>
      <c r="AIB91"/>
      <c r="AIC91"/>
      <c r="AID91"/>
      <c r="AIE91"/>
      <c r="AIF91"/>
      <c r="AIG91"/>
      <c r="AIH91"/>
      <c r="AII91"/>
      <c r="AIJ91"/>
      <c r="AIK91"/>
      <c r="AIL91"/>
      <c r="AIM91"/>
      <c r="AIN91"/>
      <c r="AIO91"/>
      <c r="AIP91"/>
      <c r="AIQ91"/>
      <c r="AIR91"/>
      <c r="AIS91"/>
      <c r="AIT91"/>
      <c r="AIU91"/>
      <c r="AIV91"/>
      <c r="AIW91"/>
      <c r="AIX91"/>
      <c r="AIY91"/>
      <c r="AIZ91"/>
      <c r="AJA91"/>
      <c r="AJB91"/>
      <c r="AJC91"/>
      <c r="AJD91"/>
      <c r="AJE91"/>
      <c r="AJF91"/>
      <c r="AJG91"/>
      <c r="AJH91"/>
      <c r="AJI91"/>
      <c r="AJJ91"/>
      <c r="AJK91"/>
      <c r="AJL91"/>
      <c r="AJM91"/>
      <c r="AJN91"/>
      <c r="AJO91"/>
      <c r="AJP91"/>
      <c r="AJQ91"/>
      <c r="AJR91"/>
      <c r="AJS91"/>
      <c r="AJT91"/>
      <c r="AJU91"/>
      <c r="AJV91"/>
      <c r="AJW91"/>
      <c r="AJX91"/>
      <c r="AJY91"/>
      <c r="AJZ91"/>
      <c r="AKA91"/>
      <c r="AKB91"/>
      <c r="AKC91"/>
      <c r="AKD91"/>
      <c r="AKE91"/>
      <c r="AKF91"/>
      <c r="AKG91"/>
      <c r="AKH91"/>
      <c r="AKI91"/>
      <c r="AKJ91"/>
      <c r="AKK91"/>
      <c r="AKL91"/>
      <c r="AKM91"/>
      <c r="AKN91"/>
      <c r="AKO91"/>
      <c r="AKP91"/>
      <c r="AKQ91"/>
      <c r="AKR91"/>
      <c r="AKS91"/>
      <c r="AKT91"/>
      <c r="AKU91"/>
      <c r="AKV91"/>
      <c r="AKW91"/>
      <c r="AKX91"/>
      <c r="AKY91"/>
      <c r="AKZ91"/>
      <c r="ALA91"/>
      <c r="ALB91"/>
      <c r="ALC91"/>
      <c r="ALD91"/>
      <c r="ALE91"/>
      <c r="ALF91"/>
      <c r="ALG91"/>
      <c r="ALH91"/>
      <c r="ALI91"/>
      <c r="ALJ91"/>
      <c r="ALK91"/>
      <c r="ALL91"/>
      <c r="ALM91"/>
      <c r="ALN91"/>
      <c r="ALO91"/>
      <c r="ALP91"/>
      <c r="ALQ91"/>
      <c r="ALR91"/>
      <c r="ALS91"/>
      <c r="ALT91"/>
      <c r="ALU91"/>
      <c r="ALV91"/>
      <c r="ALW91"/>
      <c r="ALX91"/>
      <c r="ALY91"/>
      <c r="ALZ91"/>
      <c r="AMA91"/>
      <c r="AMB91"/>
      <c r="AMC91"/>
      <c r="AMD91"/>
      <c r="AME91"/>
      <c r="AMF91"/>
      <c r="AMG91"/>
      <c r="AMH91"/>
      <c r="AMI91"/>
      <c r="AMJ91"/>
      <c r="AMK91"/>
      <c r="AML91"/>
      <c r="AMM91"/>
      <c r="AMN91"/>
      <c r="AMO91"/>
      <c r="AMP91"/>
      <c r="AMQ91"/>
      <c r="AMR91"/>
      <c r="AMS91"/>
      <c r="AMT91"/>
      <c r="AMU91"/>
      <c r="AMV91"/>
      <c r="AMW91"/>
      <c r="AMX91"/>
      <c r="AMY91"/>
      <c r="AMZ91"/>
      <c r="ANA91"/>
      <c r="ANB91"/>
      <c r="ANC91"/>
      <c r="AND91"/>
      <c r="ANE91"/>
      <c r="ANF91"/>
      <c r="ANG91"/>
      <c r="ANH91"/>
      <c r="ANI91"/>
      <c r="ANJ91"/>
      <c r="ANK91"/>
      <c r="ANL91"/>
      <c r="ANM91"/>
      <c r="ANN91"/>
      <c r="ANO91"/>
      <c r="ANP91"/>
      <c r="ANQ91"/>
      <c r="ANR91"/>
      <c r="ANS91"/>
      <c r="ANT91"/>
      <c r="ANU91"/>
      <c r="ANV91"/>
      <c r="ANW91"/>
      <c r="ANX91"/>
      <c r="ANY91"/>
      <c r="ANZ91"/>
      <c r="AOA91"/>
      <c r="AOB91"/>
      <c r="AOC91"/>
      <c r="AOD91"/>
      <c r="AOE91"/>
      <c r="AOF91"/>
      <c r="AOG91"/>
      <c r="AOH91"/>
      <c r="AOI91"/>
      <c r="AOJ91"/>
      <c r="AOK91"/>
      <c r="AOL91"/>
      <c r="AOM91"/>
      <c r="AON91"/>
      <c r="AOO91"/>
      <c r="AOP91"/>
      <c r="AOQ91"/>
      <c r="AOR91"/>
      <c r="AOS91"/>
      <c r="AOT91"/>
      <c r="AOU91"/>
      <c r="AOV91"/>
      <c r="AOW91"/>
      <c r="AOX91"/>
      <c r="AOY91"/>
      <c r="AOZ91"/>
      <c r="APA91"/>
      <c r="APB91"/>
      <c r="APC91"/>
      <c r="APD91"/>
      <c r="APE91"/>
      <c r="APF91"/>
      <c r="APG91"/>
      <c r="APH91"/>
      <c r="API91"/>
      <c r="APJ91"/>
      <c r="APK91"/>
      <c r="APL91"/>
      <c r="APM91"/>
      <c r="APN91"/>
      <c r="APO91"/>
      <c r="APP91"/>
      <c r="APQ91"/>
      <c r="APR91"/>
      <c r="APS91"/>
      <c r="APT91"/>
      <c r="APU91"/>
      <c r="APV91"/>
      <c r="APW91"/>
      <c r="APX91"/>
      <c r="APY91"/>
      <c r="APZ91"/>
      <c r="AQA91"/>
      <c r="AQB91"/>
      <c r="AQC91"/>
      <c r="AQD91"/>
      <c r="AQE91"/>
      <c r="AQF91"/>
      <c r="AQG91"/>
      <c r="AQH91"/>
      <c r="AQI91"/>
      <c r="AQJ91"/>
      <c r="AQK91"/>
      <c r="AQL91"/>
      <c r="AQM91"/>
      <c r="AQN91"/>
      <c r="AQO91"/>
      <c r="AQP91"/>
      <c r="AQQ91"/>
      <c r="AQR91"/>
      <c r="AQS91"/>
      <c r="AQT91"/>
      <c r="AQU91"/>
      <c r="AQV91"/>
      <c r="AQW91"/>
      <c r="AQX91"/>
      <c r="AQY91"/>
      <c r="AQZ91"/>
      <c r="ARA91"/>
      <c r="ARB91"/>
      <c r="ARC91"/>
      <c r="ARD91"/>
      <c r="ARE91"/>
      <c r="ARF91"/>
      <c r="ARG91"/>
      <c r="ARH91"/>
      <c r="ARI91"/>
      <c r="ARJ91"/>
      <c r="ARK91"/>
      <c r="ARL91"/>
      <c r="ARM91"/>
      <c r="ARN91"/>
      <c r="ARO91"/>
      <c r="ARP91"/>
      <c r="ARQ91"/>
      <c r="ARR91"/>
      <c r="ARS91"/>
      <c r="ART91"/>
      <c r="ARU91"/>
      <c r="ARV91"/>
      <c r="ARW91"/>
      <c r="ARX91"/>
      <c r="ARY91"/>
      <c r="ARZ91"/>
      <c r="ASA91"/>
      <c r="ASB91"/>
      <c r="ASC91"/>
      <c r="ASD91"/>
      <c r="ASE91"/>
      <c r="ASF91"/>
      <c r="ASG91"/>
      <c r="ASH91"/>
      <c r="ASI91"/>
      <c r="ASJ91"/>
      <c r="ASK91"/>
      <c r="ASL91"/>
      <c r="ASM91"/>
      <c r="ASN91"/>
      <c r="ASO91"/>
      <c r="ASP91"/>
      <c r="ASQ91"/>
      <c r="ASR91"/>
      <c r="ASS91"/>
      <c r="AST91"/>
      <c r="ASU91"/>
      <c r="ASV91"/>
      <c r="ASW91"/>
      <c r="ASX91"/>
      <c r="ASY91"/>
      <c r="ASZ91"/>
      <c r="ATA91"/>
      <c r="ATB91"/>
      <c r="ATC91"/>
      <c r="ATD91"/>
      <c r="ATE91"/>
      <c r="ATF91"/>
      <c r="ATG91"/>
      <c r="ATH91"/>
      <c r="ATI91"/>
      <c r="ATJ91"/>
      <c r="ATK91"/>
      <c r="ATL91"/>
      <c r="ATM91"/>
      <c r="ATN91"/>
      <c r="ATO91"/>
      <c r="ATP91"/>
      <c r="ATQ91"/>
      <c r="ATR91"/>
      <c r="ATS91"/>
      <c r="ATT91"/>
      <c r="ATU91"/>
      <c r="ATV91"/>
      <c r="ATW91"/>
      <c r="ATX91"/>
      <c r="ATY91"/>
      <c r="ATZ91"/>
      <c r="AUA91"/>
      <c r="AUB91"/>
      <c r="AUC91"/>
      <c r="AUD91"/>
      <c r="AUE91"/>
      <c r="AUF91"/>
      <c r="AUG91"/>
      <c r="AUH91"/>
      <c r="AUI91"/>
      <c r="AUJ91"/>
      <c r="AUK91"/>
      <c r="AUL91"/>
      <c r="AUM91"/>
      <c r="AUN91"/>
      <c r="AUO91"/>
      <c r="AUP91"/>
      <c r="AUQ91"/>
      <c r="AUR91"/>
      <c r="AUS91"/>
      <c r="AUT91"/>
      <c r="AUU91"/>
      <c r="AUV91"/>
      <c r="AUW91"/>
      <c r="AUX91"/>
      <c r="AUY91"/>
      <c r="AUZ91"/>
      <c r="AVA91"/>
      <c r="AVB91"/>
      <c r="AVC91"/>
      <c r="AVD91"/>
      <c r="AVE91"/>
      <c r="AVF91"/>
      <c r="AVG91"/>
      <c r="AVH91"/>
      <c r="AVI91"/>
      <c r="AVJ91"/>
      <c r="AVK91"/>
      <c r="AVL91"/>
      <c r="AVM91"/>
      <c r="AVN91"/>
      <c r="AVO91"/>
      <c r="AVP91"/>
      <c r="AVQ91"/>
      <c r="AVR91"/>
      <c r="AVS91"/>
      <c r="AVT91"/>
      <c r="AVU91"/>
      <c r="AVV91"/>
      <c r="AVW91"/>
      <c r="AVX91"/>
      <c r="AVY91"/>
      <c r="AVZ91"/>
      <c r="AWA91"/>
      <c r="AWB91"/>
      <c r="AWC91"/>
      <c r="AWD91"/>
      <c r="AWE91"/>
      <c r="AWF91"/>
      <c r="AWG91"/>
      <c r="AWH91"/>
      <c r="AWI91"/>
      <c r="AWJ91"/>
      <c r="AWK91"/>
      <c r="AWL91"/>
      <c r="AWM91"/>
      <c r="AWN91"/>
      <c r="AWO91"/>
      <c r="AWP91"/>
      <c r="AWQ91"/>
      <c r="AWR91"/>
      <c r="AWS91"/>
    </row>
    <row r="92" spans="1:1293" s="31" customFormat="1" x14ac:dyDescent="0.2">
      <c r="A92" s="135"/>
      <c r="B92" s="136" t="s">
        <v>87</v>
      </c>
      <c r="C92" s="135"/>
      <c r="D92" s="135" t="s">
        <v>88</v>
      </c>
      <c r="E92" s="218">
        <v>23486</v>
      </c>
      <c r="F92" s="218">
        <v>45000</v>
      </c>
      <c r="G92" s="218">
        <v>37944.67</v>
      </c>
      <c r="H92" s="130">
        <f t="shared" si="61"/>
        <v>161.56293110789406</v>
      </c>
      <c r="I92" s="130">
        <f t="shared" si="62"/>
        <v>84.321488888888879</v>
      </c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  <c r="GG92"/>
      <c r="GH92"/>
      <c r="GI92"/>
      <c r="GJ92"/>
      <c r="GK92"/>
      <c r="GL92"/>
      <c r="GM92"/>
      <c r="GN92"/>
      <c r="GO92"/>
      <c r="GP92"/>
      <c r="GQ92"/>
      <c r="GR92"/>
      <c r="GS92"/>
      <c r="GT92"/>
      <c r="GU92"/>
      <c r="GV92"/>
      <c r="GW92"/>
      <c r="GX92"/>
      <c r="GY92"/>
      <c r="GZ92"/>
      <c r="HA92"/>
      <c r="HB92"/>
      <c r="HC92"/>
      <c r="HD92"/>
      <c r="HE92"/>
      <c r="HF92"/>
      <c r="HG92"/>
      <c r="HH92"/>
      <c r="HI92"/>
      <c r="HJ92"/>
      <c r="HK92"/>
      <c r="HL92"/>
      <c r="HM92"/>
      <c r="HN92"/>
      <c r="HO92"/>
      <c r="HP92"/>
      <c r="HQ92"/>
      <c r="HR92"/>
      <c r="HS92"/>
      <c r="HT92"/>
      <c r="HU92"/>
      <c r="HV92"/>
      <c r="HW92"/>
      <c r="HX92"/>
      <c r="HY92"/>
      <c r="HZ92"/>
      <c r="IA92"/>
      <c r="IB92"/>
      <c r="IC92"/>
      <c r="ID92"/>
      <c r="IE92"/>
      <c r="IF92"/>
      <c r="IG92"/>
      <c r="IH92"/>
      <c r="II92"/>
      <c r="IJ92"/>
      <c r="IK92"/>
      <c r="IL92"/>
      <c r="IM92"/>
      <c r="IN92"/>
      <c r="IO92"/>
      <c r="IP92"/>
      <c r="IQ92"/>
      <c r="IR92"/>
      <c r="IS92"/>
      <c r="IT92"/>
      <c r="IU92"/>
      <c r="IV92"/>
      <c r="IW92"/>
      <c r="IX92"/>
      <c r="IY92"/>
      <c r="IZ92"/>
      <c r="JA92"/>
      <c r="JB92"/>
      <c r="JC92"/>
      <c r="JD92"/>
      <c r="JE92"/>
      <c r="JF92"/>
      <c r="JG92"/>
      <c r="JH92"/>
      <c r="JI92"/>
      <c r="JJ92"/>
      <c r="JK92"/>
      <c r="JL92"/>
      <c r="JM92"/>
      <c r="JN92"/>
      <c r="JO92"/>
      <c r="JP92"/>
      <c r="JQ92"/>
      <c r="JR92"/>
      <c r="JS92"/>
      <c r="JT92"/>
      <c r="JU92"/>
      <c r="JV92"/>
      <c r="JW92"/>
      <c r="JX92"/>
      <c r="JY92"/>
      <c r="JZ92"/>
      <c r="KA92"/>
      <c r="KB92"/>
      <c r="KC92"/>
      <c r="KD92"/>
      <c r="KE92"/>
      <c r="KF92"/>
      <c r="KG92"/>
      <c r="KH92"/>
      <c r="KI92"/>
      <c r="KJ92"/>
      <c r="KK92"/>
      <c r="KL92"/>
      <c r="KM92"/>
      <c r="KN92"/>
      <c r="KO92"/>
      <c r="KP92"/>
      <c r="KQ92"/>
      <c r="KR92"/>
      <c r="KS92"/>
      <c r="KT92"/>
      <c r="KU92"/>
      <c r="KV92"/>
      <c r="KW92"/>
      <c r="KX92"/>
      <c r="KY92"/>
      <c r="KZ92"/>
      <c r="LA92"/>
      <c r="LB92"/>
      <c r="LC92"/>
      <c r="LD92"/>
      <c r="LE92"/>
      <c r="LF92"/>
      <c r="LG92"/>
      <c r="LH92"/>
      <c r="LI92"/>
      <c r="LJ92"/>
      <c r="LK92"/>
      <c r="LL92"/>
      <c r="LM92"/>
      <c r="LN92"/>
      <c r="LO92"/>
      <c r="LP92"/>
      <c r="LQ92"/>
      <c r="LR92"/>
      <c r="LS92"/>
      <c r="LT92"/>
      <c r="LU92"/>
      <c r="LV92"/>
      <c r="LW92"/>
      <c r="LX92"/>
      <c r="LY92"/>
      <c r="LZ92"/>
      <c r="MA92"/>
      <c r="MB92"/>
      <c r="MC92"/>
      <c r="MD92"/>
      <c r="ME92"/>
      <c r="MF92"/>
      <c r="MG92"/>
      <c r="MH92"/>
      <c r="MI92"/>
      <c r="MJ92"/>
      <c r="MK92"/>
      <c r="ML92"/>
      <c r="MM92"/>
      <c r="MN92"/>
      <c r="MO92"/>
      <c r="MP92"/>
      <c r="MQ92"/>
      <c r="MR92"/>
      <c r="MS92"/>
      <c r="MT92"/>
      <c r="MU92"/>
      <c r="MV92"/>
      <c r="MW92"/>
      <c r="MX92"/>
      <c r="MY92"/>
      <c r="MZ92"/>
      <c r="NA92"/>
      <c r="NB92"/>
      <c r="NC92"/>
      <c r="ND92"/>
      <c r="NE92"/>
      <c r="NF92"/>
      <c r="NG92"/>
      <c r="NH92"/>
      <c r="NI92"/>
      <c r="NJ92"/>
      <c r="NK92"/>
      <c r="NL92"/>
      <c r="NM92"/>
      <c r="NN92"/>
      <c r="NO92"/>
      <c r="NP92"/>
      <c r="NQ92"/>
      <c r="NR92"/>
      <c r="NS92"/>
      <c r="NT92"/>
      <c r="NU92"/>
      <c r="NV92"/>
      <c r="NW92"/>
      <c r="NX92"/>
      <c r="NY92"/>
      <c r="NZ92"/>
      <c r="OA92"/>
      <c r="OB92"/>
      <c r="OC92"/>
      <c r="OD92"/>
      <c r="OE92"/>
      <c r="OF92"/>
      <c r="OG92"/>
      <c r="OH92"/>
      <c r="OI92"/>
      <c r="OJ92"/>
      <c r="OK92"/>
      <c r="OL92"/>
      <c r="OM92"/>
      <c r="ON92"/>
      <c r="OO92"/>
      <c r="OP92"/>
      <c r="OQ92"/>
      <c r="OR92"/>
      <c r="OS92"/>
      <c r="OT92"/>
      <c r="OU92"/>
      <c r="OV92"/>
      <c r="OW92"/>
      <c r="OX92"/>
      <c r="OY92"/>
      <c r="OZ92"/>
      <c r="PA92"/>
      <c r="PB92"/>
      <c r="PC92"/>
      <c r="PD92"/>
      <c r="PE92"/>
      <c r="PF92"/>
      <c r="PG92"/>
      <c r="PH92"/>
      <c r="PI92"/>
      <c r="PJ92"/>
      <c r="PK92"/>
      <c r="PL92"/>
      <c r="PM92"/>
      <c r="PN92"/>
      <c r="PO92"/>
      <c r="PP92"/>
      <c r="PQ92"/>
      <c r="PR92"/>
      <c r="PS92"/>
      <c r="PT92"/>
      <c r="PU92"/>
      <c r="PV92"/>
      <c r="PW92"/>
      <c r="PX92"/>
      <c r="PY92"/>
      <c r="PZ92"/>
      <c r="QA92"/>
      <c r="QB92"/>
      <c r="QC92"/>
      <c r="QD92"/>
      <c r="QE92"/>
      <c r="QF92"/>
      <c r="QG92"/>
      <c r="QH92"/>
      <c r="QI92"/>
      <c r="QJ92"/>
      <c r="QK92"/>
      <c r="QL92"/>
      <c r="QM92"/>
      <c r="QN92"/>
      <c r="QO92"/>
      <c r="QP92"/>
      <c r="QQ92"/>
      <c r="QR92"/>
      <c r="QS92"/>
      <c r="QT92"/>
      <c r="QU92"/>
      <c r="QV92"/>
      <c r="QW92"/>
      <c r="QX92"/>
      <c r="QY92"/>
      <c r="QZ92"/>
      <c r="RA92"/>
      <c r="RB92"/>
      <c r="RC92"/>
      <c r="RD92"/>
      <c r="RE92"/>
      <c r="RF92"/>
      <c r="RG92"/>
      <c r="RH92"/>
      <c r="RI92"/>
      <c r="RJ92"/>
      <c r="RK92"/>
      <c r="RL92"/>
      <c r="RM92"/>
      <c r="RN92"/>
      <c r="RO92"/>
      <c r="RP92"/>
      <c r="RQ92"/>
      <c r="RR92"/>
      <c r="RS92"/>
      <c r="RT92"/>
      <c r="RU92"/>
      <c r="RV92"/>
      <c r="RW92"/>
      <c r="RX92"/>
      <c r="RY92"/>
      <c r="RZ92"/>
      <c r="SA92"/>
      <c r="SB92"/>
      <c r="SC92"/>
      <c r="SD92"/>
      <c r="SE92"/>
      <c r="SF92"/>
      <c r="SG92"/>
      <c r="SH92"/>
      <c r="SI92"/>
      <c r="SJ92"/>
      <c r="SK92"/>
      <c r="SL92"/>
      <c r="SM92"/>
      <c r="SN92"/>
      <c r="SO92"/>
      <c r="SP92"/>
      <c r="SQ92"/>
      <c r="SR92"/>
      <c r="SS92"/>
      <c r="ST92"/>
      <c r="SU92"/>
      <c r="SV92"/>
      <c r="SW92"/>
      <c r="SX92"/>
      <c r="SY92"/>
      <c r="SZ92"/>
      <c r="TA92"/>
      <c r="TB92"/>
      <c r="TC92"/>
      <c r="TD92"/>
      <c r="TE92"/>
      <c r="TF92"/>
      <c r="TG92"/>
      <c r="TH92"/>
      <c r="TI92"/>
      <c r="TJ92"/>
      <c r="TK92"/>
      <c r="TL92"/>
      <c r="TM92"/>
      <c r="TN92"/>
      <c r="TO92"/>
      <c r="TP92"/>
      <c r="TQ92"/>
      <c r="TR92"/>
      <c r="TS92"/>
      <c r="TT92"/>
      <c r="TU92"/>
      <c r="TV92"/>
      <c r="TW92"/>
      <c r="TX92"/>
      <c r="TY92"/>
      <c r="TZ92"/>
      <c r="UA92"/>
      <c r="UB92"/>
      <c r="UC92"/>
      <c r="UD92"/>
      <c r="UE92"/>
      <c r="UF92"/>
      <c r="UG92"/>
      <c r="UH92"/>
      <c r="UI92"/>
      <c r="UJ92"/>
      <c r="UK92"/>
      <c r="UL92"/>
      <c r="UM92"/>
      <c r="UN92"/>
      <c r="UO92"/>
      <c r="UP92"/>
      <c r="UQ92"/>
      <c r="UR92"/>
      <c r="US92"/>
      <c r="UT92"/>
      <c r="UU92"/>
      <c r="UV92"/>
      <c r="UW92"/>
      <c r="UX92"/>
      <c r="UY92"/>
      <c r="UZ92"/>
      <c r="VA92"/>
      <c r="VB92"/>
      <c r="VC92"/>
      <c r="VD92"/>
      <c r="VE92"/>
      <c r="VF92"/>
      <c r="VG92"/>
      <c r="VH92"/>
      <c r="VI92"/>
      <c r="VJ92"/>
      <c r="VK92"/>
      <c r="VL92"/>
      <c r="VM92"/>
      <c r="VN92"/>
      <c r="VO92"/>
      <c r="VP92"/>
      <c r="VQ92"/>
      <c r="VR92"/>
      <c r="VS92"/>
      <c r="VT92"/>
      <c r="VU92"/>
      <c r="VV92"/>
      <c r="VW92"/>
      <c r="VX92"/>
      <c r="VY92"/>
      <c r="VZ92"/>
      <c r="WA92"/>
      <c r="WB92"/>
      <c r="WC92"/>
      <c r="WD92"/>
      <c r="WE92"/>
      <c r="WF92"/>
      <c r="WG92"/>
      <c r="WH92"/>
      <c r="WI92"/>
      <c r="WJ92"/>
      <c r="WK92"/>
      <c r="WL92"/>
      <c r="WM92"/>
      <c r="WN92"/>
      <c r="WO92"/>
      <c r="WP92"/>
      <c r="WQ92"/>
      <c r="WR92"/>
      <c r="WS92"/>
      <c r="WT92"/>
      <c r="WU92"/>
      <c r="WV92"/>
      <c r="WW92"/>
      <c r="WX92"/>
      <c r="WY92"/>
      <c r="WZ92"/>
      <c r="XA92"/>
      <c r="XB92"/>
      <c r="XC92"/>
      <c r="XD92"/>
      <c r="XE92"/>
      <c r="XF92"/>
      <c r="XG92"/>
      <c r="XH92"/>
      <c r="XI92"/>
      <c r="XJ92"/>
      <c r="XK92"/>
      <c r="XL92"/>
      <c r="XM92"/>
      <c r="XN92"/>
      <c r="XO92"/>
      <c r="XP92"/>
      <c r="XQ92"/>
      <c r="XR92"/>
      <c r="XS92"/>
      <c r="XT92"/>
      <c r="XU92"/>
      <c r="XV92"/>
      <c r="XW92"/>
      <c r="XX92"/>
      <c r="XY92"/>
      <c r="XZ92"/>
      <c r="YA92"/>
      <c r="YB92"/>
      <c r="YC92"/>
      <c r="YD92"/>
      <c r="YE92"/>
      <c r="YF92"/>
      <c r="YG92"/>
      <c r="YH92"/>
      <c r="YI92"/>
      <c r="YJ92"/>
      <c r="YK92"/>
      <c r="YL92"/>
      <c r="YM92"/>
      <c r="YN92"/>
      <c r="YO92"/>
      <c r="YP92"/>
      <c r="YQ92"/>
      <c r="YR92"/>
      <c r="YS92"/>
      <c r="YT92"/>
      <c r="YU92"/>
      <c r="YV92"/>
      <c r="YW92"/>
      <c r="YX92"/>
      <c r="YY92"/>
      <c r="YZ92"/>
      <c r="ZA92"/>
      <c r="ZB92"/>
      <c r="ZC92"/>
      <c r="ZD92"/>
      <c r="ZE92"/>
      <c r="ZF92"/>
      <c r="ZG92"/>
      <c r="ZH92"/>
      <c r="ZI92"/>
      <c r="ZJ92"/>
      <c r="ZK92"/>
      <c r="ZL92"/>
      <c r="ZM92"/>
      <c r="ZN92"/>
      <c r="ZO92"/>
      <c r="ZP92"/>
      <c r="ZQ92"/>
      <c r="ZR92"/>
      <c r="ZS92"/>
      <c r="ZT92"/>
      <c r="ZU92"/>
      <c r="ZV92"/>
      <c r="ZW92"/>
      <c r="ZX92"/>
      <c r="ZY92"/>
      <c r="ZZ92"/>
      <c r="AAA92"/>
      <c r="AAB92"/>
      <c r="AAC92"/>
      <c r="AAD92"/>
      <c r="AAE92"/>
      <c r="AAF92"/>
      <c r="AAG92"/>
      <c r="AAH92"/>
      <c r="AAI92"/>
      <c r="AAJ92"/>
      <c r="AAK92"/>
      <c r="AAL92"/>
      <c r="AAM92"/>
      <c r="AAN92"/>
      <c r="AAO92"/>
      <c r="AAP92"/>
      <c r="AAQ92"/>
      <c r="AAR92"/>
      <c r="AAS92"/>
      <c r="AAT92"/>
      <c r="AAU92"/>
      <c r="AAV92"/>
      <c r="AAW92"/>
      <c r="AAX92"/>
      <c r="AAY92"/>
      <c r="AAZ92"/>
      <c r="ABA92"/>
      <c r="ABB92"/>
      <c r="ABC92"/>
      <c r="ABD92"/>
      <c r="ABE92"/>
      <c r="ABF92"/>
      <c r="ABG92"/>
      <c r="ABH92"/>
      <c r="ABI92"/>
      <c r="ABJ92"/>
      <c r="ABK92"/>
      <c r="ABL92"/>
      <c r="ABM92"/>
      <c r="ABN92"/>
      <c r="ABO92"/>
      <c r="ABP92"/>
      <c r="ABQ92"/>
      <c r="ABR92"/>
      <c r="ABS92"/>
      <c r="ABT92"/>
      <c r="ABU92"/>
      <c r="ABV92"/>
      <c r="ABW92"/>
      <c r="ABX92"/>
      <c r="ABY92"/>
      <c r="ABZ92"/>
      <c r="ACA92"/>
      <c r="ACB92"/>
      <c r="ACC92"/>
      <c r="ACD92"/>
      <c r="ACE92"/>
      <c r="ACF92"/>
      <c r="ACG92"/>
      <c r="ACH92"/>
      <c r="ACI92"/>
      <c r="ACJ92"/>
      <c r="ACK92"/>
      <c r="ACL92"/>
      <c r="ACM92"/>
      <c r="ACN92"/>
      <c r="ACO92"/>
      <c r="ACP92"/>
      <c r="ACQ92"/>
      <c r="ACR92"/>
      <c r="ACS92"/>
      <c r="ACT92"/>
      <c r="ACU92"/>
      <c r="ACV92"/>
      <c r="ACW92"/>
      <c r="ACX92"/>
      <c r="ACY92"/>
      <c r="ACZ92"/>
      <c r="ADA92"/>
      <c r="ADB92"/>
      <c r="ADC92"/>
      <c r="ADD92"/>
      <c r="ADE92"/>
      <c r="ADF92"/>
      <c r="ADG92"/>
      <c r="ADH92"/>
      <c r="ADI92"/>
      <c r="ADJ92"/>
      <c r="ADK92"/>
      <c r="ADL92"/>
      <c r="ADM92"/>
      <c r="ADN92"/>
      <c r="ADO92"/>
      <c r="ADP92"/>
      <c r="ADQ92"/>
      <c r="ADR92"/>
      <c r="ADS92"/>
      <c r="ADT92"/>
      <c r="ADU92"/>
      <c r="ADV92"/>
      <c r="ADW92"/>
      <c r="ADX92"/>
      <c r="ADY92"/>
      <c r="ADZ92"/>
      <c r="AEA92"/>
      <c r="AEB92"/>
      <c r="AEC92"/>
      <c r="AED92"/>
      <c r="AEE92"/>
      <c r="AEF92"/>
      <c r="AEG92"/>
      <c r="AEH92"/>
      <c r="AEI92"/>
      <c r="AEJ92"/>
      <c r="AEK92"/>
      <c r="AEL92"/>
      <c r="AEM92"/>
      <c r="AEN92"/>
      <c r="AEO92"/>
      <c r="AEP92"/>
      <c r="AEQ92"/>
      <c r="AER92"/>
      <c r="AES92"/>
      <c r="AET92"/>
      <c r="AEU92"/>
      <c r="AEV92"/>
      <c r="AEW92"/>
      <c r="AEX92"/>
      <c r="AEY92"/>
      <c r="AEZ92"/>
      <c r="AFA92"/>
      <c r="AFB92"/>
      <c r="AFC92"/>
      <c r="AFD92"/>
      <c r="AFE92"/>
      <c r="AFF92"/>
      <c r="AFG92"/>
      <c r="AFH92"/>
      <c r="AFI92"/>
      <c r="AFJ92"/>
      <c r="AFK92"/>
      <c r="AFL92"/>
      <c r="AFM92"/>
      <c r="AFN92"/>
      <c r="AFO92"/>
      <c r="AFP92"/>
      <c r="AFQ92"/>
      <c r="AFR92"/>
      <c r="AFS92"/>
      <c r="AFT92"/>
      <c r="AFU92"/>
      <c r="AFV92"/>
      <c r="AFW92"/>
      <c r="AFX92"/>
      <c r="AFY92"/>
      <c r="AFZ92"/>
      <c r="AGA92"/>
      <c r="AGB92"/>
      <c r="AGC92"/>
      <c r="AGD92"/>
      <c r="AGE92"/>
      <c r="AGF92"/>
      <c r="AGG92"/>
      <c r="AGH92"/>
      <c r="AGI92"/>
      <c r="AGJ92"/>
      <c r="AGK92"/>
      <c r="AGL92"/>
      <c r="AGM92"/>
      <c r="AGN92"/>
      <c r="AGO92"/>
      <c r="AGP92"/>
      <c r="AGQ92"/>
      <c r="AGR92"/>
      <c r="AGS92"/>
      <c r="AGT92"/>
      <c r="AGU92"/>
      <c r="AGV92"/>
      <c r="AGW92"/>
      <c r="AGX92"/>
      <c r="AGY92"/>
      <c r="AGZ92"/>
      <c r="AHA92"/>
      <c r="AHB92"/>
      <c r="AHC92"/>
      <c r="AHD92"/>
      <c r="AHE92"/>
      <c r="AHF92"/>
      <c r="AHG92"/>
      <c r="AHH92"/>
      <c r="AHI92"/>
      <c r="AHJ92"/>
      <c r="AHK92"/>
      <c r="AHL92"/>
      <c r="AHM92"/>
      <c r="AHN92"/>
      <c r="AHO92"/>
      <c r="AHP92"/>
      <c r="AHQ92"/>
      <c r="AHR92"/>
      <c r="AHS92"/>
      <c r="AHT92"/>
      <c r="AHU92"/>
      <c r="AHV92"/>
      <c r="AHW92"/>
      <c r="AHX92"/>
      <c r="AHY92"/>
      <c r="AHZ92"/>
      <c r="AIA92"/>
      <c r="AIB92"/>
      <c r="AIC92"/>
      <c r="AID92"/>
      <c r="AIE92"/>
      <c r="AIF92"/>
      <c r="AIG92"/>
      <c r="AIH92"/>
      <c r="AII92"/>
      <c r="AIJ92"/>
      <c r="AIK92"/>
      <c r="AIL92"/>
      <c r="AIM92"/>
      <c r="AIN92"/>
      <c r="AIO92"/>
      <c r="AIP92"/>
      <c r="AIQ92"/>
      <c r="AIR92"/>
      <c r="AIS92"/>
      <c r="AIT92"/>
      <c r="AIU92"/>
      <c r="AIV92"/>
      <c r="AIW92"/>
      <c r="AIX92"/>
      <c r="AIY92"/>
      <c r="AIZ92"/>
      <c r="AJA92"/>
      <c r="AJB92"/>
      <c r="AJC92"/>
      <c r="AJD92"/>
      <c r="AJE92"/>
      <c r="AJF92"/>
      <c r="AJG92"/>
      <c r="AJH92"/>
      <c r="AJI92"/>
      <c r="AJJ92"/>
      <c r="AJK92"/>
      <c r="AJL92"/>
      <c r="AJM92"/>
      <c r="AJN92"/>
      <c r="AJO92"/>
      <c r="AJP92"/>
      <c r="AJQ92"/>
      <c r="AJR92"/>
      <c r="AJS92"/>
      <c r="AJT92"/>
      <c r="AJU92"/>
      <c r="AJV92"/>
      <c r="AJW92"/>
      <c r="AJX92"/>
      <c r="AJY92"/>
      <c r="AJZ92"/>
      <c r="AKA92"/>
      <c r="AKB92"/>
      <c r="AKC92"/>
      <c r="AKD92"/>
      <c r="AKE92"/>
      <c r="AKF92"/>
      <c r="AKG92"/>
      <c r="AKH92"/>
      <c r="AKI92"/>
      <c r="AKJ92"/>
      <c r="AKK92"/>
      <c r="AKL92"/>
      <c r="AKM92"/>
      <c r="AKN92"/>
      <c r="AKO92"/>
      <c r="AKP92"/>
      <c r="AKQ92"/>
      <c r="AKR92"/>
      <c r="AKS92"/>
      <c r="AKT92"/>
      <c r="AKU92"/>
      <c r="AKV92"/>
      <c r="AKW92"/>
      <c r="AKX92"/>
      <c r="AKY92"/>
      <c r="AKZ92"/>
      <c r="ALA92"/>
      <c r="ALB92"/>
      <c r="ALC92"/>
      <c r="ALD92"/>
      <c r="ALE92"/>
      <c r="ALF92"/>
      <c r="ALG92"/>
      <c r="ALH92"/>
      <c r="ALI92"/>
      <c r="ALJ92"/>
      <c r="ALK92"/>
      <c r="ALL92"/>
      <c r="ALM92"/>
      <c r="ALN92"/>
      <c r="ALO92"/>
      <c r="ALP92"/>
      <c r="ALQ92"/>
      <c r="ALR92"/>
      <c r="ALS92"/>
      <c r="ALT92"/>
      <c r="ALU92"/>
      <c r="ALV92"/>
      <c r="ALW92"/>
      <c r="ALX92"/>
      <c r="ALY92"/>
      <c r="ALZ92"/>
      <c r="AMA92"/>
      <c r="AMB92"/>
      <c r="AMC92"/>
      <c r="AMD92"/>
      <c r="AME92"/>
      <c r="AMF92"/>
      <c r="AMG92"/>
      <c r="AMH92"/>
      <c r="AMI92"/>
      <c r="AMJ92"/>
      <c r="AMK92"/>
      <c r="AML92"/>
      <c r="AMM92"/>
      <c r="AMN92"/>
      <c r="AMO92"/>
      <c r="AMP92"/>
      <c r="AMQ92"/>
      <c r="AMR92"/>
      <c r="AMS92"/>
      <c r="AMT92"/>
      <c r="AMU92"/>
      <c r="AMV92"/>
      <c r="AMW92"/>
      <c r="AMX92"/>
      <c r="AMY92"/>
      <c r="AMZ92"/>
      <c r="ANA92"/>
      <c r="ANB92"/>
      <c r="ANC92"/>
      <c r="AND92"/>
      <c r="ANE92"/>
      <c r="ANF92"/>
      <c r="ANG92"/>
      <c r="ANH92"/>
      <c r="ANI92"/>
      <c r="ANJ92"/>
      <c r="ANK92"/>
      <c r="ANL92"/>
      <c r="ANM92"/>
      <c r="ANN92"/>
      <c r="ANO92"/>
      <c r="ANP92"/>
      <c r="ANQ92"/>
      <c r="ANR92"/>
      <c r="ANS92"/>
      <c r="ANT92"/>
      <c r="ANU92"/>
      <c r="ANV92"/>
      <c r="ANW92"/>
      <c r="ANX92"/>
      <c r="ANY92"/>
      <c r="ANZ92"/>
      <c r="AOA92"/>
      <c r="AOB92"/>
      <c r="AOC92"/>
      <c r="AOD92"/>
      <c r="AOE92"/>
      <c r="AOF92"/>
      <c r="AOG92"/>
      <c r="AOH92"/>
      <c r="AOI92"/>
      <c r="AOJ92"/>
      <c r="AOK92"/>
      <c r="AOL92"/>
      <c r="AOM92"/>
      <c r="AON92"/>
      <c r="AOO92"/>
      <c r="AOP92"/>
      <c r="AOQ92"/>
      <c r="AOR92"/>
      <c r="AOS92"/>
      <c r="AOT92"/>
      <c r="AOU92"/>
      <c r="AOV92"/>
      <c r="AOW92"/>
      <c r="AOX92"/>
      <c r="AOY92"/>
      <c r="AOZ92"/>
      <c r="APA92"/>
      <c r="APB92"/>
      <c r="APC92"/>
      <c r="APD92"/>
      <c r="APE92"/>
      <c r="APF92"/>
      <c r="APG92"/>
      <c r="APH92"/>
      <c r="API92"/>
      <c r="APJ92"/>
      <c r="APK92"/>
      <c r="APL92"/>
      <c r="APM92"/>
      <c r="APN92"/>
      <c r="APO92"/>
      <c r="APP92"/>
      <c r="APQ92"/>
      <c r="APR92"/>
      <c r="APS92"/>
      <c r="APT92"/>
      <c r="APU92"/>
      <c r="APV92"/>
      <c r="APW92"/>
      <c r="APX92"/>
      <c r="APY92"/>
      <c r="APZ92"/>
      <c r="AQA92"/>
      <c r="AQB92"/>
      <c r="AQC92"/>
      <c r="AQD92"/>
      <c r="AQE92"/>
      <c r="AQF92"/>
      <c r="AQG92"/>
      <c r="AQH92"/>
      <c r="AQI92"/>
      <c r="AQJ92"/>
      <c r="AQK92"/>
      <c r="AQL92"/>
      <c r="AQM92"/>
      <c r="AQN92"/>
      <c r="AQO92"/>
      <c r="AQP92"/>
      <c r="AQQ92"/>
      <c r="AQR92"/>
      <c r="AQS92"/>
      <c r="AQT92"/>
      <c r="AQU92"/>
      <c r="AQV92"/>
      <c r="AQW92"/>
      <c r="AQX92"/>
      <c r="AQY92"/>
      <c r="AQZ92"/>
      <c r="ARA92"/>
      <c r="ARB92"/>
      <c r="ARC92"/>
      <c r="ARD92"/>
      <c r="ARE92"/>
      <c r="ARF92"/>
      <c r="ARG92"/>
      <c r="ARH92"/>
      <c r="ARI92"/>
      <c r="ARJ92"/>
      <c r="ARK92"/>
      <c r="ARL92"/>
      <c r="ARM92"/>
      <c r="ARN92"/>
      <c r="ARO92"/>
      <c r="ARP92"/>
      <c r="ARQ92"/>
      <c r="ARR92"/>
      <c r="ARS92"/>
      <c r="ART92"/>
      <c r="ARU92"/>
      <c r="ARV92"/>
      <c r="ARW92"/>
      <c r="ARX92"/>
      <c r="ARY92"/>
      <c r="ARZ92"/>
      <c r="ASA92"/>
      <c r="ASB92"/>
      <c r="ASC92"/>
      <c r="ASD92"/>
      <c r="ASE92"/>
      <c r="ASF92"/>
      <c r="ASG92"/>
      <c r="ASH92"/>
      <c r="ASI92"/>
      <c r="ASJ92"/>
      <c r="ASK92"/>
      <c r="ASL92"/>
      <c r="ASM92"/>
      <c r="ASN92"/>
      <c r="ASO92"/>
      <c r="ASP92"/>
      <c r="ASQ92"/>
      <c r="ASR92"/>
      <c r="ASS92"/>
      <c r="AST92"/>
      <c r="ASU92"/>
      <c r="ASV92"/>
      <c r="ASW92"/>
      <c r="ASX92"/>
      <c r="ASY92"/>
      <c r="ASZ92"/>
      <c r="ATA92"/>
      <c r="ATB92"/>
      <c r="ATC92"/>
      <c r="ATD92"/>
      <c r="ATE92"/>
      <c r="ATF92"/>
      <c r="ATG92"/>
      <c r="ATH92"/>
      <c r="ATI92"/>
      <c r="ATJ92"/>
      <c r="ATK92"/>
      <c r="ATL92"/>
      <c r="ATM92"/>
      <c r="ATN92"/>
      <c r="ATO92"/>
      <c r="ATP92"/>
      <c r="ATQ92"/>
      <c r="ATR92"/>
      <c r="ATS92"/>
      <c r="ATT92"/>
      <c r="ATU92"/>
      <c r="ATV92"/>
      <c r="ATW92"/>
      <c r="ATX92"/>
      <c r="ATY92"/>
      <c r="ATZ92"/>
      <c r="AUA92"/>
      <c r="AUB92"/>
      <c r="AUC92"/>
      <c r="AUD92"/>
      <c r="AUE92"/>
      <c r="AUF92"/>
      <c r="AUG92"/>
      <c r="AUH92"/>
      <c r="AUI92"/>
      <c r="AUJ92"/>
      <c r="AUK92"/>
      <c r="AUL92"/>
      <c r="AUM92"/>
      <c r="AUN92"/>
      <c r="AUO92"/>
      <c r="AUP92"/>
      <c r="AUQ92"/>
      <c r="AUR92"/>
      <c r="AUS92"/>
      <c r="AUT92"/>
      <c r="AUU92"/>
      <c r="AUV92"/>
      <c r="AUW92"/>
      <c r="AUX92"/>
      <c r="AUY92"/>
      <c r="AUZ92"/>
      <c r="AVA92"/>
      <c r="AVB92"/>
      <c r="AVC92"/>
      <c r="AVD92"/>
      <c r="AVE92"/>
      <c r="AVF92"/>
      <c r="AVG92"/>
      <c r="AVH92"/>
      <c r="AVI92"/>
      <c r="AVJ92"/>
      <c r="AVK92"/>
      <c r="AVL92"/>
      <c r="AVM92"/>
      <c r="AVN92"/>
      <c r="AVO92"/>
      <c r="AVP92"/>
      <c r="AVQ92"/>
      <c r="AVR92"/>
      <c r="AVS92"/>
      <c r="AVT92"/>
      <c r="AVU92"/>
      <c r="AVV92"/>
      <c r="AVW92"/>
      <c r="AVX92"/>
      <c r="AVY92"/>
      <c r="AVZ92"/>
      <c r="AWA92"/>
      <c r="AWB92"/>
      <c r="AWC92"/>
      <c r="AWD92"/>
      <c r="AWE92"/>
      <c r="AWF92"/>
      <c r="AWG92"/>
      <c r="AWH92"/>
      <c r="AWI92"/>
      <c r="AWJ92"/>
      <c r="AWK92"/>
      <c r="AWL92"/>
      <c r="AWM92"/>
      <c r="AWN92"/>
      <c r="AWO92"/>
      <c r="AWP92"/>
      <c r="AWQ92"/>
      <c r="AWR92"/>
      <c r="AWS92"/>
    </row>
    <row r="93" spans="1:1293" s="31" customFormat="1" ht="30" x14ac:dyDescent="0.2">
      <c r="A93" s="135"/>
      <c r="B93" s="136" t="s">
        <v>89</v>
      </c>
      <c r="C93" s="135"/>
      <c r="D93" s="137" t="s">
        <v>68</v>
      </c>
      <c r="E93" s="218">
        <v>33065</v>
      </c>
      <c r="F93" s="218">
        <v>41000</v>
      </c>
      <c r="G93" s="218">
        <v>39218.76</v>
      </c>
      <c r="H93" s="130">
        <f t="shared" si="61"/>
        <v>118.61109934976561</v>
      </c>
      <c r="I93" s="130">
        <f t="shared" si="62"/>
        <v>95.655512195121958</v>
      </c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  <c r="GG93"/>
      <c r="GH93"/>
      <c r="GI93"/>
      <c r="GJ93"/>
      <c r="GK93"/>
      <c r="GL93"/>
      <c r="GM93"/>
      <c r="GN93"/>
      <c r="GO93"/>
      <c r="GP93"/>
      <c r="GQ93"/>
      <c r="GR93"/>
      <c r="GS93"/>
      <c r="GT93"/>
      <c r="GU93"/>
      <c r="GV93"/>
      <c r="GW93"/>
      <c r="GX93"/>
      <c r="GY93"/>
      <c r="GZ93"/>
      <c r="HA93"/>
      <c r="HB93"/>
      <c r="HC93"/>
      <c r="HD93"/>
      <c r="HE93"/>
      <c r="HF93"/>
      <c r="HG93"/>
      <c r="HH93"/>
      <c r="HI93"/>
      <c r="HJ93"/>
      <c r="HK93"/>
      <c r="HL93"/>
      <c r="HM93"/>
      <c r="HN93"/>
      <c r="HO93"/>
      <c r="HP93"/>
      <c r="HQ93"/>
      <c r="HR93"/>
      <c r="HS93"/>
      <c r="HT93"/>
      <c r="HU93"/>
      <c r="HV93"/>
      <c r="HW93"/>
      <c r="HX93"/>
      <c r="HY93"/>
      <c r="HZ93"/>
      <c r="IA93"/>
      <c r="IB93"/>
      <c r="IC93"/>
      <c r="ID93"/>
      <c r="IE93"/>
      <c r="IF93"/>
      <c r="IG93"/>
      <c r="IH93"/>
      <c r="II93"/>
      <c r="IJ93"/>
      <c r="IK93"/>
      <c r="IL93"/>
      <c r="IM93"/>
      <c r="IN93"/>
      <c r="IO93"/>
      <c r="IP93"/>
      <c r="IQ93"/>
      <c r="IR93"/>
      <c r="IS93"/>
      <c r="IT93"/>
      <c r="IU93"/>
      <c r="IV93"/>
      <c r="IW93"/>
      <c r="IX93"/>
      <c r="IY93"/>
      <c r="IZ93"/>
      <c r="JA93"/>
      <c r="JB93"/>
      <c r="JC93"/>
      <c r="JD93"/>
      <c r="JE93"/>
      <c r="JF93"/>
      <c r="JG93"/>
      <c r="JH93"/>
      <c r="JI93"/>
      <c r="JJ93"/>
      <c r="JK93"/>
      <c r="JL93"/>
      <c r="JM93"/>
      <c r="JN93"/>
      <c r="JO93"/>
      <c r="JP93"/>
      <c r="JQ93"/>
      <c r="JR93"/>
      <c r="JS93"/>
      <c r="JT93"/>
      <c r="JU93"/>
      <c r="JV93"/>
      <c r="JW93"/>
      <c r="JX93"/>
      <c r="JY93"/>
      <c r="JZ93"/>
      <c r="KA93"/>
      <c r="KB93"/>
      <c r="KC93"/>
      <c r="KD93"/>
      <c r="KE93"/>
      <c r="KF93"/>
      <c r="KG93"/>
      <c r="KH93"/>
      <c r="KI93"/>
      <c r="KJ93"/>
      <c r="KK93"/>
      <c r="KL93"/>
      <c r="KM93"/>
      <c r="KN93"/>
      <c r="KO93"/>
      <c r="KP93"/>
      <c r="KQ93"/>
      <c r="KR93"/>
      <c r="KS93"/>
      <c r="KT93"/>
      <c r="KU93"/>
      <c r="KV93"/>
      <c r="KW93"/>
      <c r="KX93"/>
      <c r="KY93"/>
      <c r="KZ93"/>
      <c r="LA93"/>
      <c r="LB93"/>
      <c r="LC93"/>
      <c r="LD93"/>
      <c r="LE93"/>
      <c r="LF93"/>
      <c r="LG93"/>
      <c r="LH93"/>
      <c r="LI93"/>
      <c r="LJ93"/>
      <c r="LK93"/>
      <c r="LL93"/>
      <c r="LM93"/>
      <c r="LN93"/>
      <c r="LO93"/>
      <c r="LP93"/>
      <c r="LQ93"/>
      <c r="LR93"/>
      <c r="LS93"/>
      <c r="LT93"/>
      <c r="LU93"/>
      <c r="LV93"/>
      <c r="LW93"/>
      <c r="LX93"/>
      <c r="LY93"/>
      <c r="LZ93"/>
      <c r="MA93"/>
      <c r="MB93"/>
      <c r="MC93"/>
      <c r="MD93"/>
      <c r="ME93"/>
      <c r="MF93"/>
      <c r="MG93"/>
      <c r="MH93"/>
      <c r="MI93"/>
      <c r="MJ93"/>
      <c r="MK93"/>
      <c r="ML93"/>
      <c r="MM93"/>
      <c r="MN93"/>
      <c r="MO93"/>
      <c r="MP93"/>
      <c r="MQ93"/>
      <c r="MR93"/>
      <c r="MS93"/>
      <c r="MT93"/>
      <c r="MU93"/>
      <c r="MV93"/>
      <c r="MW93"/>
      <c r="MX93"/>
      <c r="MY93"/>
      <c r="MZ93"/>
      <c r="NA93"/>
      <c r="NB93"/>
      <c r="NC93"/>
      <c r="ND93"/>
      <c r="NE93"/>
      <c r="NF93"/>
      <c r="NG93"/>
      <c r="NH93"/>
      <c r="NI93"/>
      <c r="NJ93"/>
      <c r="NK93"/>
      <c r="NL93"/>
      <c r="NM93"/>
      <c r="NN93"/>
      <c r="NO93"/>
      <c r="NP93"/>
      <c r="NQ93"/>
      <c r="NR93"/>
      <c r="NS93"/>
      <c r="NT93"/>
      <c r="NU93"/>
      <c r="NV93"/>
      <c r="NW93"/>
      <c r="NX93"/>
      <c r="NY93"/>
      <c r="NZ93"/>
      <c r="OA93"/>
      <c r="OB93"/>
      <c r="OC93"/>
      <c r="OD93"/>
      <c r="OE93"/>
      <c r="OF93"/>
      <c r="OG93"/>
      <c r="OH93"/>
      <c r="OI93"/>
      <c r="OJ93"/>
      <c r="OK93"/>
      <c r="OL93"/>
      <c r="OM93"/>
      <c r="ON93"/>
      <c r="OO93"/>
      <c r="OP93"/>
      <c r="OQ93"/>
      <c r="OR93"/>
      <c r="OS93"/>
      <c r="OT93"/>
      <c r="OU93"/>
      <c r="OV93"/>
      <c r="OW93"/>
      <c r="OX93"/>
      <c r="OY93"/>
      <c r="OZ93"/>
      <c r="PA93"/>
      <c r="PB93"/>
      <c r="PC93"/>
      <c r="PD93"/>
      <c r="PE93"/>
      <c r="PF93"/>
      <c r="PG93"/>
      <c r="PH93"/>
      <c r="PI93"/>
      <c r="PJ93"/>
      <c r="PK93"/>
      <c r="PL93"/>
      <c r="PM93"/>
      <c r="PN93"/>
      <c r="PO93"/>
      <c r="PP93"/>
      <c r="PQ93"/>
      <c r="PR93"/>
      <c r="PS93"/>
      <c r="PT93"/>
      <c r="PU93"/>
      <c r="PV93"/>
      <c r="PW93"/>
      <c r="PX93"/>
      <c r="PY93"/>
      <c r="PZ93"/>
      <c r="QA93"/>
      <c r="QB93"/>
      <c r="QC93"/>
      <c r="QD93"/>
      <c r="QE93"/>
      <c r="QF93"/>
      <c r="QG93"/>
      <c r="QH93"/>
      <c r="QI93"/>
      <c r="QJ93"/>
      <c r="QK93"/>
      <c r="QL93"/>
      <c r="QM93"/>
      <c r="QN93"/>
      <c r="QO93"/>
      <c r="QP93"/>
      <c r="QQ93"/>
      <c r="QR93"/>
      <c r="QS93"/>
      <c r="QT93"/>
      <c r="QU93"/>
      <c r="QV93"/>
      <c r="QW93"/>
      <c r="QX93"/>
      <c r="QY93"/>
      <c r="QZ93"/>
      <c r="RA93"/>
      <c r="RB93"/>
      <c r="RC93"/>
      <c r="RD93"/>
      <c r="RE93"/>
      <c r="RF93"/>
      <c r="RG93"/>
      <c r="RH93"/>
      <c r="RI93"/>
      <c r="RJ93"/>
      <c r="RK93"/>
      <c r="RL93"/>
      <c r="RM93"/>
      <c r="RN93"/>
      <c r="RO93"/>
      <c r="RP93"/>
      <c r="RQ93"/>
      <c r="RR93"/>
      <c r="RS93"/>
      <c r="RT93"/>
      <c r="RU93"/>
      <c r="RV93"/>
      <c r="RW93"/>
      <c r="RX93"/>
      <c r="RY93"/>
      <c r="RZ93"/>
      <c r="SA93"/>
      <c r="SB93"/>
      <c r="SC93"/>
      <c r="SD93"/>
      <c r="SE93"/>
      <c r="SF93"/>
      <c r="SG93"/>
      <c r="SH93"/>
      <c r="SI93"/>
      <c r="SJ93"/>
      <c r="SK93"/>
      <c r="SL93"/>
      <c r="SM93"/>
      <c r="SN93"/>
      <c r="SO93"/>
      <c r="SP93"/>
      <c r="SQ93"/>
      <c r="SR93"/>
      <c r="SS93"/>
      <c r="ST93"/>
      <c r="SU93"/>
      <c r="SV93"/>
      <c r="SW93"/>
      <c r="SX93"/>
      <c r="SY93"/>
      <c r="SZ93"/>
      <c r="TA93"/>
      <c r="TB93"/>
      <c r="TC93"/>
      <c r="TD93"/>
      <c r="TE93"/>
      <c r="TF93"/>
      <c r="TG93"/>
      <c r="TH93"/>
      <c r="TI93"/>
      <c r="TJ93"/>
      <c r="TK93"/>
      <c r="TL93"/>
      <c r="TM93"/>
      <c r="TN93"/>
      <c r="TO93"/>
      <c r="TP93"/>
      <c r="TQ93"/>
      <c r="TR93"/>
      <c r="TS93"/>
      <c r="TT93"/>
      <c r="TU93"/>
      <c r="TV93"/>
      <c r="TW93"/>
      <c r="TX93"/>
      <c r="TY93"/>
      <c r="TZ93"/>
      <c r="UA93"/>
      <c r="UB93"/>
      <c r="UC93"/>
      <c r="UD93"/>
      <c r="UE93"/>
      <c r="UF93"/>
      <c r="UG93"/>
      <c r="UH93"/>
      <c r="UI93"/>
      <c r="UJ93"/>
      <c r="UK93"/>
      <c r="UL93"/>
      <c r="UM93"/>
      <c r="UN93"/>
      <c r="UO93"/>
      <c r="UP93"/>
      <c r="UQ93"/>
      <c r="UR93"/>
      <c r="US93"/>
      <c r="UT93"/>
      <c r="UU93"/>
      <c r="UV93"/>
      <c r="UW93"/>
      <c r="UX93"/>
      <c r="UY93"/>
      <c r="UZ93"/>
      <c r="VA93"/>
      <c r="VB93"/>
      <c r="VC93"/>
      <c r="VD93"/>
      <c r="VE93"/>
      <c r="VF93"/>
      <c r="VG93"/>
      <c r="VH93"/>
      <c r="VI93"/>
      <c r="VJ93"/>
      <c r="VK93"/>
      <c r="VL93"/>
      <c r="VM93"/>
      <c r="VN93"/>
      <c r="VO93"/>
      <c r="VP93"/>
      <c r="VQ93"/>
      <c r="VR93"/>
      <c r="VS93"/>
      <c r="VT93"/>
      <c r="VU93"/>
      <c r="VV93"/>
      <c r="VW93"/>
      <c r="VX93"/>
      <c r="VY93"/>
      <c r="VZ93"/>
      <c r="WA93"/>
      <c r="WB93"/>
      <c r="WC93"/>
      <c r="WD93"/>
      <c r="WE93"/>
      <c r="WF93"/>
      <c r="WG93"/>
      <c r="WH93"/>
      <c r="WI93"/>
      <c r="WJ93"/>
      <c r="WK93"/>
      <c r="WL93"/>
      <c r="WM93"/>
      <c r="WN93"/>
      <c r="WO93"/>
      <c r="WP93"/>
      <c r="WQ93"/>
      <c r="WR93"/>
      <c r="WS93"/>
      <c r="WT93"/>
      <c r="WU93"/>
      <c r="WV93"/>
      <c r="WW93"/>
      <c r="WX93"/>
      <c r="WY93"/>
      <c r="WZ93"/>
      <c r="XA93"/>
      <c r="XB93"/>
      <c r="XC93"/>
      <c r="XD93"/>
      <c r="XE93"/>
      <c r="XF93"/>
      <c r="XG93"/>
      <c r="XH93"/>
      <c r="XI93"/>
      <c r="XJ93"/>
      <c r="XK93"/>
      <c r="XL93"/>
      <c r="XM93"/>
      <c r="XN93"/>
      <c r="XO93"/>
      <c r="XP93"/>
      <c r="XQ93"/>
      <c r="XR93"/>
      <c r="XS93"/>
      <c r="XT93"/>
      <c r="XU93"/>
      <c r="XV93"/>
      <c r="XW93"/>
      <c r="XX93"/>
      <c r="XY93"/>
      <c r="XZ93"/>
      <c r="YA93"/>
      <c r="YB93"/>
      <c r="YC93"/>
      <c r="YD93"/>
      <c r="YE93"/>
      <c r="YF93"/>
      <c r="YG93"/>
      <c r="YH93"/>
      <c r="YI93"/>
      <c r="YJ93"/>
      <c r="YK93"/>
      <c r="YL93"/>
      <c r="YM93"/>
      <c r="YN93"/>
      <c r="YO93"/>
      <c r="YP93"/>
      <c r="YQ93"/>
      <c r="YR93"/>
      <c r="YS93"/>
      <c r="YT93"/>
      <c r="YU93"/>
      <c r="YV93"/>
      <c r="YW93"/>
      <c r="YX93"/>
      <c r="YY93"/>
      <c r="YZ93"/>
      <c r="ZA93"/>
      <c r="ZB93"/>
      <c r="ZC93"/>
      <c r="ZD93"/>
      <c r="ZE93"/>
      <c r="ZF93"/>
      <c r="ZG93"/>
      <c r="ZH93"/>
      <c r="ZI93"/>
      <c r="ZJ93"/>
      <c r="ZK93"/>
      <c r="ZL93"/>
      <c r="ZM93"/>
      <c r="ZN93"/>
      <c r="ZO93"/>
      <c r="ZP93"/>
      <c r="ZQ93"/>
      <c r="ZR93"/>
      <c r="ZS93"/>
      <c r="ZT93"/>
      <c r="ZU93"/>
      <c r="ZV93"/>
      <c r="ZW93"/>
      <c r="ZX93"/>
      <c r="ZY93"/>
      <c r="ZZ93"/>
      <c r="AAA93"/>
      <c r="AAB93"/>
      <c r="AAC93"/>
      <c r="AAD93"/>
      <c r="AAE93"/>
      <c r="AAF93"/>
      <c r="AAG93"/>
      <c r="AAH93"/>
      <c r="AAI93"/>
      <c r="AAJ93"/>
      <c r="AAK93"/>
      <c r="AAL93"/>
      <c r="AAM93"/>
      <c r="AAN93"/>
      <c r="AAO93"/>
      <c r="AAP93"/>
      <c r="AAQ93"/>
      <c r="AAR93"/>
      <c r="AAS93"/>
      <c r="AAT93"/>
      <c r="AAU93"/>
      <c r="AAV93"/>
      <c r="AAW93"/>
      <c r="AAX93"/>
      <c r="AAY93"/>
      <c r="AAZ93"/>
      <c r="ABA93"/>
      <c r="ABB93"/>
      <c r="ABC93"/>
      <c r="ABD93"/>
      <c r="ABE93"/>
      <c r="ABF93"/>
      <c r="ABG93"/>
      <c r="ABH93"/>
      <c r="ABI93"/>
      <c r="ABJ93"/>
      <c r="ABK93"/>
      <c r="ABL93"/>
      <c r="ABM93"/>
      <c r="ABN93"/>
      <c r="ABO93"/>
      <c r="ABP93"/>
      <c r="ABQ93"/>
      <c r="ABR93"/>
      <c r="ABS93"/>
      <c r="ABT93"/>
      <c r="ABU93"/>
      <c r="ABV93"/>
      <c r="ABW93"/>
      <c r="ABX93"/>
      <c r="ABY93"/>
      <c r="ABZ93"/>
      <c r="ACA93"/>
      <c r="ACB93"/>
      <c r="ACC93"/>
      <c r="ACD93"/>
      <c r="ACE93"/>
      <c r="ACF93"/>
      <c r="ACG93"/>
      <c r="ACH93"/>
      <c r="ACI93"/>
      <c r="ACJ93"/>
      <c r="ACK93"/>
      <c r="ACL93"/>
      <c r="ACM93"/>
      <c r="ACN93"/>
      <c r="ACO93"/>
      <c r="ACP93"/>
      <c r="ACQ93"/>
      <c r="ACR93"/>
      <c r="ACS93"/>
      <c r="ACT93"/>
      <c r="ACU93"/>
      <c r="ACV93"/>
      <c r="ACW93"/>
      <c r="ACX93"/>
      <c r="ACY93"/>
      <c r="ACZ93"/>
      <c r="ADA93"/>
      <c r="ADB93"/>
      <c r="ADC93"/>
      <c r="ADD93"/>
      <c r="ADE93"/>
      <c r="ADF93"/>
      <c r="ADG93"/>
      <c r="ADH93"/>
      <c r="ADI93"/>
      <c r="ADJ93"/>
      <c r="ADK93"/>
      <c r="ADL93"/>
      <c r="ADM93"/>
      <c r="ADN93"/>
      <c r="ADO93"/>
      <c r="ADP93"/>
      <c r="ADQ93"/>
      <c r="ADR93"/>
      <c r="ADS93"/>
      <c r="ADT93"/>
      <c r="ADU93"/>
      <c r="ADV93"/>
      <c r="ADW93"/>
      <c r="ADX93"/>
      <c r="ADY93"/>
      <c r="ADZ93"/>
      <c r="AEA93"/>
      <c r="AEB93"/>
      <c r="AEC93"/>
      <c r="AED93"/>
      <c r="AEE93"/>
      <c r="AEF93"/>
      <c r="AEG93"/>
      <c r="AEH93"/>
      <c r="AEI93"/>
      <c r="AEJ93"/>
      <c r="AEK93"/>
      <c r="AEL93"/>
      <c r="AEM93"/>
      <c r="AEN93"/>
      <c r="AEO93"/>
      <c r="AEP93"/>
      <c r="AEQ93"/>
      <c r="AER93"/>
      <c r="AES93"/>
      <c r="AET93"/>
      <c r="AEU93"/>
      <c r="AEV93"/>
      <c r="AEW93"/>
      <c r="AEX93"/>
      <c r="AEY93"/>
      <c r="AEZ93"/>
      <c r="AFA93"/>
      <c r="AFB93"/>
      <c r="AFC93"/>
      <c r="AFD93"/>
      <c r="AFE93"/>
      <c r="AFF93"/>
      <c r="AFG93"/>
      <c r="AFH93"/>
      <c r="AFI93"/>
      <c r="AFJ93"/>
      <c r="AFK93"/>
      <c r="AFL93"/>
      <c r="AFM93"/>
      <c r="AFN93"/>
      <c r="AFO93"/>
      <c r="AFP93"/>
      <c r="AFQ93"/>
      <c r="AFR93"/>
      <c r="AFS93"/>
      <c r="AFT93"/>
      <c r="AFU93"/>
      <c r="AFV93"/>
      <c r="AFW93"/>
      <c r="AFX93"/>
      <c r="AFY93"/>
      <c r="AFZ93"/>
      <c r="AGA93"/>
      <c r="AGB93"/>
      <c r="AGC93"/>
      <c r="AGD93"/>
      <c r="AGE93"/>
      <c r="AGF93"/>
      <c r="AGG93"/>
      <c r="AGH93"/>
      <c r="AGI93"/>
      <c r="AGJ93"/>
      <c r="AGK93"/>
      <c r="AGL93"/>
      <c r="AGM93"/>
      <c r="AGN93"/>
      <c r="AGO93"/>
      <c r="AGP93"/>
      <c r="AGQ93"/>
      <c r="AGR93"/>
      <c r="AGS93"/>
      <c r="AGT93"/>
      <c r="AGU93"/>
      <c r="AGV93"/>
      <c r="AGW93"/>
      <c r="AGX93"/>
      <c r="AGY93"/>
      <c r="AGZ93"/>
      <c r="AHA93"/>
      <c r="AHB93"/>
      <c r="AHC93"/>
      <c r="AHD93"/>
      <c r="AHE93"/>
      <c r="AHF93"/>
      <c r="AHG93"/>
      <c r="AHH93"/>
      <c r="AHI93"/>
      <c r="AHJ93"/>
      <c r="AHK93"/>
      <c r="AHL93"/>
      <c r="AHM93"/>
      <c r="AHN93"/>
      <c r="AHO93"/>
      <c r="AHP93"/>
      <c r="AHQ93"/>
      <c r="AHR93"/>
      <c r="AHS93"/>
      <c r="AHT93"/>
      <c r="AHU93"/>
      <c r="AHV93"/>
      <c r="AHW93"/>
      <c r="AHX93"/>
      <c r="AHY93"/>
      <c r="AHZ93"/>
      <c r="AIA93"/>
      <c r="AIB93"/>
      <c r="AIC93"/>
      <c r="AID93"/>
      <c r="AIE93"/>
      <c r="AIF93"/>
      <c r="AIG93"/>
      <c r="AIH93"/>
      <c r="AII93"/>
      <c r="AIJ93"/>
      <c r="AIK93"/>
      <c r="AIL93"/>
      <c r="AIM93"/>
      <c r="AIN93"/>
      <c r="AIO93"/>
      <c r="AIP93"/>
      <c r="AIQ93"/>
      <c r="AIR93"/>
      <c r="AIS93"/>
      <c r="AIT93"/>
      <c r="AIU93"/>
      <c r="AIV93"/>
      <c r="AIW93"/>
      <c r="AIX93"/>
      <c r="AIY93"/>
      <c r="AIZ93"/>
      <c r="AJA93"/>
      <c r="AJB93"/>
      <c r="AJC93"/>
      <c r="AJD93"/>
      <c r="AJE93"/>
      <c r="AJF93"/>
      <c r="AJG93"/>
      <c r="AJH93"/>
      <c r="AJI93"/>
      <c r="AJJ93"/>
      <c r="AJK93"/>
      <c r="AJL93"/>
      <c r="AJM93"/>
      <c r="AJN93"/>
      <c r="AJO93"/>
      <c r="AJP93"/>
      <c r="AJQ93"/>
      <c r="AJR93"/>
      <c r="AJS93"/>
      <c r="AJT93"/>
      <c r="AJU93"/>
      <c r="AJV93"/>
      <c r="AJW93"/>
      <c r="AJX93"/>
      <c r="AJY93"/>
      <c r="AJZ93"/>
      <c r="AKA93"/>
      <c r="AKB93"/>
      <c r="AKC93"/>
      <c r="AKD93"/>
      <c r="AKE93"/>
      <c r="AKF93"/>
      <c r="AKG93"/>
      <c r="AKH93"/>
      <c r="AKI93"/>
      <c r="AKJ93"/>
      <c r="AKK93"/>
      <c r="AKL93"/>
      <c r="AKM93"/>
      <c r="AKN93"/>
      <c r="AKO93"/>
      <c r="AKP93"/>
      <c r="AKQ93"/>
      <c r="AKR93"/>
      <c r="AKS93"/>
      <c r="AKT93"/>
      <c r="AKU93"/>
      <c r="AKV93"/>
      <c r="AKW93"/>
      <c r="AKX93"/>
      <c r="AKY93"/>
      <c r="AKZ93"/>
      <c r="ALA93"/>
      <c r="ALB93"/>
      <c r="ALC93"/>
      <c r="ALD93"/>
      <c r="ALE93"/>
      <c r="ALF93"/>
      <c r="ALG93"/>
      <c r="ALH93"/>
      <c r="ALI93"/>
      <c r="ALJ93"/>
      <c r="ALK93"/>
      <c r="ALL93"/>
      <c r="ALM93"/>
      <c r="ALN93"/>
      <c r="ALO93"/>
      <c r="ALP93"/>
      <c r="ALQ93"/>
      <c r="ALR93"/>
      <c r="ALS93"/>
      <c r="ALT93"/>
      <c r="ALU93"/>
      <c r="ALV93"/>
      <c r="ALW93"/>
      <c r="ALX93"/>
      <c r="ALY93"/>
      <c r="ALZ93"/>
      <c r="AMA93"/>
      <c r="AMB93"/>
      <c r="AMC93"/>
      <c r="AMD93"/>
      <c r="AME93"/>
      <c r="AMF93"/>
      <c r="AMG93"/>
      <c r="AMH93"/>
      <c r="AMI93"/>
      <c r="AMJ93"/>
      <c r="AMK93"/>
      <c r="AML93"/>
      <c r="AMM93"/>
      <c r="AMN93"/>
      <c r="AMO93"/>
      <c r="AMP93"/>
      <c r="AMQ93"/>
      <c r="AMR93"/>
      <c r="AMS93"/>
      <c r="AMT93"/>
      <c r="AMU93"/>
      <c r="AMV93"/>
      <c r="AMW93"/>
      <c r="AMX93"/>
      <c r="AMY93"/>
      <c r="AMZ93"/>
      <c r="ANA93"/>
      <c r="ANB93"/>
      <c r="ANC93"/>
      <c r="AND93"/>
      <c r="ANE93"/>
      <c r="ANF93"/>
      <c r="ANG93"/>
      <c r="ANH93"/>
      <c r="ANI93"/>
      <c r="ANJ93"/>
      <c r="ANK93"/>
      <c r="ANL93"/>
      <c r="ANM93"/>
      <c r="ANN93"/>
      <c r="ANO93"/>
      <c r="ANP93"/>
      <c r="ANQ93"/>
      <c r="ANR93"/>
      <c r="ANS93"/>
      <c r="ANT93"/>
      <c r="ANU93"/>
      <c r="ANV93"/>
      <c r="ANW93"/>
      <c r="ANX93"/>
      <c r="ANY93"/>
      <c r="ANZ93"/>
      <c r="AOA93"/>
      <c r="AOB93"/>
      <c r="AOC93"/>
      <c r="AOD93"/>
      <c r="AOE93"/>
      <c r="AOF93"/>
      <c r="AOG93"/>
      <c r="AOH93"/>
      <c r="AOI93"/>
      <c r="AOJ93"/>
      <c r="AOK93"/>
      <c r="AOL93"/>
      <c r="AOM93"/>
      <c r="AON93"/>
      <c r="AOO93"/>
      <c r="AOP93"/>
      <c r="AOQ93"/>
      <c r="AOR93"/>
      <c r="AOS93"/>
      <c r="AOT93"/>
      <c r="AOU93"/>
      <c r="AOV93"/>
      <c r="AOW93"/>
      <c r="AOX93"/>
      <c r="AOY93"/>
      <c r="AOZ93"/>
      <c r="APA93"/>
      <c r="APB93"/>
      <c r="APC93"/>
      <c r="APD93"/>
      <c r="APE93"/>
      <c r="APF93"/>
      <c r="APG93"/>
      <c r="APH93"/>
      <c r="API93"/>
      <c r="APJ93"/>
      <c r="APK93"/>
      <c r="APL93"/>
      <c r="APM93"/>
      <c r="APN93"/>
      <c r="APO93"/>
      <c r="APP93"/>
      <c r="APQ93"/>
      <c r="APR93"/>
      <c r="APS93"/>
      <c r="APT93"/>
      <c r="APU93"/>
      <c r="APV93"/>
      <c r="APW93"/>
      <c r="APX93"/>
      <c r="APY93"/>
      <c r="APZ93"/>
      <c r="AQA93"/>
      <c r="AQB93"/>
      <c r="AQC93"/>
      <c r="AQD93"/>
      <c r="AQE93"/>
      <c r="AQF93"/>
      <c r="AQG93"/>
      <c r="AQH93"/>
      <c r="AQI93"/>
      <c r="AQJ93"/>
      <c r="AQK93"/>
      <c r="AQL93"/>
      <c r="AQM93"/>
      <c r="AQN93"/>
      <c r="AQO93"/>
      <c r="AQP93"/>
      <c r="AQQ93"/>
      <c r="AQR93"/>
      <c r="AQS93"/>
      <c r="AQT93"/>
      <c r="AQU93"/>
      <c r="AQV93"/>
      <c r="AQW93"/>
      <c r="AQX93"/>
      <c r="AQY93"/>
      <c r="AQZ93"/>
      <c r="ARA93"/>
      <c r="ARB93"/>
      <c r="ARC93"/>
      <c r="ARD93"/>
      <c r="ARE93"/>
      <c r="ARF93"/>
      <c r="ARG93"/>
      <c r="ARH93"/>
      <c r="ARI93"/>
      <c r="ARJ93"/>
      <c r="ARK93"/>
      <c r="ARL93"/>
      <c r="ARM93"/>
      <c r="ARN93"/>
      <c r="ARO93"/>
      <c r="ARP93"/>
      <c r="ARQ93"/>
      <c r="ARR93"/>
      <c r="ARS93"/>
      <c r="ART93"/>
      <c r="ARU93"/>
      <c r="ARV93"/>
      <c r="ARW93"/>
      <c r="ARX93"/>
      <c r="ARY93"/>
      <c r="ARZ93"/>
      <c r="ASA93"/>
      <c r="ASB93"/>
      <c r="ASC93"/>
      <c r="ASD93"/>
      <c r="ASE93"/>
      <c r="ASF93"/>
      <c r="ASG93"/>
      <c r="ASH93"/>
      <c r="ASI93"/>
      <c r="ASJ93"/>
      <c r="ASK93"/>
      <c r="ASL93"/>
      <c r="ASM93"/>
      <c r="ASN93"/>
      <c r="ASO93"/>
      <c r="ASP93"/>
      <c r="ASQ93"/>
      <c r="ASR93"/>
      <c r="ASS93"/>
      <c r="AST93"/>
      <c r="ASU93"/>
      <c r="ASV93"/>
      <c r="ASW93"/>
      <c r="ASX93"/>
      <c r="ASY93"/>
      <c r="ASZ93"/>
      <c r="ATA93"/>
      <c r="ATB93"/>
      <c r="ATC93"/>
      <c r="ATD93"/>
      <c r="ATE93"/>
      <c r="ATF93"/>
      <c r="ATG93"/>
      <c r="ATH93"/>
      <c r="ATI93"/>
      <c r="ATJ93"/>
      <c r="ATK93"/>
      <c r="ATL93"/>
      <c r="ATM93"/>
      <c r="ATN93"/>
      <c r="ATO93"/>
      <c r="ATP93"/>
      <c r="ATQ93"/>
      <c r="ATR93"/>
      <c r="ATS93"/>
      <c r="ATT93"/>
      <c r="ATU93"/>
      <c r="ATV93"/>
      <c r="ATW93"/>
      <c r="ATX93"/>
      <c r="ATY93"/>
      <c r="ATZ93"/>
      <c r="AUA93"/>
      <c r="AUB93"/>
      <c r="AUC93"/>
      <c r="AUD93"/>
      <c r="AUE93"/>
      <c r="AUF93"/>
      <c r="AUG93"/>
      <c r="AUH93"/>
      <c r="AUI93"/>
      <c r="AUJ93"/>
      <c r="AUK93"/>
      <c r="AUL93"/>
      <c r="AUM93"/>
      <c r="AUN93"/>
      <c r="AUO93"/>
      <c r="AUP93"/>
      <c r="AUQ93"/>
      <c r="AUR93"/>
      <c r="AUS93"/>
      <c r="AUT93"/>
      <c r="AUU93"/>
      <c r="AUV93"/>
      <c r="AUW93"/>
      <c r="AUX93"/>
      <c r="AUY93"/>
      <c r="AUZ93"/>
      <c r="AVA93"/>
      <c r="AVB93"/>
      <c r="AVC93"/>
      <c r="AVD93"/>
      <c r="AVE93"/>
      <c r="AVF93"/>
      <c r="AVG93"/>
      <c r="AVH93"/>
      <c r="AVI93"/>
      <c r="AVJ93"/>
      <c r="AVK93"/>
      <c r="AVL93"/>
      <c r="AVM93"/>
      <c r="AVN93"/>
      <c r="AVO93"/>
      <c r="AVP93"/>
      <c r="AVQ93"/>
      <c r="AVR93"/>
      <c r="AVS93"/>
      <c r="AVT93"/>
      <c r="AVU93"/>
      <c r="AVV93"/>
      <c r="AVW93"/>
      <c r="AVX93"/>
      <c r="AVY93"/>
      <c r="AVZ93"/>
      <c r="AWA93"/>
      <c r="AWB93"/>
      <c r="AWC93"/>
      <c r="AWD93"/>
      <c r="AWE93"/>
      <c r="AWF93"/>
      <c r="AWG93"/>
      <c r="AWH93"/>
      <c r="AWI93"/>
      <c r="AWJ93"/>
      <c r="AWK93"/>
      <c r="AWL93"/>
      <c r="AWM93"/>
      <c r="AWN93"/>
      <c r="AWO93"/>
      <c r="AWP93"/>
      <c r="AWQ93"/>
      <c r="AWR93"/>
      <c r="AWS93"/>
    </row>
    <row r="94" spans="1:1293" s="31" customFormat="1" x14ac:dyDescent="0.2">
      <c r="A94" s="135"/>
      <c r="B94" s="136" t="s">
        <v>159</v>
      </c>
      <c r="C94" s="135"/>
      <c r="D94" s="137" t="s">
        <v>69</v>
      </c>
      <c r="E94" s="218">
        <v>9306</v>
      </c>
      <c r="F94" s="218">
        <v>22000</v>
      </c>
      <c r="G94" s="218">
        <v>15525.07</v>
      </c>
      <c r="H94" s="130">
        <f t="shared" si="61"/>
        <v>166.82860520094562</v>
      </c>
      <c r="I94" s="130">
        <f t="shared" si="62"/>
        <v>70.5685</v>
      </c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  <c r="GG94"/>
      <c r="GH94"/>
      <c r="GI94"/>
      <c r="GJ94"/>
      <c r="GK94"/>
      <c r="GL94"/>
      <c r="GM94"/>
      <c r="GN94"/>
      <c r="GO94"/>
      <c r="GP94"/>
      <c r="GQ94"/>
      <c r="GR94"/>
      <c r="GS94"/>
      <c r="GT94"/>
      <c r="GU94"/>
      <c r="GV94"/>
      <c r="GW94"/>
      <c r="GX94"/>
      <c r="GY94"/>
      <c r="GZ94"/>
      <c r="HA94"/>
      <c r="HB94"/>
      <c r="HC94"/>
      <c r="HD94"/>
      <c r="HE94"/>
      <c r="HF94"/>
      <c r="HG94"/>
      <c r="HH94"/>
      <c r="HI94"/>
      <c r="HJ94"/>
      <c r="HK94"/>
      <c r="HL94"/>
      <c r="HM94"/>
      <c r="HN94"/>
      <c r="HO94"/>
      <c r="HP94"/>
      <c r="HQ94"/>
      <c r="HR94"/>
      <c r="HS94"/>
      <c r="HT94"/>
      <c r="HU94"/>
      <c r="HV94"/>
      <c r="HW94"/>
      <c r="HX94"/>
      <c r="HY94"/>
      <c r="HZ94"/>
      <c r="IA94"/>
      <c r="IB94"/>
      <c r="IC94"/>
      <c r="ID94"/>
      <c r="IE94"/>
      <c r="IF94"/>
      <c r="IG94"/>
      <c r="IH94"/>
      <c r="II94"/>
      <c r="IJ94"/>
      <c r="IK94"/>
      <c r="IL94"/>
      <c r="IM94"/>
      <c r="IN94"/>
      <c r="IO94"/>
      <c r="IP94"/>
      <c r="IQ94"/>
      <c r="IR94"/>
      <c r="IS94"/>
      <c r="IT94"/>
      <c r="IU94"/>
      <c r="IV94"/>
      <c r="IW94"/>
      <c r="IX94"/>
      <c r="IY94"/>
      <c r="IZ94"/>
      <c r="JA94"/>
      <c r="JB94"/>
      <c r="JC94"/>
      <c r="JD94"/>
      <c r="JE94"/>
      <c r="JF94"/>
      <c r="JG94"/>
      <c r="JH94"/>
      <c r="JI94"/>
      <c r="JJ94"/>
      <c r="JK94"/>
      <c r="JL94"/>
      <c r="JM94"/>
      <c r="JN94"/>
      <c r="JO94"/>
      <c r="JP94"/>
      <c r="JQ94"/>
      <c r="JR94"/>
      <c r="JS94"/>
      <c r="JT94"/>
      <c r="JU94"/>
      <c r="JV94"/>
      <c r="JW94"/>
      <c r="JX94"/>
      <c r="JY94"/>
      <c r="JZ94"/>
      <c r="KA94"/>
      <c r="KB94"/>
      <c r="KC94"/>
      <c r="KD94"/>
      <c r="KE94"/>
      <c r="KF94"/>
      <c r="KG94"/>
      <c r="KH94"/>
      <c r="KI94"/>
      <c r="KJ94"/>
      <c r="KK94"/>
      <c r="KL94"/>
      <c r="KM94"/>
      <c r="KN94"/>
      <c r="KO94"/>
      <c r="KP94"/>
      <c r="KQ94"/>
      <c r="KR94"/>
      <c r="KS94"/>
      <c r="KT94"/>
      <c r="KU94"/>
      <c r="KV94"/>
      <c r="KW94"/>
      <c r="KX94"/>
      <c r="KY94"/>
      <c r="KZ94"/>
      <c r="LA94"/>
      <c r="LB94"/>
      <c r="LC94"/>
      <c r="LD94"/>
      <c r="LE94"/>
      <c r="LF94"/>
      <c r="LG94"/>
      <c r="LH94"/>
      <c r="LI94"/>
      <c r="LJ94"/>
      <c r="LK94"/>
      <c r="LL94"/>
      <c r="LM94"/>
      <c r="LN94"/>
      <c r="LO94"/>
      <c r="LP94"/>
      <c r="LQ94"/>
      <c r="LR94"/>
      <c r="LS94"/>
      <c r="LT94"/>
      <c r="LU94"/>
      <c r="LV94"/>
      <c r="LW94"/>
      <c r="LX94"/>
      <c r="LY94"/>
      <c r="LZ94"/>
      <c r="MA94"/>
      <c r="MB94"/>
      <c r="MC94"/>
      <c r="MD94"/>
      <c r="ME94"/>
      <c r="MF94"/>
      <c r="MG94"/>
      <c r="MH94"/>
      <c r="MI94"/>
      <c r="MJ94"/>
      <c r="MK94"/>
      <c r="ML94"/>
      <c r="MM94"/>
      <c r="MN94"/>
      <c r="MO94"/>
      <c r="MP94"/>
      <c r="MQ94"/>
      <c r="MR94"/>
      <c r="MS94"/>
      <c r="MT94"/>
      <c r="MU94"/>
      <c r="MV94"/>
      <c r="MW94"/>
      <c r="MX94"/>
      <c r="MY94"/>
      <c r="MZ94"/>
      <c r="NA94"/>
      <c r="NB94"/>
      <c r="NC94"/>
      <c r="ND94"/>
      <c r="NE94"/>
      <c r="NF94"/>
      <c r="NG94"/>
      <c r="NH94"/>
      <c r="NI94"/>
      <c r="NJ94"/>
      <c r="NK94"/>
      <c r="NL94"/>
      <c r="NM94"/>
      <c r="NN94"/>
      <c r="NO94"/>
      <c r="NP94"/>
      <c r="NQ94"/>
      <c r="NR94"/>
      <c r="NS94"/>
      <c r="NT94"/>
      <c r="NU94"/>
      <c r="NV94"/>
      <c r="NW94"/>
      <c r="NX94"/>
      <c r="NY94"/>
      <c r="NZ94"/>
      <c r="OA94"/>
      <c r="OB94"/>
      <c r="OC94"/>
      <c r="OD94"/>
      <c r="OE94"/>
      <c r="OF94"/>
      <c r="OG94"/>
      <c r="OH94"/>
      <c r="OI94"/>
      <c r="OJ94"/>
      <c r="OK94"/>
      <c r="OL94"/>
      <c r="OM94"/>
      <c r="ON94"/>
      <c r="OO94"/>
      <c r="OP94"/>
      <c r="OQ94"/>
      <c r="OR94"/>
      <c r="OS94"/>
      <c r="OT94"/>
      <c r="OU94"/>
      <c r="OV94"/>
      <c r="OW94"/>
      <c r="OX94"/>
      <c r="OY94"/>
      <c r="OZ94"/>
      <c r="PA94"/>
      <c r="PB94"/>
      <c r="PC94"/>
      <c r="PD94"/>
      <c r="PE94"/>
      <c r="PF94"/>
      <c r="PG94"/>
      <c r="PH94"/>
      <c r="PI94"/>
      <c r="PJ94"/>
      <c r="PK94"/>
      <c r="PL94"/>
      <c r="PM94"/>
      <c r="PN94"/>
      <c r="PO94"/>
      <c r="PP94"/>
      <c r="PQ94"/>
      <c r="PR94"/>
      <c r="PS94"/>
      <c r="PT94"/>
      <c r="PU94"/>
      <c r="PV94"/>
      <c r="PW94"/>
      <c r="PX94"/>
      <c r="PY94"/>
      <c r="PZ94"/>
      <c r="QA94"/>
      <c r="QB94"/>
      <c r="QC94"/>
      <c r="QD94"/>
      <c r="QE94"/>
      <c r="QF94"/>
      <c r="QG94"/>
      <c r="QH94"/>
      <c r="QI94"/>
      <c r="QJ94"/>
      <c r="QK94"/>
      <c r="QL94"/>
      <c r="QM94"/>
      <c r="QN94"/>
      <c r="QO94"/>
      <c r="QP94"/>
      <c r="QQ94"/>
      <c r="QR94"/>
      <c r="QS94"/>
      <c r="QT94"/>
      <c r="QU94"/>
      <c r="QV94"/>
      <c r="QW94"/>
      <c r="QX94"/>
      <c r="QY94"/>
      <c r="QZ94"/>
      <c r="RA94"/>
      <c r="RB94"/>
      <c r="RC94"/>
      <c r="RD94"/>
      <c r="RE94"/>
      <c r="RF94"/>
      <c r="RG94"/>
      <c r="RH94"/>
      <c r="RI94"/>
      <c r="RJ94"/>
      <c r="RK94"/>
      <c r="RL94"/>
      <c r="RM94"/>
      <c r="RN94"/>
      <c r="RO94"/>
      <c r="RP94"/>
      <c r="RQ94"/>
      <c r="RR94"/>
      <c r="RS94"/>
      <c r="RT94"/>
      <c r="RU94"/>
      <c r="RV94"/>
      <c r="RW94"/>
      <c r="RX94"/>
      <c r="RY94"/>
      <c r="RZ94"/>
      <c r="SA94"/>
      <c r="SB94"/>
      <c r="SC94"/>
      <c r="SD94"/>
      <c r="SE94"/>
      <c r="SF94"/>
      <c r="SG94"/>
      <c r="SH94"/>
      <c r="SI94"/>
      <c r="SJ94"/>
      <c r="SK94"/>
      <c r="SL94"/>
      <c r="SM94"/>
      <c r="SN94"/>
      <c r="SO94"/>
      <c r="SP94"/>
      <c r="SQ94"/>
      <c r="SR94"/>
      <c r="SS94"/>
      <c r="ST94"/>
      <c r="SU94"/>
      <c r="SV94"/>
      <c r="SW94"/>
      <c r="SX94"/>
      <c r="SY94"/>
      <c r="SZ94"/>
      <c r="TA94"/>
      <c r="TB94"/>
      <c r="TC94"/>
      <c r="TD94"/>
      <c r="TE94"/>
      <c r="TF94"/>
      <c r="TG94"/>
      <c r="TH94"/>
      <c r="TI94"/>
      <c r="TJ94"/>
      <c r="TK94"/>
      <c r="TL94"/>
      <c r="TM94"/>
      <c r="TN94"/>
      <c r="TO94"/>
      <c r="TP94"/>
      <c r="TQ94"/>
      <c r="TR94"/>
      <c r="TS94"/>
      <c r="TT94"/>
      <c r="TU94"/>
      <c r="TV94"/>
      <c r="TW94"/>
      <c r="TX94"/>
      <c r="TY94"/>
      <c r="TZ94"/>
      <c r="UA94"/>
      <c r="UB94"/>
      <c r="UC94"/>
      <c r="UD94"/>
      <c r="UE94"/>
      <c r="UF94"/>
      <c r="UG94"/>
      <c r="UH94"/>
      <c r="UI94"/>
      <c r="UJ94"/>
      <c r="UK94"/>
      <c r="UL94"/>
      <c r="UM94"/>
      <c r="UN94"/>
      <c r="UO94"/>
      <c r="UP94"/>
      <c r="UQ94"/>
      <c r="UR94"/>
      <c r="US94"/>
      <c r="UT94"/>
      <c r="UU94"/>
      <c r="UV94"/>
      <c r="UW94"/>
      <c r="UX94"/>
      <c r="UY94"/>
      <c r="UZ94"/>
      <c r="VA94"/>
      <c r="VB94"/>
      <c r="VC94"/>
      <c r="VD94"/>
      <c r="VE94"/>
      <c r="VF94"/>
      <c r="VG94"/>
      <c r="VH94"/>
      <c r="VI94"/>
      <c r="VJ94"/>
      <c r="VK94"/>
      <c r="VL94"/>
      <c r="VM94"/>
      <c r="VN94"/>
      <c r="VO94"/>
      <c r="VP94"/>
      <c r="VQ94"/>
      <c r="VR94"/>
      <c r="VS94"/>
      <c r="VT94"/>
      <c r="VU94"/>
      <c r="VV94"/>
      <c r="VW94"/>
      <c r="VX94"/>
      <c r="VY94"/>
      <c r="VZ94"/>
      <c r="WA94"/>
      <c r="WB94"/>
      <c r="WC94"/>
      <c r="WD94"/>
      <c r="WE94"/>
      <c r="WF94"/>
      <c r="WG94"/>
      <c r="WH94"/>
      <c r="WI94"/>
      <c r="WJ94"/>
      <c r="WK94"/>
      <c r="WL94"/>
      <c r="WM94"/>
      <c r="WN94"/>
      <c r="WO94"/>
      <c r="WP94"/>
      <c r="WQ94"/>
      <c r="WR94"/>
      <c r="WS94"/>
      <c r="WT94"/>
      <c r="WU94"/>
      <c r="WV94"/>
      <c r="WW94"/>
      <c r="WX94"/>
      <c r="WY94"/>
      <c r="WZ94"/>
      <c r="XA94"/>
      <c r="XB94"/>
      <c r="XC94"/>
      <c r="XD94"/>
      <c r="XE94"/>
      <c r="XF94"/>
      <c r="XG94"/>
      <c r="XH94"/>
      <c r="XI94"/>
      <c r="XJ94"/>
      <c r="XK94"/>
      <c r="XL94"/>
      <c r="XM94"/>
      <c r="XN94"/>
      <c r="XO94"/>
      <c r="XP94"/>
      <c r="XQ94"/>
      <c r="XR94"/>
      <c r="XS94"/>
      <c r="XT94"/>
      <c r="XU94"/>
      <c r="XV94"/>
      <c r="XW94"/>
      <c r="XX94"/>
      <c r="XY94"/>
      <c r="XZ94"/>
      <c r="YA94"/>
      <c r="YB94"/>
      <c r="YC94"/>
      <c r="YD94"/>
      <c r="YE94"/>
      <c r="YF94"/>
      <c r="YG94"/>
      <c r="YH94"/>
      <c r="YI94"/>
      <c r="YJ94"/>
      <c r="YK94"/>
      <c r="YL94"/>
      <c r="YM94"/>
      <c r="YN94"/>
      <c r="YO94"/>
      <c r="YP94"/>
      <c r="YQ94"/>
      <c r="YR94"/>
      <c r="YS94"/>
      <c r="YT94"/>
      <c r="YU94"/>
      <c r="YV94"/>
      <c r="YW94"/>
      <c r="YX94"/>
      <c r="YY94"/>
      <c r="YZ94"/>
      <c r="ZA94"/>
      <c r="ZB94"/>
      <c r="ZC94"/>
      <c r="ZD94"/>
      <c r="ZE94"/>
      <c r="ZF94"/>
      <c r="ZG94"/>
      <c r="ZH94"/>
      <c r="ZI94"/>
      <c r="ZJ94"/>
      <c r="ZK94"/>
      <c r="ZL94"/>
      <c r="ZM94"/>
      <c r="ZN94"/>
      <c r="ZO94"/>
      <c r="ZP94"/>
      <c r="ZQ94"/>
      <c r="ZR94"/>
      <c r="ZS94"/>
      <c r="ZT94"/>
      <c r="ZU94"/>
      <c r="ZV94"/>
      <c r="ZW94"/>
      <c r="ZX94"/>
      <c r="ZY94"/>
      <c r="ZZ94"/>
      <c r="AAA94"/>
      <c r="AAB94"/>
      <c r="AAC94"/>
      <c r="AAD94"/>
      <c r="AAE94"/>
      <c r="AAF94"/>
      <c r="AAG94"/>
      <c r="AAH94"/>
      <c r="AAI94"/>
      <c r="AAJ94"/>
      <c r="AAK94"/>
      <c r="AAL94"/>
      <c r="AAM94"/>
      <c r="AAN94"/>
      <c r="AAO94"/>
      <c r="AAP94"/>
      <c r="AAQ94"/>
      <c r="AAR94"/>
      <c r="AAS94"/>
      <c r="AAT94"/>
      <c r="AAU94"/>
      <c r="AAV94"/>
      <c r="AAW94"/>
      <c r="AAX94"/>
      <c r="AAY94"/>
      <c r="AAZ94"/>
      <c r="ABA94"/>
      <c r="ABB94"/>
      <c r="ABC94"/>
      <c r="ABD94"/>
      <c r="ABE94"/>
      <c r="ABF94"/>
      <c r="ABG94"/>
      <c r="ABH94"/>
      <c r="ABI94"/>
      <c r="ABJ94"/>
      <c r="ABK94"/>
      <c r="ABL94"/>
      <c r="ABM94"/>
      <c r="ABN94"/>
      <c r="ABO94"/>
      <c r="ABP94"/>
      <c r="ABQ94"/>
      <c r="ABR94"/>
      <c r="ABS94"/>
      <c r="ABT94"/>
      <c r="ABU94"/>
      <c r="ABV94"/>
      <c r="ABW94"/>
      <c r="ABX94"/>
      <c r="ABY94"/>
      <c r="ABZ94"/>
      <c r="ACA94"/>
      <c r="ACB94"/>
      <c r="ACC94"/>
      <c r="ACD94"/>
      <c r="ACE94"/>
      <c r="ACF94"/>
      <c r="ACG94"/>
      <c r="ACH94"/>
      <c r="ACI94"/>
      <c r="ACJ94"/>
      <c r="ACK94"/>
      <c r="ACL94"/>
      <c r="ACM94"/>
      <c r="ACN94"/>
      <c r="ACO94"/>
      <c r="ACP94"/>
      <c r="ACQ94"/>
      <c r="ACR94"/>
      <c r="ACS94"/>
      <c r="ACT94"/>
      <c r="ACU94"/>
      <c r="ACV94"/>
      <c r="ACW94"/>
      <c r="ACX94"/>
      <c r="ACY94"/>
      <c r="ACZ94"/>
      <c r="ADA94"/>
      <c r="ADB94"/>
      <c r="ADC94"/>
      <c r="ADD94"/>
      <c r="ADE94"/>
      <c r="ADF94"/>
      <c r="ADG94"/>
      <c r="ADH94"/>
      <c r="ADI94"/>
      <c r="ADJ94"/>
      <c r="ADK94"/>
      <c r="ADL94"/>
      <c r="ADM94"/>
      <c r="ADN94"/>
      <c r="ADO94"/>
      <c r="ADP94"/>
      <c r="ADQ94"/>
      <c r="ADR94"/>
      <c r="ADS94"/>
      <c r="ADT94"/>
      <c r="ADU94"/>
      <c r="ADV94"/>
      <c r="ADW94"/>
      <c r="ADX94"/>
      <c r="ADY94"/>
      <c r="ADZ94"/>
      <c r="AEA94"/>
      <c r="AEB94"/>
      <c r="AEC94"/>
      <c r="AED94"/>
      <c r="AEE94"/>
      <c r="AEF94"/>
      <c r="AEG94"/>
      <c r="AEH94"/>
      <c r="AEI94"/>
      <c r="AEJ94"/>
      <c r="AEK94"/>
      <c r="AEL94"/>
      <c r="AEM94"/>
      <c r="AEN94"/>
      <c r="AEO94"/>
      <c r="AEP94"/>
      <c r="AEQ94"/>
      <c r="AER94"/>
      <c r="AES94"/>
      <c r="AET94"/>
      <c r="AEU94"/>
      <c r="AEV94"/>
      <c r="AEW94"/>
      <c r="AEX94"/>
      <c r="AEY94"/>
      <c r="AEZ94"/>
      <c r="AFA94"/>
      <c r="AFB94"/>
      <c r="AFC94"/>
      <c r="AFD94"/>
      <c r="AFE94"/>
      <c r="AFF94"/>
      <c r="AFG94"/>
      <c r="AFH94"/>
      <c r="AFI94"/>
      <c r="AFJ94"/>
      <c r="AFK94"/>
      <c r="AFL94"/>
      <c r="AFM94"/>
      <c r="AFN94"/>
      <c r="AFO94"/>
      <c r="AFP94"/>
      <c r="AFQ94"/>
      <c r="AFR94"/>
      <c r="AFS94"/>
      <c r="AFT94"/>
      <c r="AFU94"/>
      <c r="AFV94"/>
      <c r="AFW94"/>
      <c r="AFX94"/>
      <c r="AFY94"/>
      <c r="AFZ94"/>
      <c r="AGA94"/>
      <c r="AGB94"/>
      <c r="AGC94"/>
      <c r="AGD94"/>
      <c r="AGE94"/>
      <c r="AGF94"/>
      <c r="AGG94"/>
      <c r="AGH94"/>
      <c r="AGI94"/>
      <c r="AGJ94"/>
      <c r="AGK94"/>
      <c r="AGL94"/>
      <c r="AGM94"/>
      <c r="AGN94"/>
      <c r="AGO94"/>
      <c r="AGP94"/>
      <c r="AGQ94"/>
      <c r="AGR94"/>
      <c r="AGS94"/>
      <c r="AGT94"/>
      <c r="AGU94"/>
      <c r="AGV94"/>
      <c r="AGW94"/>
      <c r="AGX94"/>
      <c r="AGY94"/>
      <c r="AGZ94"/>
      <c r="AHA94"/>
      <c r="AHB94"/>
      <c r="AHC94"/>
      <c r="AHD94"/>
      <c r="AHE94"/>
      <c r="AHF94"/>
      <c r="AHG94"/>
      <c r="AHH94"/>
      <c r="AHI94"/>
      <c r="AHJ94"/>
      <c r="AHK94"/>
      <c r="AHL94"/>
      <c r="AHM94"/>
      <c r="AHN94"/>
      <c r="AHO94"/>
      <c r="AHP94"/>
      <c r="AHQ94"/>
      <c r="AHR94"/>
      <c r="AHS94"/>
      <c r="AHT94"/>
      <c r="AHU94"/>
      <c r="AHV94"/>
      <c r="AHW94"/>
      <c r="AHX94"/>
      <c r="AHY94"/>
      <c r="AHZ94"/>
      <c r="AIA94"/>
      <c r="AIB94"/>
      <c r="AIC94"/>
      <c r="AID94"/>
      <c r="AIE94"/>
      <c r="AIF94"/>
      <c r="AIG94"/>
      <c r="AIH94"/>
      <c r="AII94"/>
      <c r="AIJ94"/>
      <c r="AIK94"/>
      <c r="AIL94"/>
      <c r="AIM94"/>
      <c r="AIN94"/>
      <c r="AIO94"/>
      <c r="AIP94"/>
      <c r="AIQ94"/>
      <c r="AIR94"/>
      <c r="AIS94"/>
      <c r="AIT94"/>
      <c r="AIU94"/>
      <c r="AIV94"/>
      <c r="AIW94"/>
      <c r="AIX94"/>
      <c r="AIY94"/>
      <c r="AIZ94"/>
      <c r="AJA94"/>
      <c r="AJB94"/>
      <c r="AJC94"/>
      <c r="AJD94"/>
      <c r="AJE94"/>
      <c r="AJF94"/>
      <c r="AJG94"/>
      <c r="AJH94"/>
      <c r="AJI94"/>
      <c r="AJJ94"/>
      <c r="AJK94"/>
      <c r="AJL94"/>
      <c r="AJM94"/>
      <c r="AJN94"/>
      <c r="AJO94"/>
      <c r="AJP94"/>
      <c r="AJQ94"/>
      <c r="AJR94"/>
      <c r="AJS94"/>
      <c r="AJT94"/>
      <c r="AJU94"/>
      <c r="AJV94"/>
      <c r="AJW94"/>
      <c r="AJX94"/>
      <c r="AJY94"/>
      <c r="AJZ94"/>
      <c r="AKA94"/>
      <c r="AKB94"/>
      <c r="AKC94"/>
      <c r="AKD94"/>
      <c r="AKE94"/>
      <c r="AKF94"/>
      <c r="AKG94"/>
      <c r="AKH94"/>
      <c r="AKI94"/>
      <c r="AKJ94"/>
      <c r="AKK94"/>
      <c r="AKL94"/>
      <c r="AKM94"/>
      <c r="AKN94"/>
      <c r="AKO94"/>
      <c r="AKP94"/>
      <c r="AKQ94"/>
      <c r="AKR94"/>
      <c r="AKS94"/>
      <c r="AKT94"/>
      <c r="AKU94"/>
      <c r="AKV94"/>
      <c r="AKW94"/>
      <c r="AKX94"/>
      <c r="AKY94"/>
      <c r="AKZ94"/>
      <c r="ALA94"/>
      <c r="ALB94"/>
      <c r="ALC94"/>
      <c r="ALD94"/>
      <c r="ALE94"/>
      <c r="ALF94"/>
      <c r="ALG94"/>
      <c r="ALH94"/>
      <c r="ALI94"/>
      <c r="ALJ94"/>
      <c r="ALK94"/>
      <c r="ALL94"/>
      <c r="ALM94"/>
      <c r="ALN94"/>
      <c r="ALO94"/>
      <c r="ALP94"/>
      <c r="ALQ94"/>
      <c r="ALR94"/>
      <c r="ALS94"/>
      <c r="ALT94"/>
      <c r="ALU94"/>
      <c r="ALV94"/>
      <c r="ALW94"/>
      <c r="ALX94"/>
      <c r="ALY94"/>
      <c r="ALZ94"/>
      <c r="AMA94"/>
      <c r="AMB94"/>
      <c r="AMC94"/>
      <c r="AMD94"/>
      <c r="AME94"/>
      <c r="AMF94"/>
      <c r="AMG94"/>
      <c r="AMH94"/>
      <c r="AMI94"/>
      <c r="AMJ94"/>
      <c r="AMK94"/>
      <c r="AML94"/>
      <c r="AMM94"/>
      <c r="AMN94"/>
      <c r="AMO94"/>
      <c r="AMP94"/>
      <c r="AMQ94"/>
      <c r="AMR94"/>
      <c r="AMS94"/>
      <c r="AMT94"/>
      <c r="AMU94"/>
      <c r="AMV94"/>
      <c r="AMW94"/>
      <c r="AMX94"/>
      <c r="AMY94"/>
      <c r="AMZ94"/>
      <c r="ANA94"/>
      <c r="ANB94"/>
      <c r="ANC94"/>
      <c r="AND94"/>
      <c r="ANE94"/>
      <c r="ANF94"/>
      <c r="ANG94"/>
      <c r="ANH94"/>
      <c r="ANI94"/>
      <c r="ANJ94"/>
      <c r="ANK94"/>
      <c r="ANL94"/>
      <c r="ANM94"/>
      <c r="ANN94"/>
      <c r="ANO94"/>
      <c r="ANP94"/>
      <c r="ANQ94"/>
      <c r="ANR94"/>
      <c r="ANS94"/>
      <c r="ANT94"/>
      <c r="ANU94"/>
      <c r="ANV94"/>
      <c r="ANW94"/>
      <c r="ANX94"/>
      <c r="ANY94"/>
      <c r="ANZ94"/>
      <c r="AOA94"/>
      <c r="AOB94"/>
      <c r="AOC94"/>
      <c r="AOD94"/>
      <c r="AOE94"/>
      <c r="AOF94"/>
      <c r="AOG94"/>
      <c r="AOH94"/>
      <c r="AOI94"/>
      <c r="AOJ94"/>
      <c r="AOK94"/>
      <c r="AOL94"/>
      <c r="AOM94"/>
      <c r="AON94"/>
      <c r="AOO94"/>
      <c r="AOP94"/>
      <c r="AOQ94"/>
      <c r="AOR94"/>
      <c r="AOS94"/>
      <c r="AOT94"/>
      <c r="AOU94"/>
      <c r="AOV94"/>
      <c r="AOW94"/>
      <c r="AOX94"/>
      <c r="AOY94"/>
      <c r="AOZ94"/>
      <c r="APA94"/>
      <c r="APB94"/>
      <c r="APC94"/>
      <c r="APD94"/>
      <c r="APE94"/>
      <c r="APF94"/>
      <c r="APG94"/>
      <c r="APH94"/>
      <c r="API94"/>
      <c r="APJ94"/>
      <c r="APK94"/>
      <c r="APL94"/>
      <c r="APM94"/>
      <c r="APN94"/>
      <c r="APO94"/>
      <c r="APP94"/>
      <c r="APQ94"/>
      <c r="APR94"/>
      <c r="APS94"/>
      <c r="APT94"/>
      <c r="APU94"/>
      <c r="APV94"/>
      <c r="APW94"/>
      <c r="APX94"/>
      <c r="APY94"/>
      <c r="APZ94"/>
      <c r="AQA94"/>
      <c r="AQB94"/>
      <c r="AQC94"/>
      <c r="AQD94"/>
      <c r="AQE94"/>
      <c r="AQF94"/>
      <c r="AQG94"/>
      <c r="AQH94"/>
      <c r="AQI94"/>
      <c r="AQJ94"/>
      <c r="AQK94"/>
      <c r="AQL94"/>
      <c r="AQM94"/>
      <c r="AQN94"/>
      <c r="AQO94"/>
      <c r="AQP94"/>
      <c r="AQQ94"/>
      <c r="AQR94"/>
      <c r="AQS94"/>
      <c r="AQT94"/>
      <c r="AQU94"/>
      <c r="AQV94"/>
      <c r="AQW94"/>
      <c r="AQX94"/>
      <c r="AQY94"/>
      <c r="AQZ94"/>
      <c r="ARA94"/>
      <c r="ARB94"/>
      <c r="ARC94"/>
      <c r="ARD94"/>
      <c r="ARE94"/>
      <c r="ARF94"/>
      <c r="ARG94"/>
      <c r="ARH94"/>
      <c r="ARI94"/>
      <c r="ARJ94"/>
      <c r="ARK94"/>
      <c r="ARL94"/>
      <c r="ARM94"/>
      <c r="ARN94"/>
      <c r="ARO94"/>
      <c r="ARP94"/>
      <c r="ARQ94"/>
      <c r="ARR94"/>
      <c r="ARS94"/>
      <c r="ART94"/>
      <c r="ARU94"/>
      <c r="ARV94"/>
      <c r="ARW94"/>
      <c r="ARX94"/>
      <c r="ARY94"/>
      <c r="ARZ94"/>
      <c r="ASA94"/>
      <c r="ASB94"/>
      <c r="ASC94"/>
      <c r="ASD94"/>
      <c r="ASE94"/>
      <c r="ASF94"/>
      <c r="ASG94"/>
      <c r="ASH94"/>
      <c r="ASI94"/>
      <c r="ASJ94"/>
      <c r="ASK94"/>
      <c r="ASL94"/>
      <c r="ASM94"/>
      <c r="ASN94"/>
      <c r="ASO94"/>
      <c r="ASP94"/>
      <c r="ASQ94"/>
      <c r="ASR94"/>
      <c r="ASS94"/>
      <c r="AST94"/>
      <c r="ASU94"/>
      <c r="ASV94"/>
      <c r="ASW94"/>
      <c r="ASX94"/>
      <c r="ASY94"/>
      <c r="ASZ94"/>
      <c r="ATA94"/>
      <c r="ATB94"/>
      <c r="ATC94"/>
      <c r="ATD94"/>
      <c r="ATE94"/>
      <c r="ATF94"/>
      <c r="ATG94"/>
      <c r="ATH94"/>
      <c r="ATI94"/>
      <c r="ATJ94"/>
      <c r="ATK94"/>
      <c r="ATL94"/>
      <c r="ATM94"/>
      <c r="ATN94"/>
      <c r="ATO94"/>
      <c r="ATP94"/>
      <c r="ATQ94"/>
      <c r="ATR94"/>
      <c r="ATS94"/>
      <c r="ATT94"/>
      <c r="ATU94"/>
      <c r="ATV94"/>
      <c r="ATW94"/>
      <c r="ATX94"/>
      <c r="ATY94"/>
      <c r="ATZ94"/>
      <c r="AUA94"/>
      <c r="AUB94"/>
      <c r="AUC94"/>
      <c r="AUD94"/>
      <c r="AUE94"/>
      <c r="AUF94"/>
      <c r="AUG94"/>
      <c r="AUH94"/>
      <c r="AUI94"/>
      <c r="AUJ94"/>
      <c r="AUK94"/>
      <c r="AUL94"/>
      <c r="AUM94"/>
      <c r="AUN94"/>
      <c r="AUO94"/>
      <c r="AUP94"/>
      <c r="AUQ94"/>
      <c r="AUR94"/>
      <c r="AUS94"/>
      <c r="AUT94"/>
      <c r="AUU94"/>
      <c r="AUV94"/>
      <c r="AUW94"/>
      <c r="AUX94"/>
      <c r="AUY94"/>
      <c r="AUZ94"/>
      <c r="AVA94"/>
      <c r="AVB94"/>
      <c r="AVC94"/>
      <c r="AVD94"/>
      <c r="AVE94"/>
      <c r="AVF94"/>
      <c r="AVG94"/>
      <c r="AVH94"/>
      <c r="AVI94"/>
      <c r="AVJ94"/>
      <c r="AVK94"/>
      <c r="AVL94"/>
      <c r="AVM94"/>
      <c r="AVN94"/>
      <c r="AVO94"/>
      <c r="AVP94"/>
      <c r="AVQ94"/>
      <c r="AVR94"/>
      <c r="AVS94"/>
      <c r="AVT94"/>
      <c r="AVU94"/>
      <c r="AVV94"/>
      <c r="AVW94"/>
      <c r="AVX94"/>
      <c r="AVY94"/>
      <c r="AVZ94"/>
      <c r="AWA94"/>
      <c r="AWB94"/>
      <c r="AWC94"/>
      <c r="AWD94"/>
      <c r="AWE94"/>
      <c r="AWF94"/>
      <c r="AWG94"/>
      <c r="AWH94"/>
      <c r="AWI94"/>
      <c r="AWJ94"/>
      <c r="AWK94"/>
      <c r="AWL94"/>
      <c r="AWM94"/>
      <c r="AWN94"/>
      <c r="AWO94"/>
      <c r="AWP94"/>
      <c r="AWQ94"/>
      <c r="AWR94"/>
      <c r="AWS94"/>
    </row>
    <row r="95" spans="1:1293" s="31" customFormat="1" x14ac:dyDescent="0.2">
      <c r="A95" s="135"/>
      <c r="B95" s="136" t="s">
        <v>252</v>
      </c>
      <c r="C95" s="135"/>
      <c r="D95" s="137" t="s">
        <v>253</v>
      </c>
      <c r="E95" s="218">
        <v>8736</v>
      </c>
      <c r="F95" s="218">
        <v>20000</v>
      </c>
      <c r="G95" s="218">
        <v>14282.06</v>
      </c>
      <c r="H95" s="130">
        <f t="shared" si="61"/>
        <v>163.48511904761904</v>
      </c>
      <c r="I95" s="130">
        <f t="shared" si="62"/>
        <v>71.410299999999992</v>
      </c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  <c r="GG95"/>
      <c r="GH95"/>
      <c r="GI95"/>
      <c r="GJ95"/>
      <c r="GK95"/>
      <c r="GL95"/>
      <c r="GM95"/>
      <c r="GN95"/>
      <c r="GO95"/>
      <c r="GP95"/>
      <c r="GQ95"/>
      <c r="GR95"/>
      <c r="GS95"/>
      <c r="GT95"/>
      <c r="GU95"/>
      <c r="GV95"/>
      <c r="GW95"/>
      <c r="GX95"/>
      <c r="GY95"/>
      <c r="GZ95"/>
      <c r="HA95"/>
      <c r="HB95"/>
      <c r="HC95"/>
      <c r="HD95"/>
      <c r="HE95"/>
      <c r="HF95"/>
      <c r="HG95"/>
      <c r="HH95"/>
      <c r="HI95"/>
      <c r="HJ95"/>
      <c r="HK95"/>
      <c r="HL95"/>
      <c r="HM95"/>
      <c r="HN95"/>
      <c r="HO95"/>
      <c r="HP95"/>
      <c r="HQ95"/>
      <c r="HR95"/>
      <c r="HS95"/>
      <c r="HT95"/>
      <c r="HU95"/>
      <c r="HV95"/>
      <c r="HW95"/>
      <c r="HX95"/>
      <c r="HY95"/>
      <c r="HZ95"/>
      <c r="IA95"/>
      <c r="IB95"/>
      <c r="IC95"/>
      <c r="ID95"/>
      <c r="IE95"/>
      <c r="IF95"/>
      <c r="IG95"/>
      <c r="IH95"/>
      <c r="II95"/>
      <c r="IJ95"/>
      <c r="IK95"/>
      <c r="IL95"/>
      <c r="IM95"/>
      <c r="IN95"/>
      <c r="IO95"/>
      <c r="IP95"/>
      <c r="IQ95"/>
      <c r="IR95"/>
      <c r="IS95"/>
      <c r="IT95"/>
      <c r="IU95"/>
      <c r="IV95"/>
      <c r="IW95"/>
      <c r="IX95"/>
      <c r="IY95"/>
      <c r="IZ95"/>
      <c r="JA95"/>
      <c r="JB95"/>
      <c r="JC95"/>
      <c r="JD95"/>
      <c r="JE95"/>
      <c r="JF95"/>
      <c r="JG95"/>
      <c r="JH95"/>
      <c r="JI95"/>
      <c r="JJ95"/>
      <c r="JK95"/>
      <c r="JL95"/>
      <c r="JM95"/>
      <c r="JN95"/>
      <c r="JO95"/>
      <c r="JP95"/>
      <c r="JQ95"/>
      <c r="JR95"/>
      <c r="JS95"/>
      <c r="JT95"/>
      <c r="JU95"/>
      <c r="JV95"/>
      <c r="JW95"/>
      <c r="JX95"/>
      <c r="JY95"/>
      <c r="JZ95"/>
      <c r="KA95"/>
      <c r="KB95"/>
      <c r="KC95"/>
      <c r="KD95"/>
      <c r="KE95"/>
      <c r="KF95"/>
      <c r="KG95"/>
      <c r="KH95"/>
      <c r="KI95"/>
      <c r="KJ95"/>
      <c r="KK95"/>
      <c r="KL95"/>
      <c r="KM95"/>
      <c r="KN95"/>
      <c r="KO95"/>
      <c r="KP95"/>
      <c r="KQ95"/>
      <c r="KR95"/>
      <c r="KS95"/>
      <c r="KT95"/>
      <c r="KU95"/>
      <c r="KV95"/>
      <c r="KW95"/>
      <c r="KX95"/>
      <c r="KY95"/>
      <c r="KZ95"/>
      <c r="LA95"/>
      <c r="LB95"/>
      <c r="LC95"/>
      <c r="LD95"/>
      <c r="LE95"/>
      <c r="LF95"/>
      <c r="LG95"/>
      <c r="LH95"/>
      <c r="LI95"/>
      <c r="LJ95"/>
      <c r="LK95"/>
      <c r="LL95"/>
      <c r="LM95"/>
      <c r="LN95"/>
      <c r="LO95"/>
      <c r="LP95"/>
      <c r="LQ95"/>
      <c r="LR95"/>
      <c r="LS95"/>
      <c r="LT95"/>
      <c r="LU95"/>
      <c r="LV95"/>
      <c r="LW95"/>
      <c r="LX95"/>
      <c r="LY95"/>
      <c r="LZ95"/>
      <c r="MA95"/>
      <c r="MB95"/>
      <c r="MC95"/>
      <c r="MD95"/>
      <c r="ME95"/>
      <c r="MF95"/>
      <c r="MG95"/>
      <c r="MH95"/>
      <c r="MI95"/>
      <c r="MJ95"/>
      <c r="MK95"/>
      <c r="ML95"/>
      <c r="MM95"/>
      <c r="MN95"/>
      <c r="MO95"/>
      <c r="MP95"/>
      <c r="MQ95"/>
      <c r="MR95"/>
      <c r="MS95"/>
      <c r="MT95"/>
      <c r="MU95"/>
      <c r="MV95"/>
      <c r="MW95"/>
      <c r="MX95"/>
      <c r="MY95"/>
      <c r="MZ95"/>
      <c r="NA95"/>
      <c r="NB95"/>
      <c r="NC95"/>
      <c r="ND95"/>
      <c r="NE95"/>
      <c r="NF95"/>
      <c r="NG95"/>
      <c r="NH95"/>
      <c r="NI95"/>
      <c r="NJ95"/>
      <c r="NK95"/>
      <c r="NL95"/>
      <c r="NM95"/>
      <c r="NN95"/>
      <c r="NO95"/>
      <c r="NP95"/>
      <c r="NQ95"/>
      <c r="NR95"/>
      <c r="NS95"/>
      <c r="NT95"/>
      <c r="NU95"/>
      <c r="NV95"/>
      <c r="NW95"/>
      <c r="NX95"/>
      <c r="NY95"/>
      <c r="NZ95"/>
      <c r="OA95"/>
      <c r="OB95"/>
      <c r="OC95"/>
      <c r="OD95"/>
      <c r="OE95"/>
      <c r="OF95"/>
      <c r="OG95"/>
      <c r="OH95"/>
      <c r="OI95"/>
      <c r="OJ95"/>
      <c r="OK95"/>
      <c r="OL95"/>
      <c r="OM95"/>
      <c r="ON95"/>
      <c r="OO95"/>
      <c r="OP95"/>
      <c r="OQ95"/>
      <c r="OR95"/>
      <c r="OS95"/>
      <c r="OT95"/>
      <c r="OU95"/>
      <c r="OV95"/>
      <c r="OW95"/>
      <c r="OX95"/>
      <c r="OY95"/>
      <c r="OZ95"/>
      <c r="PA95"/>
      <c r="PB95"/>
      <c r="PC95"/>
      <c r="PD95"/>
      <c r="PE95"/>
      <c r="PF95"/>
      <c r="PG95"/>
      <c r="PH95"/>
      <c r="PI95"/>
      <c r="PJ95"/>
      <c r="PK95"/>
      <c r="PL95"/>
      <c r="PM95"/>
      <c r="PN95"/>
      <c r="PO95"/>
      <c r="PP95"/>
      <c r="PQ95"/>
      <c r="PR95"/>
      <c r="PS95"/>
      <c r="PT95"/>
      <c r="PU95"/>
      <c r="PV95"/>
      <c r="PW95"/>
      <c r="PX95"/>
      <c r="PY95"/>
      <c r="PZ95"/>
      <c r="QA95"/>
      <c r="QB95"/>
      <c r="QC95"/>
      <c r="QD95"/>
      <c r="QE95"/>
      <c r="QF95"/>
      <c r="QG95"/>
      <c r="QH95"/>
      <c r="QI95"/>
      <c r="QJ95"/>
      <c r="QK95"/>
      <c r="QL95"/>
      <c r="QM95"/>
      <c r="QN95"/>
      <c r="QO95"/>
      <c r="QP95"/>
      <c r="QQ95"/>
      <c r="QR95"/>
      <c r="QS95"/>
      <c r="QT95"/>
      <c r="QU95"/>
      <c r="QV95"/>
      <c r="QW95"/>
      <c r="QX95"/>
      <c r="QY95"/>
      <c r="QZ95"/>
      <c r="RA95"/>
      <c r="RB95"/>
      <c r="RC95"/>
      <c r="RD95"/>
      <c r="RE95"/>
      <c r="RF95"/>
      <c r="RG95"/>
      <c r="RH95"/>
      <c r="RI95"/>
      <c r="RJ95"/>
      <c r="RK95"/>
      <c r="RL95"/>
      <c r="RM95"/>
      <c r="RN95"/>
      <c r="RO95"/>
      <c r="RP95"/>
      <c r="RQ95"/>
      <c r="RR95"/>
      <c r="RS95"/>
      <c r="RT95"/>
      <c r="RU95"/>
      <c r="RV95"/>
      <c r="RW95"/>
      <c r="RX95"/>
      <c r="RY95"/>
      <c r="RZ95"/>
      <c r="SA95"/>
      <c r="SB95"/>
      <c r="SC95"/>
      <c r="SD95"/>
      <c r="SE95"/>
      <c r="SF95"/>
      <c r="SG95"/>
      <c r="SH95"/>
      <c r="SI95"/>
      <c r="SJ95"/>
      <c r="SK95"/>
      <c r="SL95"/>
      <c r="SM95"/>
      <c r="SN95"/>
      <c r="SO95"/>
      <c r="SP95"/>
      <c r="SQ95"/>
      <c r="SR95"/>
      <c r="SS95"/>
      <c r="ST95"/>
      <c r="SU95"/>
      <c r="SV95"/>
      <c r="SW95"/>
      <c r="SX95"/>
      <c r="SY95"/>
      <c r="SZ95"/>
      <c r="TA95"/>
      <c r="TB95"/>
      <c r="TC95"/>
      <c r="TD95"/>
      <c r="TE95"/>
      <c r="TF95"/>
      <c r="TG95"/>
      <c r="TH95"/>
      <c r="TI95"/>
      <c r="TJ95"/>
      <c r="TK95"/>
      <c r="TL95"/>
      <c r="TM95"/>
      <c r="TN95"/>
      <c r="TO95"/>
      <c r="TP95"/>
      <c r="TQ95"/>
      <c r="TR95"/>
      <c r="TS95"/>
      <c r="TT95"/>
      <c r="TU95"/>
      <c r="TV95"/>
      <c r="TW95"/>
      <c r="TX95"/>
      <c r="TY95"/>
      <c r="TZ95"/>
      <c r="UA95"/>
      <c r="UB95"/>
      <c r="UC95"/>
      <c r="UD95"/>
      <c r="UE95"/>
      <c r="UF95"/>
      <c r="UG95"/>
      <c r="UH95"/>
      <c r="UI95"/>
      <c r="UJ95"/>
      <c r="UK95"/>
      <c r="UL95"/>
      <c r="UM95"/>
      <c r="UN95"/>
      <c r="UO95"/>
      <c r="UP95"/>
      <c r="UQ95"/>
      <c r="UR95"/>
      <c r="US95"/>
      <c r="UT95"/>
      <c r="UU95"/>
      <c r="UV95"/>
      <c r="UW95"/>
      <c r="UX95"/>
      <c r="UY95"/>
      <c r="UZ95"/>
      <c r="VA95"/>
      <c r="VB95"/>
      <c r="VC95"/>
      <c r="VD95"/>
      <c r="VE95"/>
      <c r="VF95"/>
      <c r="VG95"/>
      <c r="VH95"/>
      <c r="VI95"/>
      <c r="VJ95"/>
      <c r="VK95"/>
      <c r="VL95"/>
      <c r="VM95"/>
      <c r="VN95"/>
      <c r="VO95"/>
      <c r="VP95"/>
      <c r="VQ95"/>
      <c r="VR95"/>
      <c r="VS95"/>
      <c r="VT95"/>
      <c r="VU95"/>
      <c r="VV95"/>
      <c r="VW95"/>
      <c r="VX95"/>
      <c r="VY95"/>
      <c r="VZ95"/>
      <c r="WA95"/>
      <c r="WB95"/>
      <c r="WC95"/>
      <c r="WD95"/>
      <c r="WE95"/>
      <c r="WF95"/>
      <c r="WG95"/>
      <c r="WH95"/>
      <c r="WI95"/>
      <c r="WJ95"/>
      <c r="WK95"/>
      <c r="WL95"/>
      <c r="WM95"/>
      <c r="WN95"/>
      <c r="WO95"/>
      <c r="WP95"/>
      <c r="WQ95"/>
      <c r="WR95"/>
      <c r="WS95"/>
      <c r="WT95"/>
      <c r="WU95"/>
      <c r="WV95"/>
      <c r="WW95"/>
      <c r="WX95"/>
      <c r="WY95"/>
      <c r="WZ95"/>
      <c r="XA95"/>
      <c r="XB95"/>
      <c r="XC95"/>
      <c r="XD95"/>
      <c r="XE95"/>
      <c r="XF95"/>
      <c r="XG95"/>
      <c r="XH95"/>
      <c r="XI95"/>
      <c r="XJ95"/>
      <c r="XK95"/>
      <c r="XL95"/>
      <c r="XM95"/>
      <c r="XN95"/>
      <c r="XO95"/>
      <c r="XP95"/>
      <c r="XQ95"/>
      <c r="XR95"/>
      <c r="XS95"/>
      <c r="XT95"/>
      <c r="XU95"/>
      <c r="XV95"/>
      <c r="XW95"/>
      <c r="XX95"/>
      <c r="XY95"/>
      <c r="XZ95"/>
      <c r="YA95"/>
      <c r="YB95"/>
      <c r="YC95"/>
      <c r="YD95"/>
      <c r="YE95"/>
      <c r="YF95"/>
      <c r="YG95"/>
      <c r="YH95"/>
      <c r="YI95"/>
      <c r="YJ95"/>
      <c r="YK95"/>
      <c r="YL95"/>
      <c r="YM95"/>
      <c r="YN95"/>
      <c r="YO95"/>
      <c r="YP95"/>
      <c r="YQ95"/>
      <c r="YR95"/>
      <c r="YS95"/>
      <c r="YT95"/>
      <c r="YU95"/>
      <c r="YV95"/>
      <c r="YW95"/>
      <c r="YX95"/>
      <c r="YY95"/>
      <c r="YZ95"/>
      <c r="ZA95"/>
      <c r="ZB95"/>
      <c r="ZC95"/>
      <c r="ZD95"/>
      <c r="ZE95"/>
      <c r="ZF95"/>
      <c r="ZG95"/>
      <c r="ZH95"/>
      <c r="ZI95"/>
      <c r="ZJ95"/>
      <c r="ZK95"/>
      <c r="ZL95"/>
      <c r="ZM95"/>
      <c r="ZN95"/>
      <c r="ZO95"/>
      <c r="ZP95"/>
      <c r="ZQ95"/>
      <c r="ZR95"/>
      <c r="ZS95"/>
      <c r="ZT95"/>
      <c r="ZU95"/>
      <c r="ZV95"/>
      <c r="ZW95"/>
      <c r="ZX95"/>
      <c r="ZY95"/>
      <c r="ZZ95"/>
      <c r="AAA95"/>
      <c r="AAB95"/>
      <c r="AAC95"/>
      <c r="AAD95"/>
      <c r="AAE95"/>
      <c r="AAF95"/>
      <c r="AAG95"/>
      <c r="AAH95"/>
      <c r="AAI95"/>
      <c r="AAJ95"/>
      <c r="AAK95"/>
      <c r="AAL95"/>
      <c r="AAM95"/>
      <c r="AAN95"/>
      <c r="AAO95"/>
      <c r="AAP95"/>
      <c r="AAQ95"/>
      <c r="AAR95"/>
      <c r="AAS95"/>
      <c r="AAT95"/>
      <c r="AAU95"/>
      <c r="AAV95"/>
      <c r="AAW95"/>
      <c r="AAX95"/>
      <c r="AAY95"/>
      <c r="AAZ95"/>
      <c r="ABA95"/>
      <c r="ABB95"/>
      <c r="ABC95"/>
      <c r="ABD95"/>
      <c r="ABE95"/>
      <c r="ABF95"/>
      <c r="ABG95"/>
      <c r="ABH95"/>
      <c r="ABI95"/>
      <c r="ABJ95"/>
      <c r="ABK95"/>
      <c r="ABL95"/>
      <c r="ABM95"/>
      <c r="ABN95"/>
      <c r="ABO95"/>
      <c r="ABP95"/>
      <c r="ABQ95"/>
      <c r="ABR95"/>
      <c r="ABS95"/>
      <c r="ABT95"/>
      <c r="ABU95"/>
      <c r="ABV95"/>
      <c r="ABW95"/>
      <c r="ABX95"/>
      <c r="ABY95"/>
      <c r="ABZ95"/>
      <c r="ACA95"/>
      <c r="ACB95"/>
      <c r="ACC95"/>
      <c r="ACD95"/>
      <c r="ACE95"/>
      <c r="ACF95"/>
      <c r="ACG95"/>
      <c r="ACH95"/>
      <c r="ACI95"/>
      <c r="ACJ95"/>
      <c r="ACK95"/>
      <c r="ACL95"/>
      <c r="ACM95"/>
      <c r="ACN95"/>
      <c r="ACO95"/>
      <c r="ACP95"/>
      <c r="ACQ95"/>
      <c r="ACR95"/>
      <c r="ACS95"/>
      <c r="ACT95"/>
      <c r="ACU95"/>
      <c r="ACV95"/>
      <c r="ACW95"/>
      <c r="ACX95"/>
      <c r="ACY95"/>
      <c r="ACZ95"/>
      <c r="ADA95"/>
      <c r="ADB95"/>
      <c r="ADC95"/>
      <c r="ADD95"/>
      <c r="ADE95"/>
      <c r="ADF95"/>
      <c r="ADG95"/>
      <c r="ADH95"/>
      <c r="ADI95"/>
      <c r="ADJ95"/>
      <c r="ADK95"/>
      <c r="ADL95"/>
      <c r="ADM95"/>
      <c r="ADN95"/>
      <c r="ADO95"/>
      <c r="ADP95"/>
      <c r="ADQ95"/>
      <c r="ADR95"/>
      <c r="ADS95"/>
      <c r="ADT95"/>
      <c r="ADU95"/>
      <c r="ADV95"/>
      <c r="ADW95"/>
      <c r="ADX95"/>
      <c r="ADY95"/>
      <c r="ADZ95"/>
      <c r="AEA95"/>
      <c r="AEB95"/>
      <c r="AEC95"/>
      <c r="AED95"/>
      <c r="AEE95"/>
      <c r="AEF95"/>
      <c r="AEG95"/>
      <c r="AEH95"/>
      <c r="AEI95"/>
      <c r="AEJ95"/>
      <c r="AEK95"/>
      <c r="AEL95"/>
      <c r="AEM95"/>
      <c r="AEN95"/>
      <c r="AEO95"/>
      <c r="AEP95"/>
      <c r="AEQ95"/>
      <c r="AER95"/>
      <c r="AES95"/>
      <c r="AET95"/>
      <c r="AEU95"/>
      <c r="AEV95"/>
      <c r="AEW95"/>
      <c r="AEX95"/>
      <c r="AEY95"/>
      <c r="AEZ95"/>
      <c r="AFA95"/>
      <c r="AFB95"/>
      <c r="AFC95"/>
      <c r="AFD95"/>
      <c r="AFE95"/>
      <c r="AFF95"/>
      <c r="AFG95"/>
      <c r="AFH95"/>
      <c r="AFI95"/>
      <c r="AFJ95"/>
      <c r="AFK95"/>
      <c r="AFL95"/>
      <c r="AFM95"/>
      <c r="AFN95"/>
      <c r="AFO95"/>
      <c r="AFP95"/>
      <c r="AFQ95"/>
      <c r="AFR95"/>
      <c r="AFS95"/>
      <c r="AFT95"/>
      <c r="AFU95"/>
      <c r="AFV95"/>
      <c r="AFW95"/>
      <c r="AFX95"/>
      <c r="AFY95"/>
      <c r="AFZ95"/>
      <c r="AGA95"/>
      <c r="AGB95"/>
      <c r="AGC95"/>
      <c r="AGD95"/>
      <c r="AGE95"/>
      <c r="AGF95"/>
      <c r="AGG95"/>
      <c r="AGH95"/>
      <c r="AGI95"/>
      <c r="AGJ95"/>
      <c r="AGK95"/>
      <c r="AGL95"/>
      <c r="AGM95"/>
      <c r="AGN95"/>
      <c r="AGO95"/>
      <c r="AGP95"/>
      <c r="AGQ95"/>
      <c r="AGR95"/>
      <c r="AGS95"/>
      <c r="AGT95"/>
      <c r="AGU95"/>
      <c r="AGV95"/>
      <c r="AGW95"/>
      <c r="AGX95"/>
      <c r="AGY95"/>
      <c r="AGZ95"/>
      <c r="AHA95"/>
      <c r="AHB95"/>
      <c r="AHC95"/>
      <c r="AHD95"/>
      <c r="AHE95"/>
      <c r="AHF95"/>
      <c r="AHG95"/>
      <c r="AHH95"/>
      <c r="AHI95"/>
      <c r="AHJ95"/>
      <c r="AHK95"/>
      <c r="AHL95"/>
      <c r="AHM95"/>
      <c r="AHN95"/>
      <c r="AHO95"/>
      <c r="AHP95"/>
      <c r="AHQ95"/>
      <c r="AHR95"/>
      <c r="AHS95"/>
      <c r="AHT95"/>
      <c r="AHU95"/>
      <c r="AHV95"/>
      <c r="AHW95"/>
      <c r="AHX95"/>
      <c r="AHY95"/>
      <c r="AHZ95"/>
      <c r="AIA95"/>
      <c r="AIB95"/>
      <c r="AIC95"/>
      <c r="AID95"/>
      <c r="AIE95"/>
      <c r="AIF95"/>
      <c r="AIG95"/>
      <c r="AIH95"/>
      <c r="AII95"/>
      <c r="AIJ95"/>
      <c r="AIK95"/>
      <c r="AIL95"/>
      <c r="AIM95"/>
      <c r="AIN95"/>
      <c r="AIO95"/>
      <c r="AIP95"/>
      <c r="AIQ95"/>
      <c r="AIR95"/>
      <c r="AIS95"/>
      <c r="AIT95"/>
      <c r="AIU95"/>
      <c r="AIV95"/>
      <c r="AIW95"/>
      <c r="AIX95"/>
      <c r="AIY95"/>
      <c r="AIZ95"/>
      <c r="AJA95"/>
      <c r="AJB95"/>
      <c r="AJC95"/>
      <c r="AJD95"/>
      <c r="AJE95"/>
      <c r="AJF95"/>
      <c r="AJG95"/>
      <c r="AJH95"/>
      <c r="AJI95"/>
      <c r="AJJ95"/>
      <c r="AJK95"/>
      <c r="AJL95"/>
      <c r="AJM95"/>
      <c r="AJN95"/>
      <c r="AJO95"/>
      <c r="AJP95"/>
      <c r="AJQ95"/>
      <c r="AJR95"/>
      <c r="AJS95"/>
      <c r="AJT95"/>
      <c r="AJU95"/>
      <c r="AJV95"/>
      <c r="AJW95"/>
      <c r="AJX95"/>
      <c r="AJY95"/>
      <c r="AJZ95"/>
      <c r="AKA95"/>
      <c r="AKB95"/>
      <c r="AKC95"/>
      <c r="AKD95"/>
      <c r="AKE95"/>
      <c r="AKF95"/>
      <c r="AKG95"/>
      <c r="AKH95"/>
      <c r="AKI95"/>
      <c r="AKJ95"/>
      <c r="AKK95"/>
      <c r="AKL95"/>
      <c r="AKM95"/>
      <c r="AKN95"/>
      <c r="AKO95"/>
      <c r="AKP95"/>
      <c r="AKQ95"/>
      <c r="AKR95"/>
      <c r="AKS95"/>
      <c r="AKT95"/>
      <c r="AKU95"/>
      <c r="AKV95"/>
      <c r="AKW95"/>
      <c r="AKX95"/>
      <c r="AKY95"/>
      <c r="AKZ95"/>
      <c r="ALA95"/>
      <c r="ALB95"/>
      <c r="ALC95"/>
      <c r="ALD95"/>
      <c r="ALE95"/>
      <c r="ALF95"/>
      <c r="ALG95"/>
      <c r="ALH95"/>
      <c r="ALI95"/>
      <c r="ALJ95"/>
      <c r="ALK95"/>
      <c r="ALL95"/>
      <c r="ALM95"/>
      <c r="ALN95"/>
      <c r="ALO95"/>
      <c r="ALP95"/>
      <c r="ALQ95"/>
      <c r="ALR95"/>
      <c r="ALS95"/>
      <c r="ALT95"/>
      <c r="ALU95"/>
      <c r="ALV95"/>
      <c r="ALW95"/>
      <c r="ALX95"/>
      <c r="ALY95"/>
      <c r="ALZ95"/>
      <c r="AMA95"/>
      <c r="AMB95"/>
      <c r="AMC95"/>
      <c r="AMD95"/>
      <c r="AME95"/>
      <c r="AMF95"/>
      <c r="AMG95"/>
      <c r="AMH95"/>
      <c r="AMI95"/>
      <c r="AMJ95"/>
      <c r="AMK95"/>
      <c r="AML95"/>
      <c r="AMM95"/>
      <c r="AMN95"/>
      <c r="AMO95"/>
      <c r="AMP95"/>
      <c r="AMQ95"/>
      <c r="AMR95"/>
      <c r="AMS95"/>
      <c r="AMT95"/>
      <c r="AMU95"/>
      <c r="AMV95"/>
      <c r="AMW95"/>
      <c r="AMX95"/>
      <c r="AMY95"/>
      <c r="AMZ95"/>
      <c r="ANA95"/>
      <c r="ANB95"/>
      <c r="ANC95"/>
      <c r="AND95"/>
      <c r="ANE95"/>
      <c r="ANF95"/>
      <c r="ANG95"/>
      <c r="ANH95"/>
      <c r="ANI95"/>
      <c r="ANJ95"/>
      <c r="ANK95"/>
      <c r="ANL95"/>
      <c r="ANM95"/>
      <c r="ANN95"/>
      <c r="ANO95"/>
      <c r="ANP95"/>
      <c r="ANQ95"/>
      <c r="ANR95"/>
      <c r="ANS95"/>
      <c r="ANT95"/>
      <c r="ANU95"/>
      <c r="ANV95"/>
      <c r="ANW95"/>
      <c r="ANX95"/>
      <c r="ANY95"/>
      <c r="ANZ95"/>
      <c r="AOA95"/>
      <c r="AOB95"/>
      <c r="AOC95"/>
      <c r="AOD95"/>
      <c r="AOE95"/>
      <c r="AOF95"/>
      <c r="AOG95"/>
      <c r="AOH95"/>
      <c r="AOI95"/>
      <c r="AOJ95"/>
      <c r="AOK95"/>
      <c r="AOL95"/>
      <c r="AOM95"/>
      <c r="AON95"/>
      <c r="AOO95"/>
      <c r="AOP95"/>
      <c r="AOQ95"/>
      <c r="AOR95"/>
      <c r="AOS95"/>
      <c r="AOT95"/>
      <c r="AOU95"/>
      <c r="AOV95"/>
      <c r="AOW95"/>
      <c r="AOX95"/>
      <c r="AOY95"/>
      <c r="AOZ95"/>
      <c r="APA95"/>
      <c r="APB95"/>
      <c r="APC95"/>
      <c r="APD95"/>
      <c r="APE95"/>
      <c r="APF95"/>
      <c r="APG95"/>
      <c r="APH95"/>
      <c r="API95"/>
      <c r="APJ95"/>
      <c r="APK95"/>
      <c r="APL95"/>
      <c r="APM95"/>
      <c r="APN95"/>
      <c r="APO95"/>
      <c r="APP95"/>
      <c r="APQ95"/>
      <c r="APR95"/>
      <c r="APS95"/>
      <c r="APT95"/>
      <c r="APU95"/>
      <c r="APV95"/>
      <c r="APW95"/>
      <c r="APX95"/>
      <c r="APY95"/>
      <c r="APZ95"/>
      <c r="AQA95"/>
      <c r="AQB95"/>
      <c r="AQC95"/>
      <c r="AQD95"/>
      <c r="AQE95"/>
      <c r="AQF95"/>
      <c r="AQG95"/>
      <c r="AQH95"/>
      <c r="AQI95"/>
      <c r="AQJ95"/>
      <c r="AQK95"/>
      <c r="AQL95"/>
      <c r="AQM95"/>
      <c r="AQN95"/>
      <c r="AQO95"/>
      <c r="AQP95"/>
      <c r="AQQ95"/>
      <c r="AQR95"/>
      <c r="AQS95"/>
      <c r="AQT95"/>
      <c r="AQU95"/>
      <c r="AQV95"/>
      <c r="AQW95"/>
      <c r="AQX95"/>
      <c r="AQY95"/>
      <c r="AQZ95"/>
      <c r="ARA95"/>
      <c r="ARB95"/>
      <c r="ARC95"/>
      <c r="ARD95"/>
      <c r="ARE95"/>
      <c r="ARF95"/>
      <c r="ARG95"/>
      <c r="ARH95"/>
      <c r="ARI95"/>
      <c r="ARJ95"/>
      <c r="ARK95"/>
      <c r="ARL95"/>
      <c r="ARM95"/>
      <c r="ARN95"/>
      <c r="ARO95"/>
      <c r="ARP95"/>
      <c r="ARQ95"/>
      <c r="ARR95"/>
      <c r="ARS95"/>
      <c r="ART95"/>
      <c r="ARU95"/>
      <c r="ARV95"/>
      <c r="ARW95"/>
      <c r="ARX95"/>
      <c r="ARY95"/>
      <c r="ARZ95"/>
      <c r="ASA95"/>
      <c r="ASB95"/>
      <c r="ASC95"/>
      <c r="ASD95"/>
      <c r="ASE95"/>
      <c r="ASF95"/>
      <c r="ASG95"/>
      <c r="ASH95"/>
      <c r="ASI95"/>
      <c r="ASJ95"/>
      <c r="ASK95"/>
      <c r="ASL95"/>
      <c r="ASM95"/>
      <c r="ASN95"/>
      <c r="ASO95"/>
      <c r="ASP95"/>
      <c r="ASQ95"/>
      <c r="ASR95"/>
      <c r="ASS95"/>
      <c r="AST95"/>
      <c r="ASU95"/>
      <c r="ASV95"/>
      <c r="ASW95"/>
      <c r="ASX95"/>
      <c r="ASY95"/>
      <c r="ASZ95"/>
      <c r="ATA95"/>
      <c r="ATB95"/>
      <c r="ATC95"/>
      <c r="ATD95"/>
      <c r="ATE95"/>
      <c r="ATF95"/>
      <c r="ATG95"/>
      <c r="ATH95"/>
      <c r="ATI95"/>
      <c r="ATJ95"/>
      <c r="ATK95"/>
      <c r="ATL95"/>
      <c r="ATM95"/>
      <c r="ATN95"/>
      <c r="ATO95"/>
      <c r="ATP95"/>
      <c r="ATQ95"/>
      <c r="ATR95"/>
      <c r="ATS95"/>
      <c r="ATT95"/>
      <c r="ATU95"/>
      <c r="ATV95"/>
      <c r="ATW95"/>
      <c r="ATX95"/>
      <c r="ATY95"/>
      <c r="ATZ95"/>
      <c r="AUA95"/>
      <c r="AUB95"/>
      <c r="AUC95"/>
      <c r="AUD95"/>
      <c r="AUE95"/>
      <c r="AUF95"/>
      <c r="AUG95"/>
      <c r="AUH95"/>
      <c r="AUI95"/>
      <c r="AUJ95"/>
      <c r="AUK95"/>
      <c r="AUL95"/>
      <c r="AUM95"/>
      <c r="AUN95"/>
      <c r="AUO95"/>
      <c r="AUP95"/>
      <c r="AUQ95"/>
      <c r="AUR95"/>
      <c r="AUS95"/>
      <c r="AUT95"/>
      <c r="AUU95"/>
      <c r="AUV95"/>
      <c r="AUW95"/>
      <c r="AUX95"/>
      <c r="AUY95"/>
      <c r="AUZ95"/>
      <c r="AVA95"/>
      <c r="AVB95"/>
      <c r="AVC95"/>
      <c r="AVD95"/>
      <c r="AVE95"/>
      <c r="AVF95"/>
      <c r="AVG95"/>
      <c r="AVH95"/>
      <c r="AVI95"/>
      <c r="AVJ95"/>
      <c r="AVK95"/>
      <c r="AVL95"/>
      <c r="AVM95"/>
      <c r="AVN95"/>
      <c r="AVO95"/>
      <c r="AVP95"/>
      <c r="AVQ95"/>
      <c r="AVR95"/>
      <c r="AVS95"/>
      <c r="AVT95"/>
      <c r="AVU95"/>
      <c r="AVV95"/>
      <c r="AVW95"/>
      <c r="AVX95"/>
      <c r="AVY95"/>
      <c r="AVZ95"/>
      <c r="AWA95"/>
      <c r="AWB95"/>
      <c r="AWC95"/>
      <c r="AWD95"/>
      <c r="AWE95"/>
      <c r="AWF95"/>
      <c r="AWG95"/>
      <c r="AWH95"/>
      <c r="AWI95"/>
      <c r="AWJ95"/>
      <c r="AWK95"/>
      <c r="AWL95"/>
      <c r="AWM95"/>
      <c r="AWN95"/>
      <c r="AWO95"/>
      <c r="AWP95"/>
      <c r="AWQ95"/>
      <c r="AWR95"/>
      <c r="AWS95"/>
    </row>
    <row r="96" spans="1:1293" s="31" customFormat="1" x14ac:dyDescent="0.2">
      <c r="A96" s="135"/>
      <c r="B96" s="138" t="s">
        <v>160</v>
      </c>
      <c r="C96" s="135"/>
      <c r="D96" s="139" t="s">
        <v>63</v>
      </c>
      <c r="E96" s="219">
        <f>SUM(E97:E102)</f>
        <v>69804</v>
      </c>
      <c r="F96" s="219">
        <f t="shared" ref="F96:G96" si="69">SUM(F97:F102)</f>
        <v>44200</v>
      </c>
      <c r="G96" s="219">
        <f t="shared" si="69"/>
        <v>45368.299999999996</v>
      </c>
      <c r="H96" s="130">
        <f t="shared" si="61"/>
        <v>64.993839894561916</v>
      </c>
      <c r="I96" s="130">
        <f t="shared" si="62"/>
        <v>102.64321266968324</v>
      </c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  <c r="GG96"/>
      <c r="GH96"/>
      <c r="GI96"/>
      <c r="GJ96"/>
      <c r="GK96"/>
      <c r="GL96"/>
      <c r="GM96"/>
      <c r="GN96"/>
      <c r="GO96"/>
      <c r="GP96"/>
      <c r="GQ96"/>
      <c r="GR96"/>
      <c r="GS96"/>
      <c r="GT96"/>
      <c r="GU96"/>
      <c r="GV96"/>
      <c r="GW96"/>
      <c r="GX96"/>
      <c r="GY96"/>
      <c r="GZ96"/>
      <c r="HA96"/>
      <c r="HB96"/>
      <c r="HC96"/>
      <c r="HD96"/>
      <c r="HE96"/>
      <c r="HF96"/>
      <c r="HG96"/>
      <c r="HH96"/>
      <c r="HI96"/>
      <c r="HJ96"/>
      <c r="HK96"/>
      <c r="HL96"/>
      <c r="HM96"/>
      <c r="HN96"/>
      <c r="HO96"/>
      <c r="HP96"/>
      <c r="HQ96"/>
      <c r="HR96"/>
      <c r="HS96"/>
      <c r="HT96"/>
      <c r="HU96"/>
      <c r="HV96"/>
      <c r="HW96"/>
      <c r="HX96"/>
      <c r="HY96"/>
      <c r="HZ96"/>
      <c r="IA96"/>
      <c r="IB96"/>
      <c r="IC96"/>
      <c r="ID96"/>
      <c r="IE96"/>
      <c r="IF96"/>
      <c r="IG96"/>
      <c r="IH96"/>
      <c r="II96"/>
      <c r="IJ96"/>
      <c r="IK96"/>
      <c r="IL96"/>
      <c r="IM96"/>
      <c r="IN96"/>
      <c r="IO96"/>
      <c r="IP96"/>
      <c r="IQ96"/>
      <c r="IR96"/>
      <c r="IS96"/>
      <c r="IT96"/>
      <c r="IU96"/>
      <c r="IV96"/>
      <c r="IW96"/>
      <c r="IX96"/>
      <c r="IY96"/>
      <c r="IZ96"/>
      <c r="JA96"/>
      <c r="JB96"/>
      <c r="JC96"/>
      <c r="JD96"/>
      <c r="JE96"/>
      <c r="JF96"/>
      <c r="JG96"/>
      <c r="JH96"/>
      <c r="JI96"/>
      <c r="JJ96"/>
      <c r="JK96"/>
      <c r="JL96"/>
      <c r="JM96"/>
      <c r="JN96"/>
      <c r="JO96"/>
      <c r="JP96"/>
      <c r="JQ96"/>
      <c r="JR96"/>
      <c r="JS96"/>
      <c r="JT96"/>
      <c r="JU96"/>
      <c r="JV96"/>
      <c r="JW96"/>
      <c r="JX96"/>
      <c r="JY96"/>
      <c r="JZ96"/>
      <c r="KA96"/>
      <c r="KB96"/>
      <c r="KC96"/>
      <c r="KD96"/>
      <c r="KE96"/>
      <c r="KF96"/>
      <c r="KG96"/>
      <c r="KH96"/>
      <c r="KI96"/>
      <c r="KJ96"/>
      <c r="KK96"/>
      <c r="KL96"/>
      <c r="KM96"/>
      <c r="KN96"/>
      <c r="KO96"/>
      <c r="KP96"/>
      <c r="KQ96"/>
      <c r="KR96"/>
      <c r="KS96"/>
      <c r="KT96"/>
      <c r="KU96"/>
      <c r="KV96"/>
      <c r="KW96"/>
      <c r="KX96"/>
      <c r="KY96"/>
      <c r="KZ96"/>
      <c r="LA96"/>
      <c r="LB96"/>
      <c r="LC96"/>
      <c r="LD96"/>
      <c r="LE96"/>
      <c r="LF96"/>
      <c r="LG96"/>
      <c r="LH96"/>
      <c r="LI96"/>
      <c r="LJ96"/>
      <c r="LK96"/>
      <c r="LL96"/>
      <c r="LM96"/>
      <c r="LN96"/>
      <c r="LO96"/>
      <c r="LP96"/>
      <c r="LQ96"/>
      <c r="LR96"/>
      <c r="LS96"/>
      <c r="LT96"/>
      <c r="LU96"/>
      <c r="LV96"/>
      <c r="LW96"/>
      <c r="LX96"/>
      <c r="LY96"/>
      <c r="LZ96"/>
      <c r="MA96"/>
      <c r="MB96"/>
      <c r="MC96"/>
      <c r="MD96"/>
      <c r="ME96"/>
      <c r="MF96"/>
      <c r="MG96"/>
      <c r="MH96"/>
      <c r="MI96"/>
      <c r="MJ96"/>
      <c r="MK96"/>
      <c r="ML96"/>
      <c r="MM96"/>
      <c r="MN96"/>
      <c r="MO96"/>
      <c r="MP96"/>
      <c r="MQ96"/>
      <c r="MR96"/>
      <c r="MS96"/>
      <c r="MT96"/>
      <c r="MU96"/>
      <c r="MV96"/>
      <c r="MW96"/>
      <c r="MX96"/>
      <c r="MY96"/>
      <c r="MZ96"/>
      <c r="NA96"/>
      <c r="NB96"/>
      <c r="NC96"/>
      <c r="ND96"/>
      <c r="NE96"/>
      <c r="NF96"/>
      <c r="NG96"/>
      <c r="NH96"/>
      <c r="NI96"/>
      <c r="NJ96"/>
      <c r="NK96"/>
      <c r="NL96"/>
      <c r="NM96"/>
      <c r="NN96"/>
      <c r="NO96"/>
      <c r="NP96"/>
      <c r="NQ96"/>
      <c r="NR96"/>
      <c r="NS96"/>
      <c r="NT96"/>
      <c r="NU96"/>
      <c r="NV96"/>
      <c r="NW96"/>
      <c r="NX96"/>
      <c r="NY96"/>
      <c r="NZ96"/>
      <c r="OA96"/>
      <c r="OB96"/>
      <c r="OC96"/>
      <c r="OD96"/>
      <c r="OE96"/>
      <c r="OF96"/>
      <c r="OG96"/>
      <c r="OH96"/>
      <c r="OI96"/>
      <c r="OJ96"/>
      <c r="OK96"/>
      <c r="OL96"/>
      <c r="OM96"/>
      <c r="ON96"/>
      <c r="OO96"/>
      <c r="OP96"/>
      <c r="OQ96"/>
      <c r="OR96"/>
      <c r="OS96"/>
      <c r="OT96"/>
      <c r="OU96"/>
      <c r="OV96"/>
      <c r="OW96"/>
      <c r="OX96"/>
      <c r="OY96"/>
      <c r="OZ96"/>
      <c r="PA96"/>
      <c r="PB96"/>
      <c r="PC96"/>
      <c r="PD96"/>
      <c r="PE96"/>
      <c r="PF96"/>
      <c r="PG96"/>
      <c r="PH96"/>
      <c r="PI96"/>
      <c r="PJ96"/>
      <c r="PK96"/>
      <c r="PL96"/>
      <c r="PM96"/>
      <c r="PN96"/>
      <c r="PO96"/>
      <c r="PP96"/>
      <c r="PQ96"/>
      <c r="PR96"/>
      <c r="PS96"/>
      <c r="PT96"/>
      <c r="PU96"/>
      <c r="PV96"/>
      <c r="PW96"/>
      <c r="PX96"/>
      <c r="PY96"/>
      <c r="PZ96"/>
      <c r="QA96"/>
      <c r="QB96"/>
      <c r="QC96"/>
      <c r="QD96"/>
      <c r="QE96"/>
      <c r="QF96"/>
      <c r="QG96"/>
      <c r="QH96"/>
      <c r="QI96"/>
      <c r="QJ96"/>
      <c r="QK96"/>
      <c r="QL96"/>
      <c r="QM96"/>
      <c r="QN96"/>
      <c r="QO96"/>
      <c r="QP96"/>
      <c r="QQ96"/>
      <c r="QR96"/>
      <c r="QS96"/>
      <c r="QT96"/>
      <c r="QU96"/>
      <c r="QV96"/>
      <c r="QW96"/>
      <c r="QX96"/>
      <c r="QY96"/>
      <c r="QZ96"/>
      <c r="RA96"/>
      <c r="RB96"/>
      <c r="RC96"/>
      <c r="RD96"/>
      <c r="RE96"/>
      <c r="RF96"/>
      <c r="RG96"/>
      <c r="RH96"/>
      <c r="RI96"/>
      <c r="RJ96"/>
      <c r="RK96"/>
      <c r="RL96"/>
      <c r="RM96"/>
      <c r="RN96"/>
      <c r="RO96"/>
      <c r="RP96"/>
      <c r="RQ96"/>
      <c r="RR96"/>
      <c r="RS96"/>
      <c r="RT96"/>
      <c r="RU96"/>
      <c r="RV96"/>
      <c r="RW96"/>
      <c r="RX96"/>
      <c r="RY96"/>
      <c r="RZ96"/>
      <c r="SA96"/>
      <c r="SB96"/>
      <c r="SC96"/>
      <c r="SD96"/>
      <c r="SE96"/>
      <c r="SF96"/>
      <c r="SG96"/>
      <c r="SH96"/>
      <c r="SI96"/>
      <c r="SJ96"/>
      <c r="SK96"/>
      <c r="SL96"/>
      <c r="SM96"/>
      <c r="SN96"/>
      <c r="SO96"/>
      <c r="SP96"/>
      <c r="SQ96"/>
      <c r="SR96"/>
      <c r="SS96"/>
      <c r="ST96"/>
      <c r="SU96"/>
      <c r="SV96"/>
      <c r="SW96"/>
      <c r="SX96"/>
      <c r="SY96"/>
      <c r="SZ96"/>
      <c r="TA96"/>
      <c r="TB96"/>
      <c r="TC96"/>
      <c r="TD96"/>
      <c r="TE96"/>
      <c r="TF96"/>
      <c r="TG96"/>
      <c r="TH96"/>
      <c r="TI96"/>
      <c r="TJ96"/>
      <c r="TK96"/>
      <c r="TL96"/>
      <c r="TM96"/>
      <c r="TN96"/>
      <c r="TO96"/>
      <c r="TP96"/>
      <c r="TQ96"/>
      <c r="TR96"/>
      <c r="TS96"/>
      <c r="TT96"/>
      <c r="TU96"/>
      <c r="TV96"/>
      <c r="TW96"/>
      <c r="TX96"/>
      <c r="TY96"/>
      <c r="TZ96"/>
      <c r="UA96"/>
      <c r="UB96"/>
      <c r="UC96"/>
      <c r="UD96"/>
      <c r="UE96"/>
      <c r="UF96"/>
      <c r="UG96"/>
      <c r="UH96"/>
      <c r="UI96"/>
      <c r="UJ96"/>
      <c r="UK96"/>
      <c r="UL96"/>
      <c r="UM96"/>
      <c r="UN96"/>
      <c r="UO96"/>
      <c r="UP96"/>
      <c r="UQ96"/>
      <c r="UR96"/>
      <c r="US96"/>
      <c r="UT96"/>
      <c r="UU96"/>
      <c r="UV96"/>
      <c r="UW96"/>
      <c r="UX96"/>
      <c r="UY96"/>
      <c r="UZ96"/>
      <c r="VA96"/>
      <c r="VB96"/>
      <c r="VC96"/>
      <c r="VD96"/>
      <c r="VE96"/>
      <c r="VF96"/>
      <c r="VG96"/>
      <c r="VH96"/>
      <c r="VI96"/>
      <c r="VJ96"/>
      <c r="VK96"/>
      <c r="VL96"/>
      <c r="VM96"/>
      <c r="VN96"/>
      <c r="VO96"/>
      <c r="VP96"/>
      <c r="VQ96"/>
      <c r="VR96"/>
      <c r="VS96"/>
      <c r="VT96"/>
      <c r="VU96"/>
      <c r="VV96"/>
      <c r="VW96"/>
      <c r="VX96"/>
      <c r="VY96"/>
      <c r="VZ96"/>
      <c r="WA96"/>
      <c r="WB96"/>
      <c r="WC96"/>
      <c r="WD96"/>
      <c r="WE96"/>
      <c r="WF96"/>
      <c r="WG96"/>
      <c r="WH96"/>
      <c r="WI96"/>
      <c r="WJ96"/>
      <c r="WK96"/>
      <c r="WL96"/>
      <c r="WM96"/>
      <c r="WN96"/>
      <c r="WO96"/>
      <c r="WP96"/>
      <c r="WQ96"/>
      <c r="WR96"/>
      <c r="WS96"/>
      <c r="WT96"/>
      <c r="WU96"/>
      <c r="WV96"/>
      <c r="WW96"/>
      <c r="WX96"/>
      <c r="WY96"/>
      <c r="WZ96"/>
      <c r="XA96"/>
      <c r="XB96"/>
      <c r="XC96"/>
      <c r="XD96"/>
      <c r="XE96"/>
      <c r="XF96"/>
      <c r="XG96"/>
      <c r="XH96"/>
      <c r="XI96"/>
      <c r="XJ96"/>
      <c r="XK96"/>
      <c r="XL96"/>
      <c r="XM96"/>
      <c r="XN96"/>
      <c r="XO96"/>
      <c r="XP96"/>
      <c r="XQ96"/>
      <c r="XR96"/>
      <c r="XS96"/>
      <c r="XT96"/>
      <c r="XU96"/>
      <c r="XV96"/>
      <c r="XW96"/>
      <c r="XX96"/>
      <c r="XY96"/>
      <c r="XZ96"/>
      <c r="YA96"/>
      <c r="YB96"/>
      <c r="YC96"/>
      <c r="YD96"/>
      <c r="YE96"/>
      <c r="YF96"/>
      <c r="YG96"/>
      <c r="YH96"/>
      <c r="YI96"/>
      <c r="YJ96"/>
      <c r="YK96"/>
      <c r="YL96"/>
      <c r="YM96"/>
      <c r="YN96"/>
      <c r="YO96"/>
      <c r="YP96"/>
      <c r="YQ96"/>
      <c r="YR96"/>
      <c r="YS96"/>
      <c r="YT96"/>
      <c r="YU96"/>
      <c r="YV96"/>
      <c r="YW96"/>
      <c r="YX96"/>
      <c r="YY96"/>
      <c r="YZ96"/>
      <c r="ZA96"/>
      <c r="ZB96"/>
      <c r="ZC96"/>
      <c r="ZD96"/>
      <c r="ZE96"/>
      <c r="ZF96"/>
      <c r="ZG96"/>
      <c r="ZH96"/>
      <c r="ZI96"/>
      <c r="ZJ96"/>
      <c r="ZK96"/>
      <c r="ZL96"/>
      <c r="ZM96"/>
      <c r="ZN96"/>
      <c r="ZO96"/>
      <c r="ZP96"/>
      <c r="ZQ96"/>
      <c r="ZR96"/>
      <c r="ZS96"/>
      <c r="ZT96"/>
      <c r="ZU96"/>
      <c r="ZV96"/>
      <c r="ZW96"/>
      <c r="ZX96"/>
      <c r="ZY96"/>
      <c r="ZZ96"/>
      <c r="AAA96"/>
      <c r="AAB96"/>
      <c r="AAC96"/>
      <c r="AAD96"/>
      <c r="AAE96"/>
      <c r="AAF96"/>
      <c r="AAG96"/>
      <c r="AAH96"/>
      <c r="AAI96"/>
      <c r="AAJ96"/>
      <c r="AAK96"/>
      <c r="AAL96"/>
      <c r="AAM96"/>
      <c r="AAN96"/>
      <c r="AAO96"/>
      <c r="AAP96"/>
      <c r="AAQ96"/>
      <c r="AAR96"/>
      <c r="AAS96"/>
      <c r="AAT96"/>
      <c r="AAU96"/>
      <c r="AAV96"/>
      <c r="AAW96"/>
      <c r="AAX96"/>
      <c r="AAY96"/>
      <c r="AAZ96"/>
      <c r="ABA96"/>
      <c r="ABB96"/>
      <c r="ABC96"/>
      <c r="ABD96"/>
      <c r="ABE96"/>
      <c r="ABF96"/>
      <c r="ABG96"/>
      <c r="ABH96"/>
      <c r="ABI96"/>
      <c r="ABJ96"/>
      <c r="ABK96"/>
      <c r="ABL96"/>
      <c r="ABM96"/>
      <c r="ABN96"/>
      <c r="ABO96"/>
      <c r="ABP96"/>
      <c r="ABQ96"/>
      <c r="ABR96"/>
      <c r="ABS96"/>
      <c r="ABT96"/>
      <c r="ABU96"/>
      <c r="ABV96"/>
      <c r="ABW96"/>
      <c r="ABX96"/>
      <c r="ABY96"/>
      <c r="ABZ96"/>
      <c r="ACA96"/>
      <c r="ACB96"/>
      <c r="ACC96"/>
      <c r="ACD96"/>
      <c r="ACE96"/>
      <c r="ACF96"/>
      <c r="ACG96"/>
      <c r="ACH96"/>
      <c r="ACI96"/>
      <c r="ACJ96"/>
      <c r="ACK96"/>
      <c r="ACL96"/>
      <c r="ACM96"/>
      <c r="ACN96"/>
      <c r="ACO96"/>
      <c r="ACP96"/>
      <c r="ACQ96"/>
      <c r="ACR96"/>
      <c r="ACS96"/>
      <c r="ACT96"/>
      <c r="ACU96"/>
      <c r="ACV96"/>
      <c r="ACW96"/>
      <c r="ACX96"/>
      <c r="ACY96"/>
      <c r="ACZ96"/>
      <c r="ADA96"/>
      <c r="ADB96"/>
      <c r="ADC96"/>
      <c r="ADD96"/>
      <c r="ADE96"/>
      <c r="ADF96"/>
      <c r="ADG96"/>
      <c r="ADH96"/>
      <c r="ADI96"/>
      <c r="ADJ96"/>
      <c r="ADK96"/>
      <c r="ADL96"/>
      <c r="ADM96"/>
      <c r="ADN96"/>
      <c r="ADO96"/>
      <c r="ADP96"/>
      <c r="ADQ96"/>
      <c r="ADR96"/>
      <c r="ADS96"/>
      <c r="ADT96"/>
      <c r="ADU96"/>
      <c r="ADV96"/>
      <c r="ADW96"/>
      <c r="ADX96"/>
      <c r="ADY96"/>
      <c r="ADZ96"/>
      <c r="AEA96"/>
      <c r="AEB96"/>
      <c r="AEC96"/>
      <c r="AED96"/>
      <c r="AEE96"/>
      <c r="AEF96"/>
      <c r="AEG96"/>
      <c r="AEH96"/>
      <c r="AEI96"/>
      <c r="AEJ96"/>
      <c r="AEK96"/>
      <c r="AEL96"/>
      <c r="AEM96"/>
      <c r="AEN96"/>
      <c r="AEO96"/>
      <c r="AEP96"/>
      <c r="AEQ96"/>
      <c r="AER96"/>
      <c r="AES96"/>
      <c r="AET96"/>
      <c r="AEU96"/>
      <c r="AEV96"/>
      <c r="AEW96"/>
      <c r="AEX96"/>
      <c r="AEY96"/>
      <c r="AEZ96"/>
      <c r="AFA96"/>
      <c r="AFB96"/>
      <c r="AFC96"/>
      <c r="AFD96"/>
      <c r="AFE96"/>
      <c r="AFF96"/>
      <c r="AFG96"/>
      <c r="AFH96"/>
      <c r="AFI96"/>
      <c r="AFJ96"/>
      <c r="AFK96"/>
      <c r="AFL96"/>
      <c r="AFM96"/>
      <c r="AFN96"/>
      <c r="AFO96"/>
      <c r="AFP96"/>
      <c r="AFQ96"/>
      <c r="AFR96"/>
      <c r="AFS96"/>
      <c r="AFT96"/>
      <c r="AFU96"/>
      <c r="AFV96"/>
      <c r="AFW96"/>
      <c r="AFX96"/>
      <c r="AFY96"/>
      <c r="AFZ96"/>
      <c r="AGA96"/>
      <c r="AGB96"/>
      <c r="AGC96"/>
      <c r="AGD96"/>
      <c r="AGE96"/>
      <c r="AGF96"/>
      <c r="AGG96"/>
      <c r="AGH96"/>
      <c r="AGI96"/>
      <c r="AGJ96"/>
      <c r="AGK96"/>
      <c r="AGL96"/>
      <c r="AGM96"/>
      <c r="AGN96"/>
      <c r="AGO96"/>
      <c r="AGP96"/>
      <c r="AGQ96"/>
      <c r="AGR96"/>
      <c r="AGS96"/>
      <c r="AGT96"/>
      <c r="AGU96"/>
      <c r="AGV96"/>
      <c r="AGW96"/>
      <c r="AGX96"/>
      <c r="AGY96"/>
      <c r="AGZ96"/>
      <c r="AHA96"/>
      <c r="AHB96"/>
      <c r="AHC96"/>
      <c r="AHD96"/>
      <c r="AHE96"/>
      <c r="AHF96"/>
      <c r="AHG96"/>
      <c r="AHH96"/>
      <c r="AHI96"/>
      <c r="AHJ96"/>
      <c r="AHK96"/>
      <c r="AHL96"/>
      <c r="AHM96"/>
      <c r="AHN96"/>
      <c r="AHO96"/>
      <c r="AHP96"/>
      <c r="AHQ96"/>
      <c r="AHR96"/>
      <c r="AHS96"/>
      <c r="AHT96"/>
      <c r="AHU96"/>
      <c r="AHV96"/>
      <c r="AHW96"/>
      <c r="AHX96"/>
      <c r="AHY96"/>
      <c r="AHZ96"/>
      <c r="AIA96"/>
      <c r="AIB96"/>
      <c r="AIC96"/>
      <c r="AID96"/>
      <c r="AIE96"/>
      <c r="AIF96"/>
      <c r="AIG96"/>
      <c r="AIH96"/>
      <c r="AII96"/>
      <c r="AIJ96"/>
      <c r="AIK96"/>
      <c r="AIL96"/>
      <c r="AIM96"/>
      <c r="AIN96"/>
      <c r="AIO96"/>
      <c r="AIP96"/>
      <c r="AIQ96"/>
      <c r="AIR96"/>
      <c r="AIS96"/>
      <c r="AIT96"/>
      <c r="AIU96"/>
      <c r="AIV96"/>
      <c r="AIW96"/>
      <c r="AIX96"/>
      <c r="AIY96"/>
      <c r="AIZ96"/>
      <c r="AJA96"/>
      <c r="AJB96"/>
      <c r="AJC96"/>
      <c r="AJD96"/>
      <c r="AJE96"/>
      <c r="AJF96"/>
      <c r="AJG96"/>
      <c r="AJH96"/>
      <c r="AJI96"/>
      <c r="AJJ96"/>
      <c r="AJK96"/>
      <c r="AJL96"/>
      <c r="AJM96"/>
      <c r="AJN96"/>
      <c r="AJO96"/>
      <c r="AJP96"/>
      <c r="AJQ96"/>
      <c r="AJR96"/>
      <c r="AJS96"/>
      <c r="AJT96"/>
      <c r="AJU96"/>
      <c r="AJV96"/>
      <c r="AJW96"/>
      <c r="AJX96"/>
      <c r="AJY96"/>
      <c r="AJZ96"/>
      <c r="AKA96"/>
      <c r="AKB96"/>
      <c r="AKC96"/>
      <c r="AKD96"/>
      <c r="AKE96"/>
      <c r="AKF96"/>
      <c r="AKG96"/>
      <c r="AKH96"/>
      <c r="AKI96"/>
      <c r="AKJ96"/>
      <c r="AKK96"/>
      <c r="AKL96"/>
      <c r="AKM96"/>
      <c r="AKN96"/>
      <c r="AKO96"/>
      <c r="AKP96"/>
      <c r="AKQ96"/>
      <c r="AKR96"/>
      <c r="AKS96"/>
      <c r="AKT96"/>
      <c r="AKU96"/>
      <c r="AKV96"/>
      <c r="AKW96"/>
      <c r="AKX96"/>
      <c r="AKY96"/>
      <c r="AKZ96"/>
      <c r="ALA96"/>
      <c r="ALB96"/>
      <c r="ALC96"/>
      <c r="ALD96"/>
      <c r="ALE96"/>
      <c r="ALF96"/>
      <c r="ALG96"/>
      <c r="ALH96"/>
      <c r="ALI96"/>
      <c r="ALJ96"/>
      <c r="ALK96"/>
      <c r="ALL96"/>
      <c r="ALM96"/>
      <c r="ALN96"/>
      <c r="ALO96"/>
      <c r="ALP96"/>
      <c r="ALQ96"/>
      <c r="ALR96"/>
      <c r="ALS96"/>
      <c r="ALT96"/>
      <c r="ALU96"/>
      <c r="ALV96"/>
      <c r="ALW96"/>
      <c r="ALX96"/>
      <c r="ALY96"/>
      <c r="ALZ96"/>
      <c r="AMA96"/>
      <c r="AMB96"/>
      <c r="AMC96"/>
      <c r="AMD96"/>
      <c r="AME96"/>
      <c r="AMF96"/>
      <c r="AMG96"/>
      <c r="AMH96"/>
      <c r="AMI96"/>
      <c r="AMJ96"/>
      <c r="AMK96"/>
      <c r="AML96"/>
      <c r="AMM96"/>
      <c r="AMN96"/>
      <c r="AMO96"/>
      <c r="AMP96"/>
      <c r="AMQ96"/>
      <c r="AMR96"/>
      <c r="AMS96"/>
      <c r="AMT96"/>
      <c r="AMU96"/>
      <c r="AMV96"/>
      <c r="AMW96"/>
      <c r="AMX96"/>
      <c r="AMY96"/>
      <c r="AMZ96"/>
      <c r="ANA96"/>
      <c r="ANB96"/>
      <c r="ANC96"/>
      <c r="AND96"/>
      <c r="ANE96"/>
      <c r="ANF96"/>
      <c r="ANG96"/>
      <c r="ANH96"/>
      <c r="ANI96"/>
      <c r="ANJ96"/>
      <c r="ANK96"/>
      <c r="ANL96"/>
      <c r="ANM96"/>
      <c r="ANN96"/>
      <c r="ANO96"/>
      <c r="ANP96"/>
      <c r="ANQ96"/>
      <c r="ANR96"/>
      <c r="ANS96"/>
      <c r="ANT96"/>
      <c r="ANU96"/>
      <c r="ANV96"/>
      <c r="ANW96"/>
      <c r="ANX96"/>
      <c r="ANY96"/>
      <c r="ANZ96"/>
      <c r="AOA96"/>
      <c r="AOB96"/>
      <c r="AOC96"/>
      <c r="AOD96"/>
      <c r="AOE96"/>
      <c r="AOF96"/>
      <c r="AOG96"/>
      <c r="AOH96"/>
      <c r="AOI96"/>
      <c r="AOJ96"/>
      <c r="AOK96"/>
      <c r="AOL96"/>
      <c r="AOM96"/>
      <c r="AON96"/>
      <c r="AOO96"/>
      <c r="AOP96"/>
      <c r="AOQ96"/>
      <c r="AOR96"/>
      <c r="AOS96"/>
      <c r="AOT96"/>
      <c r="AOU96"/>
      <c r="AOV96"/>
      <c r="AOW96"/>
      <c r="AOX96"/>
      <c r="AOY96"/>
      <c r="AOZ96"/>
      <c r="APA96"/>
      <c r="APB96"/>
      <c r="APC96"/>
      <c r="APD96"/>
      <c r="APE96"/>
      <c r="APF96"/>
      <c r="APG96"/>
      <c r="APH96"/>
      <c r="API96"/>
      <c r="APJ96"/>
      <c r="APK96"/>
      <c r="APL96"/>
      <c r="APM96"/>
      <c r="APN96"/>
      <c r="APO96"/>
      <c r="APP96"/>
      <c r="APQ96"/>
      <c r="APR96"/>
      <c r="APS96"/>
      <c r="APT96"/>
      <c r="APU96"/>
      <c r="APV96"/>
      <c r="APW96"/>
      <c r="APX96"/>
      <c r="APY96"/>
      <c r="APZ96"/>
      <c r="AQA96"/>
      <c r="AQB96"/>
      <c r="AQC96"/>
      <c r="AQD96"/>
      <c r="AQE96"/>
      <c r="AQF96"/>
      <c r="AQG96"/>
      <c r="AQH96"/>
      <c r="AQI96"/>
      <c r="AQJ96"/>
      <c r="AQK96"/>
      <c r="AQL96"/>
      <c r="AQM96"/>
      <c r="AQN96"/>
      <c r="AQO96"/>
      <c r="AQP96"/>
      <c r="AQQ96"/>
      <c r="AQR96"/>
      <c r="AQS96"/>
      <c r="AQT96"/>
      <c r="AQU96"/>
      <c r="AQV96"/>
      <c r="AQW96"/>
      <c r="AQX96"/>
      <c r="AQY96"/>
      <c r="AQZ96"/>
      <c r="ARA96"/>
      <c r="ARB96"/>
      <c r="ARC96"/>
      <c r="ARD96"/>
      <c r="ARE96"/>
      <c r="ARF96"/>
      <c r="ARG96"/>
      <c r="ARH96"/>
      <c r="ARI96"/>
      <c r="ARJ96"/>
      <c r="ARK96"/>
      <c r="ARL96"/>
      <c r="ARM96"/>
      <c r="ARN96"/>
      <c r="ARO96"/>
      <c r="ARP96"/>
      <c r="ARQ96"/>
      <c r="ARR96"/>
      <c r="ARS96"/>
      <c r="ART96"/>
      <c r="ARU96"/>
      <c r="ARV96"/>
      <c r="ARW96"/>
      <c r="ARX96"/>
      <c r="ARY96"/>
      <c r="ARZ96"/>
      <c r="ASA96"/>
      <c r="ASB96"/>
      <c r="ASC96"/>
      <c r="ASD96"/>
      <c r="ASE96"/>
      <c r="ASF96"/>
      <c r="ASG96"/>
      <c r="ASH96"/>
      <c r="ASI96"/>
      <c r="ASJ96"/>
      <c r="ASK96"/>
      <c r="ASL96"/>
      <c r="ASM96"/>
      <c r="ASN96"/>
      <c r="ASO96"/>
      <c r="ASP96"/>
      <c r="ASQ96"/>
      <c r="ASR96"/>
      <c r="ASS96"/>
      <c r="AST96"/>
      <c r="ASU96"/>
      <c r="ASV96"/>
      <c r="ASW96"/>
      <c r="ASX96"/>
      <c r="ASY96"/>
      <c r="ASZ96"/>
      <c r="ATA96"/>
      <c r="ATB96"/>
      <c r="ATC96"/>
      <c r="ATD96"/>
      <c r="ATE96"/>
      <c r="ATF96"/>
      <c r="ATG96"/>
      <c r="ATH96"/>
      <c r="ATI96"/>
      <c r="ATJ96"/>
      <c r="ATK96"/>
      <c r="ATL96"/>
      <c r="ATM96"/>
      <c r="ATN96"/>
      <c r="ATO96"/>
      <c r="ATP96"/>
      <c r="ATQ96"/>
      <c r="ATR96"/>
      <c r="ATS96"/>
      <c r="ATT96"/>
      <c r="ATU96"/>
      <c r="ATV96"/>
      <c r="ATW96"/>
      <c r="ATX96"/>
      <c r="ATY96"/>
      <c r="ATZ96"/>
      <c r="AUA96"/>
      <c r="AUB96"/>
      <c r="AUC96"/>
      <c r="AUD96"/>
      <c r="AUE96"/>
      <c r="AUF96"/>
      <c r="AUG96"/>
      <c r="AUH96"/>
      <c r="AUI96"/>
      <c r="AUJ96"/>
      <c r="AUK96"/>
      <c r="AUL96"/>
      <c r="AUM96"/>
      <c r="AUN96"/>
      <c r="AUO96"/>
      <c r="AUP96"/>
      <c r="AUQ96"/>
      <c r="AUR96"/>
      <c r="AUS96"/>
      <c r="AUT96"/>
      <c r="AUU96"/>
      <c r="AUV96"/>
      <c r="AUW96"/>
      <c r="AUX96"/>
      <c r="AUY96"/>
      <c r="AUZ96"/>
      <c r="AVA96"/>
      <c r="AVB96"/>
      <c r="AVC96"/>
      <c r="AVD96"/>
      <c r="AVE96"/>
      <c r="AVF96"/>
      <c r="AVG96"/>
      <c r="AVH96"/>
      <c r="AVI96"/>
      <c r="AVJ96"/>
      <c r="AVK96"/>
      <c r="AVL96"/>
      <c r="AVM96"/>
      <c r="AVN96"/>
      <c r="AVO96"/>
      <c r="AVP96"/>
      <c r="AVQ96"/>
      <c r="AVR96"/>
      <c r="AVS96"/>
      <c r="AVT96"/>
      <c r="AVU96"/>
      <c r="AVV96"/>
      <c r="AVW96"/>
      <c r="AVX96"/>
      <c r="AVY96"/>
      <c r="AVZ96"/>
      <c r="AWA96"/>
      <c r="AWB96"/>
      <c r="AWC96"/>
      <c r="AWD96"/>
      <c r="AWE96"/>
      <c r="AWF96"/>
      <c r="AWG96"/>
      <c r="AWH96"/>
      <c r="AWI96"/>
      <c r="AWJ96"/>
      <c r="AWK96"/>
      <c r="AWL96"/>
      <c r="AWM96"/>
      <c r="AWN96"/>
      <c r="AWO96"/>
      <c r="AWP96"/>
      <c r="AWQ96"/>
      <c r="AWR96"/>
      <c r="AWS96"/>
    </row>
    <row r="97" spans="1:1293" s="31" customFormat="1" ht="15" customHeight="1" x14ac:dyDescent="0.2">
      <c r="A97" s="135"/>
      <c r="B97" s="136" t="s">
        <v>90</v>
      </c>
      <c r="C97" s="135"/>
      <c r="D97" s="137" t="s">
        <v>71</v>
      </c>
      <c r="E97" s="218">
        <v>35334</v>
      </c>
      <c r="F97" s="218">
        <v>34800</v>
      </c>
      <c r="G97" s="218">
        <v>36532.129999999997</v>
      </c>
      <c r="H97" s="130">
        <f t="shared" si="61"/>
        <v>103.3908699835852</v>
      </c>
      <c r="I97" s="130">
        <f t="shared" si="62"/>
        <v>104.97738505747125</v>
      </c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  <c r="GG97"/>
      <c r="GH97"/>
      <c r="GI97"/>
      <c r="GJ97"/>
      <c r="GK97"/>
      <c r="GL97"/>
      <c r="GM97"/>
      <c r="GN97"/>
      <c r="GO97"/>
      <c r="GP97"/>
      <c r="GQ97"/>
      <c r="GR97"/>
      <c r="GS97"/>
      <c r="GT97"/>
      <c r="GU97"/>
      <c r="GV97"/>
      <c r="GW97"/>
      <c r="GX97"/>
      <c r="GY97"/>
      <c r="GZ97"/>
      <c r="HA97"/>
      <c r="HB97"/>
      <c r="HC97"/>
      <c r="HD97"/>
      <c r="HE97"/>
      <c r="HF97"/>
      <c r="HG97"/>
      <c r="HH97"/>
      <c r="HI97"/>
      <c r="HJ97"/>
      <c r="HK97"/>
      <c r="HL97"/>
      <c r="HM97"/>
      <c r="HN97"/>
      <c r="HO97"/>
      <c r="HP97"/>
      <c r="HQ97"/>
      <c r="HR97"/>
      <c r="HS97"/>
      <c r="HT97"/>
      <c r="HU97"/>
      <c r="HV97"/>
      <c r="HW97"/>
      <c r="HX97"/>
      <c r="HY97"/>
      <c r="HZ97"/>
      <c r="IA97"/>
      <c r="IB97"/>
      <c r="IC97"/>
      <c r="ID97"/>
      <c r="IE97"/>
      <c r="IF97"/>
      <c r="IG97"/>
      <c r="IH97"/>
      <c r="II97"/>
      <c r="IJ97"/>
      <c r="IK97"/>
      <c r="IL97"/>
      <c r="IM97"/>
      <c r="IN97"/>
      <c r="IO97"/>
      <c r="IP97"/>
      <c r="IQ97"/>
      <c r="IR97"/>
      <c r="IS97"/>
      <c r="IT97"/>
      <c r="IU97"/>
      <c r="IV97"/>
      <c r="IW97"/>
      <c r="IX97"/>
      <c r="IY97"/>
      <c r="IZ97"/>
      <c r="JA97"/>
      <c r="JB97"/>
      <c r="JC97"/>
      <c r="JD97"/>
      <c r="JE97"/>
      <c r="JF97"/>
      <c r="JG97"/>
      <c r="JH97"/>
      <c r="JI97"/>
      <c r="JJ97"/>
      <c r="JK97"/>
      <c r="JL97"/>
      <c r="JM97"/>
      <c r="JN97"/>
      <c r="JO97"/>
      <c r="JP97"/>
      <c r="JQ97"/>
      <c r="JR97"/>
      <c r="JS97"/>
      <c r="JT97"/>
      <c r="JU97"/>
      <c r="JV97"/>
      <c r="JW97"/>
      <c r="JX97"/>
      <c r="JY97"/>
      <c r="JZ97"/>
      <c r="KA97"/>
      <c r="KB97"/>
      <c r="KC97"/>
      <c r="KD97"/>
      <c r="KE97"/>
      <c r="KF97"/>
      <c r="KG97"/>
      <c r="KH97"/>
      <c r="KI97"/>
      <c r="KJ97"/>
      <c r="KK97"/>
      <c r="KL97"/>
      <c r="KM97"/>
      <c r="KN97"/>
      <c r="KO97"/>
      <c r="KP97"/>
      <c r="KQ97"/>
      <c r="KR97"/>
      <c r="KS97"/>
      <c r="KT97"/>
      <c r="KU97"/>
      <c r="KV97"/>
      <c r="KW97"/>
      <c r="KX97"/>
      <c r="KY97"/>
      <c r="KZ97"/>
      <c r="LA97"/>
      <c r="LB97"/>
      <c r="LC97"/>
      <c r="LD97"/>
      <c r="LE97"/>
      <c r="LF97"/>
      <c r="LG97"/>
      <c r="LH97"/>
      <c r="LI97"/>
      <c r="LJ97"/>
      <c r="LK97"/>
      <c r="LL97"/>
      <c r="LM97"/>
      <c r="LN97"/>
      <c r="LO97"/>
      <c r="LP97"/>
      <c r="LQ97"/>
      <c r="LR97"/>
      <c r="LS97"/>
      <c r="LT97"/>
      <c r="LU97"/>
      <c r="LV97"/>
      <c r="LW97"/>
      <c r="LX97"/>
      <c r="LY97"/>
      <c r="LZ97"/>
      <c r="MA97"/>
      <c r="MB97"/>
      <c r="MC97"/>
      <c r="MD97"/>
      <c r="ME97"/>
      <c r="MF97"/>
      <c r="MG97"/>
      <c r="MH97"/>
      <c r="MI97"/>
      <c r="MJ97"/>
      <c r="MK97"/>
      <c r="ML97"/>
      <c r="MM97"/>
      <c r="MN97"/>
      <c r="MO97"/>
      <c r="MP97"/>
      <c r="MQ97"/>
      <c r="MR97"/>
      <c r="MS97"/>
      <c r="MT97"/>
      <c r="MU97"/>
      <c r="MV97"/>
      <c r="MW97"/>
      <c r="MX97"/>
      <c r="MY97"/>
      <c r="MZ97"/>
      <c r="NA97"/>
      <c r="NB97"/>
      <c r="NC97"/>
      <c r="ND97"/>
      <c r="NE97"/>
      <c r="NF97"/>
      <c r="NG97"/>
      <c r="NH97"/>
      <c r="NI97"/>
      <c r="NJ97"/>
      <c r="NK97"/>
      <c r="NL97"/>
      <c r="NM97"/>
      <c r="NN97"/>
      <c r="NO97"/>
      <c r="NP97"/>
      <c r="NQ97"/>
      <c r="NR97"/>
      <c r="NS97"/>
      <c r="NT97"/>
      <c r="NU97"/>
      <c r="NV97"/>
      <c r="NW97"/>
      <c r="NX97"/>
      <c r="NY97"/>
      <c r="NZ97"/>
      <c r="OA97"/>
      <c r="OB97"/>
      <c r="OC97"/>
      <c r="OD97"/>
      <c r="OE97"/>
      <c r="OF97"/>
      <c r="OG97"/>
      <c r="OH97"/>
      <c r="OI97"/>
      <c r="OJ97"/>
      <c r="OK97"/>
      <c r="OL97"/>
      <c r="OM97"/>
      <c r="ON97"/>
      <c r="OO97"/>
      <c r="OP97"/>
      <c r="OQ97"/>
      <c r="OR97"/>
      <c r="OS97"/>
      <c r="OT97"/>
      <c r="OU97"/>
      <c r="OV97"/>
      <c r="OW97"/>
      <c r="OX97"/>
      <c r="OY97"/>
      <c r="OZ97"/>
      <c r="PA97"/>
      <c r="PB97"/>
      <c r="PC97"/>
      <c r="PD97"/>
      <c r="PE97"/>
      <c r="PF97"/>
      <c r="PG97"/>
      <c r="PH97"/>
      <c r="PI97"/>
      <c r="PJ97"/>
      <c r="PK97"/>
      <c r="PL97"/>
      <c r="PM97"/>
      <c r="PN97"/>
      <c r="PO97"/>
      <c r="PP97"/>
      <c r="PQ97"/>
      <c r="PR97"/>
      <c r="PS97"/>
      <c r="PT97"/>
      <c r="PU97"/>
      <c r="PV97"/>
      <c r="PW97"/>
      <c r="PX97"/>
      <c r="PY97"/>
      <c r="PZ97"/>
      <c r="QA97"/>
      <c r="QB97"/>
      <c r="QC97"/>
      <c r="QD97"/>
      <c r="QE97"/>
      <c r="QF97"/>
      <c r="QG97"/>
      <c r="QH97"/>
      <c r="QI97"/>
      <c r="QJ97"/>
      <c r="QK97"/>
      <c r="QL97"/>
      <c r="QM97"/>
      <c r="QN97"/>
      <c r="QO97"/>
      <c r="QP97"/>
      <c r="QQ97"/>
      <c r="QR97"/>
      <c r="QS97"/>
      <c r="QT97"/>
      <c r="QU97"/>
      <c r="QV97"/>
      <c r="QW97"/>
      <c r="QX97"/>
      <c r="QY97"/>
      <c r="QZ97"/>
      <c r="RA97"/>
      <c r="RB97"/>
      <c r="RC97"/>
      <c r="RD97"/>
      <c r="RE97"/>
      <c r="RF97"/>
      <c r="RG97"/>
      <c r="RH97"/>
      <c r="RI97"/>
      <c r="RJ97"/>
      <c r="RK97"/>
      <c r="RL97"/>
      <c r="RM97"/>
      <c r="RN97"/>
      <c r="RO97"/>
      <c r="RP97"/>
      <c r="RQ97"/>
      <c r="RR97"/>
      <c r="RS97"/>
      <c r="RT97"/>
      <c r="RU97"/>
      <c r="RV97"/>
      <c r="RW97"/>
      <c r="RX97"/>
      <c r="RY97"/>
      <c r="RZ97"/>
      <c r="SA97"/>
      <c r="SB97"/>
      <c r="SC97"/>
      <c r="SD97"/>
      <c r="SE97"/>
      <c r="SF97"/>
      <c r="SG97"/>
      <c r="SH97"/>
      <c r="SI97"/>
      <c r="SJ97"/>
      <c r="SK97"/>
      <c r="SL97"/>
      <c r="SM97"/>
      <c r="SN97"/>
      <c r="SO97"/>
      <c r="SP97"/>
      <c r="SQ97"/>
      <c r="SR97"/>
      <c r="SS97"/>
      <c r="ST97"/>
      <c r="SU97"/>
      <c r="SV97"/>
      <c r="SW97"/>
      <c r="SX97"/>
      <c r="SY97"/>
      <c r="SZ97"/>
      <c r="TA97"/>
      <c r="TB97"/>
      <c r="TC97"/>
      <c r="TD97"/>
      <c r="TE97"/>
      <c r="TF97"/>
      <c r="TG97"/>
      <c r="TH97"/>
      <c r="TI97"/>
      <c r="TJ97"/>
      <c r="TK97"/>
      <c r="TL97"/>
      <c r="TM97"/>
      <c r="TN97"/>
      <c r="TO97"/>
      <c r="TP97"/>
      <c r="TQ97"/>
      <c r="TR97"/>
      <c r="TS97"/>
      <c r="TT97"/>
      <c r="TU97"/>
      <c r="TV97"/>
      <c r="TW97"/>
      <c r="TX97"/>
      <c r="TY97"/>
      <c r="TZ97"/>
      <c r="UA97"/>
      <c r="UB97"/>
      <c r="UC97"/>
      <c r="UD97"/>
      <c r="UE97"/>
      <c r="UF97"/>
      <c r="UG97"/>
      <c r="UH97"/>
      <c r="UI97"/>
      <c r="UJ97"/>
      <c r="UK97"/>
      <c r="UL97"/>
      <c r="UM97"/>
      <c r="UN97"/>
      <c r="UO97"/>
      <c r="UP97"/>
      <c r="UQ97"/>
      <c r="UR97"/>
      <c r="US97"/>
      <c r="UT97"/>
      <c r="UU97"/>
      <c r="UV97"/>
      <c r="UW97"/>
      <c r="UX97"/>
      <c r="UY97"/>
      <c r="UZ97"/>
      <c r="VA97"/>
      <c r="VB97"/>
      <c r="VC97"/>
      <c r="VD97"/>
      <c r="VE97"/>
      <c r="VF97"/>
      <c r="VG97"/>
      <c r="VH97"/>
      <c r="VI97"/>
      <c r="VJ97"/>
      <c r="VK97"/>
      <c r="VL97"/>
      <c r="VM97"/>
      <c r="VN97"/>
      <c r="VO97"/>
      <c r="VP97"/>
      <c r="VQ97"/>
      <c r="VR97"/>
      <c r="VS97"/>
      <c r="VT97"/>
      <c r="VU97"/>
      <c r="VV97"/>
      <c r="VW97"/>
      <c r="VX97"/>
      <c r="VY97"/>
      <c r="VZ97"/>
      <c r="WA97"/>
      <c r="WB97"/>
      <c r="WC97"/>
      <c r="WD97"/>
      <c r="WE97"/>
      <c r="WF97"/>
      <c r="WG97"/>
      <c r="WH97"/>
      <c r="WI97"/>
      <c r="WJ97"/>
      <c r="WK97"/>
      <c r="WL97"/>
      <c r="WM97"/>
      <c r="WN97"/>
      <c r="WO97"/>
      <c r="WP97"/>
      <c r="WQ97"/>
      <c r="WR97"/>
      <c r="WS97"/>
      <c r="WT97"/>
      <c r="WU97"/>
      <c r="WV97"/>
      <c r="WW97"/>
      <c r="WX97"/>
      <c r="WY97"/>
      <c r="WZ97"/>
      <c r="XA97"/>
      <c r="XB97"/>
      <c r="XC97"/>
      <c r="XD97"/>
      <c r="XE97"/>
      <c r="XF97"/>
      <c r="XG97"/>
      <c r="XH97"/>
      <c r="XI97"/>
      <c r="XJ97"/>
      <c r="XK97"/>
      <c r="XL97"/>
      <c r="XM97"/>
      <c r="XN97"/>
      <c r="XO97"/>
      <c r="XP97"/>
      <c r="XQ97"/>
      <c r="XR97"/>
      <c r="XS97"/>
      <c r="XT97"/>
      <c r="XU97"/>
      <c r="XV97"/>
      <c r="XW97"/>
      <c r="XX97"/>
      <c r="XY97"/>
      <c r="XZ97"/>
      <c r="YA97"/>
      <c r="YB97"/>
      <c r="YC97"/>
      <c r="YD97"/>
      <c r="YE97"/>
      <c r="YF97"/>
      <c r="YG97"/>
      <c r="YH97"/>
      <c r="YI97"/>
      <c r="YJ97"/>
      <c r="YK97"/>
      <c r="YL97"/>
      <c r="YM97"/>
      <c r="YN97"/>
      <c r="YO97"/>
      <c r="YP97"/>
      <c r="YQ97"/>
      <c r="YR97"/>
      <c r="YS97"/>
      <c r="YT97"/>
      <c r="YU97"/>
      <c r="YV97"/>
      <c r="YW97"/>
      <c r="YX97"/>
      <c r="YY97"/>
      <c r="YZ97"/>
      <c r="ZA97"/>
      <c r="ZB97"/>
      <c r="ZC97"/>
      <c r="ZD97"/>
      <c r="ZE97"/>
      <c r="ZF97"/>
      <c r="ZG97"/>
      <c r="ZH97"/>
      <c r="ZI97"/>
      <c r="ZJ97"/>
      <c r="ZK97"/>
      <c r="ZL97"/>
      <c r="ZM97"/>
      <c r="ZN97"/>
      <c r="ZO97"/>
      <c r="ZP97"/>
      <c r="ZQ97"/>
      <c r="ZR97"/>
      <c r="ZS97"/>
      <c r="ZT97"/>
      <c r="ZU97"/>
      <c r="ZV97"/>
      <c r="ZW97"/>
      <c r="ZX97"/>
      <c r="ZY97"/>
      <c r="ZZ97"/>
      <c r="AAA97"/>
      <c r="AAB97"/>
      <c r="AAC97"/>
      <c r="AAD97"/>
      <c r="AAE97"/>
      <c r="AAF97"/>
      <c r="AAG97"/>
      <c r="AAH97"/>
      <c r="AAI97"/>
      <c r="AAJ97"/>
      <c r="AAK97"/>
      <c r="AAL97"/>
      <c r="AAM97"/>
      <c r="AAN97"/>
      <c r="AAO97"/>
      <c r="AAP97"/>
      <c r="AAQ97"/>
      <c r="AAR97"/>
      <c r="AAS97"/>
      <c r="AAT97"/>
      <c r="AAU97"/>
      <c r="AAV97"/>
      <c r="AAW97"/>
      <c r="AAX97"/>
      <c r="AAY97"/>
      <c r="AAZ97"/>
      <c r="ABA97"/>
      <c r="ABB97"/>
      <c r="ABC97"/>
      <c r="ABD97"/>
      <c r="ABE97"/>
      <c r="ABF97"/>
      <c r="ABG97"/>
      <c r="ABH97"/>
      <c r="ABI97"/>
      <c r="ABJ97"/>
      <c r="ABK97"/>
      <c r="ABL97"/>
      <c r="ABM97"/>
      <c r="ABN97"/>
      <c r="ABO97"/>
      <c r="ABP97"/>
      <c r="ABQ97"/>
      <c r="ABR97"/>
      <c r="ABS97"/>
      <c r="ABT97"/>
      <c r="ABU97"/>
      <c r="ABV97"/>
      <c r="ABW97"/>
      <c r="ABX97"/>
      <c r="ABY97"/>
      <c r="ABZ97"/>
      <c r="ACA97"/>
      <c r="ACB97"/>
      <c r="ACC97"/>
      <c r="ACD97"/>
      <c r="ACE97"/>
      <c r="ACF97"/>
      <c r="ACG97"/>
      <c r="ACH97"/>
      <c r="ACI97"/>
      <c r="ACJ97"/>
      <c r="ACK97"/>
      <c r="ACL97"/>
      <c r="ACM97"/>
      <c r="ACN97"/>
      <c r="ACO97"/>
      <c r="ACP97"/>
      <c r="ACQ97"/>
      <c r="ACR97"/>
      <c r="ACS97"/>
      <c r="ACT97"/>
      <c r="ACU97"/>
      <c r="ACV97"/>
      <c r="ACW97"/>
      <c r="ACX97"/>
      <c r="ACY97"/>
      <c r="ACZ97"/>
      <c r="ADA97"/>
      <c r="ADB97"/>
      <c r="ADC97"/>
      <c r="ADD97"/>
      <c r="ADE97"/>
      <c r="ADF97"/>
      <c r="ADG97"/>
      <c r="ADH97"/>
      <c r="ADI97"/>
      <c r="ADJ97"/>
      <c r="ADK97"/>
      <c r="ADL97"/>
      <c r="ADM97"/>
      <c r="ADN97"/>
      <c r="ADO97"/>
      <c r="ADP97"/>
      <c r="ADQ97"/>
      <c r="ADR97"/>
      <c r="ADS97"/>
      <c r="ADT97"/>
      <c r="ADU97"/>
      <c r="ADV97"/>
      <c r="ADW97"/>
      <c r="ADX97"/>
      <c r="ADY97"/>
      <c r="ADZ97"/>
      <c r="AEA97"/>
      <c r="AEB97"/>
      <c r="AEC97"/>
      <c r="AED97"/>
      <c r="AEE97"/>
      <c r="AEF97"/>
      <c r="AEG97"/>
      <c r="AEH97"/>
      <c r="AEI97"/>
      <c r="AEJ97"/>
      <c r="AEK97"/>
      <c r="AEL97"/>
      <c r="AEM97"/>
      <c r="AEN97"/>
      <c r="AEO97"/>
      <c r="AEP97"/>
      <c r="AEQ97"/>
      <c r="AER97"/>
      <c r="AES97"/>
      <c r="AET97"/>
      <c r="AEU97"/>
      <c r="AEV97"/>
      <c r="AEW97"/>
      <c r="AEX97"/>
      <c r="AEY97"/>
      <c r="AEZ97"/>
      <c r="AFA97"/>
      <c r="AFB97"/>
      <c r="AFC97"/>
      <c r="AFD97"/>
      <c r="AFE97"/>
      <c r="AFF97"/>
      <c r="AFG97"/>
      <c r="AFH97"/>
      <c r="AFI97"/>
      <c r="AFJ97"/>
      <c r="AFK97"/>
      <c r="AFL97"/>
      <c r="AFM97"/>
      <c r="AFN97"/>
      <c r="AFO97"/>
      <c r="AFP97"/>
      <c r="AFQ97"/>
      <c r="AFR97"/>
      <c r="AFS97"/>
      <c r="AFT97"/>
      <c r="AFU97"/>
      <c r="AFV97"/>
      <c r="AFW97"/>
      <c r="AFX97"/>
      <c r="AFY97"/>
      <c r="AFZ97"/>
      <c r="AGA97"/>
      <c r="AGB97"/>
      <c r="AGC97"/>
      <c r="AGD97"/>
      <c r="AGE97"/>
      <c r="AGF97"/>
      <c r="AGG97"/>
      <c r="AGH97"/>
      <c r="AGI97"/>
      <c r="AGJ97"/>
      <c r="AGK97"/>
      <c r="AGL97"/>
      <c r="AGM97"/>
      <c r="AGN97"/>
      <c r="AGO97"/>
      <c r="AGP97"/>
      <c r="AGQ97"/>
      <c r="AGR97"/>
      <c r="AGS97"/>
      <c r="AGT97"/>
      <c r="AGU97"/>
      <c r="AGV97"/>
      <c r="AGW97"/>
      <c r="AGX97"/>
      <c r="AGY97"/>
      <c r="AGZ97"/>
      <c r="AHA97"/>
      <c r="AHB97"/>
      <c r="AHC97"/>
      <c r="AHD97"/>
      <c r="AHE97"/>
      <c r="AHF97"/>
      <c r="AHG97"/>
      <c r="AHH97"/>
      <c r="AHI97"/>
      <c r="AHJ97"/>
      <c r="AHK97"/>
      <c r="AHL97"/>
      <c r="AHM97"/>
      <c r="AHN97"/>
      <c r="AHO97"/>
      <c r="AHP97"/>
      <c r="AHQ97"/>
      <c r="AHR97"/>
      <c r="AHS97"/>
      <c r="AHT97"/>
      <c r="AHU97"/>
      <c r="AHV97"/>
      <c r="AHW97"/>
      <c r="AHX97"/>
      <c r="AHY97"/>
      <c r="AHZ97"/>
      <c r="AIA97"/>
      <c r="AIB97"/>
      <c r="AIC97"/>
      <c r="AID97"/>
      <c r="AIE97"/>
      <c r="AIF97"/>
      <c r="AIG97"/>
      <c r="AIH97"/>
      <c r="AII97"/>
      <c r="AIJ97"/>
      <c r="AIK97"/>
      <c r="AIL97"/>
      <c r="AIM97"/>
      <c r="AIN97"/>
      <c r="AIO97"/>
      <c r="AIP97"/>
      <c r="AIQ97"/>
      <c r="AIR97"/>
      <c r="AIS97"/>
      <c r="AIT97"/>
      <c r="AIU97"/>
      <c r="AIV97"/>
      <c r="AIW97"/>
      <c r="AIX97"/>
      <c r="AIY97"/>
      <c r="AIZ97"/>
      <c r="AJA97"/>
      <c r="AJB97"/>
      <c r="AJC97"/>
      <c r="AJD97"/>
      <c r="AJE97"/>
      <c r="AJF97"/>
      <c r="AJG97"/>
      <c r="AJH97"/>
      <c r="AJI97"/>
      <c r="AJJ97"/>
      <c r="AJK97"/>
      <c r="AJL97"/>
      <c r="AJM97"/>
      <c r="AJN97"/>
      <c r="AJO97"/>
      <c r="AJP97"/>
      <c r="AJQ97"/>
      <c r="AJR97"/>
      <c r="AJS97"/>
      <c r="AJT97"/>
      <c r="AJU97"/>
      <c r="AJV97"/>
      <c r="AJW97"/>
      <c r="AJX97"/>
      <c r="AJY97"/>
      <c r="AJZ97"/>
      <c r="AKA97"/>
      <c r="AKB97"/>
      <c r="AKC97"/>
      <c r="AKD97"/>
      <c r="AKE97"/>
      <c r="AKF97"/>
      <c r="AKG97"/>
      <c r="AKH97"/>
      <c r="AKI97"/>
      <c r="AKJ97"/>
      <c r="AKK97"/>
      <c r="AKL97"/>
      <c r="AKM97"/>
      <c r="AKN97"/>
      <c r="AKO97"/>
      <c r="AKP97"/>
      <c r="AKQ97"/>
      <c r="AKR97"/>
      <c r="AKS97"/>
      <c r="AKT97"/>
      <c r="AKU97"/>
      <c r="AKV97"/>
      <c r="AKW97"/>
      <c r="AKX97"/>
      <c r="AKY97"/>
      <c r="AKZ97"/>
      <c r="ALA97"/>
      <c r="ALB97"/>
      <c r="ALC97"/>
      <c r="ALD97"/>
      <c r="ALE97"/>
      <c r="ALF97"/>
      <c r="ALG97"/>
      <c r="ALH97"/>
      <c r="ALI97"/>
      <c r="ALJ97"/>
      <c r="ALK97"/>
      <c r="ALL97"/>
      <c r="ALM97"/>
      <c r="ALN97"/>
      <c r="ALO97"/>
      <c r="ALP97"/>
      <c r="ALQ97"/>
      <c r="ALR97"/>
      <c r="ALS97"/>
      <c r="ALT97"/>
      <c r="ALU97"/>
      <c r="ALV97"/>
      <c r="ALW97"/>
      <c r="ALX97"/>
      <c r="ALY97"/>
      <c r="ALZ97"/>
      <c r="AMA97"/>
      <c r="AMB97"/>
      <c r="AMC97"/>
      <c r="AMD97"/>
      <c r="AME97"/>
      <c r="AMF97"/>
      <c r="AMG97"/>
      <c r="AMH97"/>
      <c r="AMI97"/>
      <c r="AMJ97"/>
      <c r="AMK97"/>
      <c r="AML97"/>
      <c r="AMM97"/>
      <c r="AMN97"/>
      <c r="AMO97"/>
      <c r="AMP97"/>
      <c r="AMQ97"/>
      <c r="AMR97"/>
      <c r="AMS97"/>
      <c r="AMT97"/>
      <c r="AMU97"/>
      <c r="AMV97"/>
      <c r="AMW97"/>
      <c r="AMX97"/>
      <c r="AMY97"/>
      <c r="AMZ97"/>
      <c r="ANA97"/>
      <c r="ANB97"/>
      <c r="ANC97"/>
      <c r="AND97"/>
      <c r="ANE97"/>
      <c r="ANF97"/>
      <c r="ANG97"/>
      <c r="ANH97"/>
      <c r="ANI97"/>
      <c r="ANJ97"/>
      <c r="ANK97"/>
      <c r="ANL97"/>
      <c r="ANM97"/>
      <c r="ANN97"/>
      <c r="ANO97"/>
      <c r="ANP97"/>
      <c r="ANQ97"/>
      <c r="ANR97"/>
      <c r="ANS97"/>
      <c r="ANT97"/>
      <c r="ANU97"/>
      <c r="ANV97"/>
      <c r="ANW97"/>
      <c r="ANX97"/>
      <c r="ANY97"/>
      <c r="ANZ97"/>
      <c r="AOA97"/>
      <c r="AOB97"/>
      <c r="AOC97"/>
      <c r="AOD97"/>
      <c r="AOE97"/>
      <c r="AOF97"/>
      <c r="AOG97"/>
      <c r="AOH97"/>
      <c r="AOI97"/>
      <c r="AOJ97"/>
      <c r="AOK97"/>
      <c r="AOL97"/>
      <c r="AOM97"/>
      <c r="AON97"/>
      <c r="AOO97"/>
      <c r="AOP97"/>
      <c r="AOQ97"/>
      <c r="AOR97"/>
      <c r="AOS97"/>
      <c r="AOT97"/>
      <c r="AOU97"/>
      <c r="AOV97"/>
      <c r="AOW97"/>
      <c r="AOX97"/>
      <c r="AOY97"/>
      <c r="AOZ97"/>
      <c r="APA97"/>
      <c r="APB97"/>
      <c r="APC97"/>
      <c r="APD97"/>
      <c r="APE97"/>
      <c r="APF97"/>
      <c r="APG97"/>
      <c r="APH97"/>
      <c r="API97"/>
      <c r="APJ97"/>
      <c r="APK97"/>
      <c r="APL97"/>
      <c r="APM97"/>
      <c r="APN97"/>
      <c r="APO97"/>
      <c r="APP97"/>
      <c r="APQ97"/>
      <c r="APR97"/>
      <c r="APS97"/>
      <c r="APT97"/>
      <c r="APU97"/>
      <c r="APV97"/>
      <c r="APW97"/>
      <c r="APX97"/>
      <c r="APY97"/>
      <c r="APZ97"/>
      <c r="AQA97"/>
      <c r="AQB97"/>
      <c r="AQC97"/>
      <c r="AQD97"/>
      <c r="AQE97"/>
      <c r="AQF97"/>
      <c r="AQG97"/>
      <c r="AQH97"/>
      <c r="AQI97"/>
      <c r="AQJ97"/>
      <c r="AQK97"/>
      <c r="AQL97"/>
      <c r="AQM97"/>
      <c r="AQN97"/>
      <c r="AQO97"/>
      <c r="AQP97"/>
      <c r="AQQ97"/>
      <c r="AQR97"/>
      <c r="AQS97"/>
      <c r="AQT97"/>
      <c r="AQU97"/>
      <c r="AQV97"/>
      <c r="AQW97"/>
      <c r="AQX97"/>
      <c r="AQY97"/>
      <c r="AQZ97"/>
      <c r="ARA97"/>
      <c r="ARB97"/>
      <c r="ARC97"/>
      <c r="ARD97"/>
      <c r="ARE97"/>
      <c r="ARF97"/>
      <c r="ARG97"/>
      <c r="ARH97"/>
      <c r="ARI97"/>
      <c r="ARJ97"/>
      <c r="ARK97"/>
      <c r="ARL97"/>
      <c r="ARM97"/>
      <c r="ARN97"/>
      <c r="ARO97"/>
      <c r="ARP97"/>
      <c r="ARQ97"/>
      <c r="ARR97"/>
      <c r="ARS97"/>
      <c r="ART97"/>
      <c r="ARU97"/>
      <c r="ARV97"/>
      <c r="ARW97"/>
      <c r="ARX97"/>
      <c r="ARY97"/>
      <c r="ARZ97"/>
      <c r="ASA97"/>
      <c r="ASB97"/>
      <c r="ASC97"/>
      <c r="ASD97"/>
      <c r="ASE97"/>
      <c r="ASF97"/>
      <c r="ASG97"/>
      <c r="ASH97"/>
      <c r="ASI97"/>
      <c r="ASJ97"/>
      <c r="ASK97"/>
      <c r="ASL97"/>
      <c r="ASM97"/>
      <c r="ASN97"/>
      <c r="ASO97"/>
      <c r="ASP97"/>
      <c r="ASQ97"/>
      <c r="ASR97"/>
      <c r="ASS97"/>
      <c r="AST97"/>
      <c r="ASU97"/>
      <c r="ASV97"/>
      <c r="ASW97"/>
      <c r="ASX97"/>
      <c r="ASY97"/>
      <c r="ASZ97"/>
      <c r="ATA97"/>
      <c r="ATB97"/>
      <c r="ATC97"/>
      <c r="ATD97"/>
      <c r="ATE97"/>
      <c r="ATF97"/>
      <c r="ATG97"/>
      <c r="ATH97"/>
      <c r="ATI97"/>
      <c r="ATJ97"/>
      <c r="ATK97"/>
      <c r="ATL97"/>
      <c r="ATM97"/>
      <c r="ATN97"/>
      <c r="ATO97"/>
      <c r="ATP97"/>
      <c r="ATQ97"/>
      <c r="ATR97"/>
      <c r="ATS97"/>
      <c r="ATT97"/>
      <c r="ATU97"/>
      <c r="ATV97"/>
      <c r="ATW97"/>
      <c r="ATX97"/>
      <c r="ATY97"/>
      <c r="ATZ97"/>
      <c r="AUA97"/>
      <c r="AUB97"/>
      <c r="AUC97"/>
      <c r="AUD97"/>
      <c r="AUE97"/>
      <c r="AUF97"/>
      <c r="AUG97"/>
      <c r="AUH97"/>
      <c r="AUI97"/>
      <c r="AUJ97"/>
      <c r="AUK97"/>
      <c r="AUL97"/>
      <c r="AUM97"/>
      <c r="AUN97"/>
      <c r="AUO97"/>
      <c r="AUP97"/>
      <c r="AUQ97"/>
      <c r="AUR97"/>
      <c r="AUS97"/>
      <c r="AUT97"/>
      <c r="AUU97"/>
      <c r="AUV97"/>
      <c r="AUW97"/>
      <c r="AUX97"/>
      <c r="AUY97"/>
      <c r="AUZ97"/>
      <c r="AVA97"/>
      <c r="AVB97"/>
      <c r="AVC97"/>
      <c r="AVD97"/>
      <c r="AVE97"/>
      <c r="AVF97"/>
      <c r="AVG97"/>
      <c r="AVH97"/>
      <c r="AVI97"/>
      <c r="AVJ97"/>
      <c r="AVK97"/>
      <c r="AVL97"/>
      <c r="AVM97"/>
      <c r="AVN97"/>
      <c r="AVO97"/>
      <c r="AVP97"/>
      <c r="AVQ97"/>
      <c r="AVR97"/>
      <c r="AVS97"/>
      <c r="AVT97"/>
      <c r="AVU97"/>
      <c r="AVV97"/>
      <c r="AVW97"/>
      <c r="AVX97"/>
      <c r="AVY97"/>
      <c r="AVZ97"/>
      <c r="AWA97"/>
      <c r="AWB97"/>
      <c r="AWC97"/>
      <c r="AWD97"/>
      <c r="AWE97"/>
      <c r="AWF97"/>
      <c r="AWG97"/>
      <c r="AWH97"/>
      <c r="AWI97"/>
      <c r="AWJ97"/>
      <c r="AWK97"/>
      <c r="AWL97"/>
      <c r="AWM97"/>
      <c r="AWN97"/>
      <c r="AWO97"/>
      <c r="AWP97"/>
      <c r="AWQ97"/>
      <c r="AWR97"/>
      <c r="AWS97"/>
    </row>
    <row r="98" spans="1:1293" s="31" customFormat="1" ht="15" customHeight="1" x14ac:dyDescent="0.2">
      <c r="A98" s="135"/>
      <c r="B98" s="136" t="s">
        <v>261</v>
      </c>
      <c r="C98" s="135"/>
      <c r="D98" s="137" t="s">
        <v>262</v>
      </c>
      <c r="E98" s="218"/>
      <c r="F98" s="218"/>
      <c r="G98" s="218"/>
      <c r="H98" s="130" t="e">
        <f t="shared" si="61"/>
        <v>#DIV/0!</v>
      </c>
      <c r="I98" s="130" t="e">
        <f t="shared" si="62"/>
        <v>#DIV/0!</v>
      </c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  <c r="GG98"/>
      <c r="GH98"/>
      <c r="GI98"/>
      <c r="GJ98"/>
      <c r="GK98"/>
      <c r="GL98"/>
      <c r="GM98"/>
      <c r="GN98"/>
      <c r="GO98"/>
      <c r="GP98"/>
      <c r="GQ98"/>
      <c r="GR98"/>
      <c r="GS98"/>
      <c r="GT98"/>
      <c r="GU98"/>
      <c r="GV98"/>
      <c r="GW98"/>
      <c r="GX98"/>
      <c r="GY98"/>
      <c r="GZ98"/>
      <c r="HA98"/>
      <c r="HB98"/>
      <c r="HC98"/>
      <c r="HD98"/>
      <c r="HE98"/>
      <c r="HF98"/>
      <c r="HG98"/>
      <c r="HH98"/>
      <c r="HI98"/>
      <c r="HJ98"/>
      <c r="HK98"/>
      <c r="HL98"/>
      <c r="HM98"/>
      <c r="HN98"/>
      <c r="HO98"/>
      <c r="HP98"/>
      <c r="HQ98"/>
      <c r="HR98"/>
      <c r="HS98"/>
      <c r="HT98"/>
      <c r="HU98"/>
      <c r="HV98"/>
      <c r="HW98"/>
      <c r="HX98"/>
      <c r="HY98"/>
      <c r="HZ98"/>
      <c r="IA98"/>
      <c r="IB98"/>
      <c r="IC98"/>
      <c r="ID98"/>
      <c r="IE98"/>
      <c r="IF98"/>
      <c r="IG98"/>
      <c r="IH98"/>
      <c r="II98"/>
      <c r="IJ98"/>
      <c r="IK98"/>
      <c r="IL98"/>
      <c r="IM98"/>
      <c r="IN98"/>
      <c r="IO98"/>
      <c r="IP98"/>
      <c r="IQ98"/>
      <c r="IR98"/>
      <c r="IS98"/>
      <c r="IT98"/>
      <c r="IU98"/>
      <c r="IV98"/>
      <c r="IW98"/>
      <c r="IX98"/>
      <c r="IY98"/>
      <c r="IZ98"/>
      <c r="JA98"/>
      <c r="JB98"/>
      <c r="JC98"/>
      <c r="JD98"/>
      <c r="JE98"/>
      <c r="JF98"/>
      <c r="JG98"/>
      <c r="JH98"/>
      <c r="JI98"/>
      <c r="JJ98"/>
      <c r="JK98"/>
      <c r="JL98"/>
      <c r="JM98"/>
      <c r="JN98"/>
      <c r="JO98"/>
      <c r="JP98"/>
      <c r="JQ98"/>
      <c r="JR98"/>
      <c r="JS98"/>
      <c r="JT98"/>
      <c r="JU98"/>
      <c r="JV98"/>
      <c r="JW98"/>
      <c r="JX98"/>
      <c r="JY98"/>
      <c r="JZ98"/>
      <c r="KA98"/>
      <c r="KB98"/>
      <c r="KC98"/>
      <c r="KD98"/>
      <c r="KE98"/>
      <c r="KF98"/>
      <c r="KG98"/>
      <c r="KH98"/>
      <c r="KI98"/>
      <c r="KJ98"/>
      <c r="KK98"/>
      <c r="KL98"/>
      <c r="KM98"/>
      <c r="KN98"/>
      <c r="KO98"/>
      <c r="KP98"/>
      <c r="KQ98"/>
      <c r="KR98"/>
      <c r="KS98"/>
      <c r="KT98"/>
      <c r="KU98"/>
      <c r="KV98"/>
      <c r="KW98"/>
      <c r="KX98"/>
      <c r="KY98"/>
      <c r="KZ98"/>
      <c r="LA98"/>
      <c r="LB98"/>
      <c r="LC98"/>
      <c r="LD98"/>
      <c r="LE98"/>
      <c r="LF98"/>
      <c r="LG98"/>
      <c r="LH98"/>
      <c r="LI98"/>
      <c r="LJ98"/>
      <c r="LK98"/>
      <c r="LL98"/>
      <c r="LM98"/>
      <c r="LN98"/>
      <c r="LO98"/>
      <c r="LP98"/>
      <c r="LQ98"/>
      <c r="LR98"/>
      <c r="LS98"/>
      <c r="LT98"/>
      <c r="LU98"/>
      <c r="LV98"/>
      <c r="LW98"/>
      <c r="LX98"/>
      <c r="LY98"/>
      <c r="LZ98"/>
      <c r="MA98"/>
      <c r="MB98"/>
      <c r="MC98"/>
      <c r="MD98"/>
      <c r="ME98"/>
      <c r="MF98"/>
      <c r="MG98"/>
      <c r="MH98"/>
      <c r="MI98"/>
      <c r="MJ98"/>
      <c r="MK98"/>
      <c r="ML98"/>
      <c r="MM98"/>
      <c r="MN98"/>
      <c r="MO98"/>
      <c r="MP98"/>
      <c r="MQ98"/>
      <c r="MR98"/>
      <c r="MS98"/>
      <c r="MT98"/>
      <c r="MU98"/>
      <c r="MV98"/>
      <c r="MW98"/>
      <c r="MX98"/>
      <c r="MY98"/>
      <c r="MZ98"/>
      <c r="NA98"/>
      <c r="NB98"/>
      <c r="NC98"/>
      <c r="ND98"/>
      <c r="NE98"/>
      <c r="NF98"/>
      <c r="NG98"/>
      <c r="NH98"/>
      <c r="NI98"/>
      <c r="NJ98"/>
      <c r="NK98"/>
      <c r="NL98"/>
      <c r="NM98"/>
      <c r="NN98"/>
      <c r="NO98"/>
      <c r="NP98"/>
      <c r="NQ98"/>
      <c r="NR98"/>
      <c r="NS98"/>
      <c r="NT98"/>
      <c r="NU98"/>
      <c r="NV98"/>
      <c r="NW98"/>
      <c r="NX98"/>
      <c r="NY98"/>
      <c r="NZ98"/>
      <c r="OA98"/>
      <c r="OB98"/>
      <c r="OC98"/>
      <c r="OD98"/>
      <c r="OE98"/>
      <c r="OF98"/>
      <c r="OG98"/>
      <c r="OH98"/>
      <c r="OI98"/>
      <c r="OJ98"/>
      <c r="OK98"/>
      <c r="OL98"/>
      <c r="OM98"/>
      <c r="ON98"/>
      <c r="OO98"/>
      <c r="OP98"/>
      <c r="OQ98"/>
      <c r="OR98"/>
      <c r="OS98"/>
      <c r="OT98"/>
      <c r="OU98"/>
      <c r="OV98"/>
      <c r="OW98"/>
      <c r="OX98"/>
      <c r="OY98"/>
      <c r="OZ98"/>
      <c r="PA98"/>
      <c r="PB98"/>
      <c r="PC98"/>
      <c r="PD98"/>
      <c r="PE98"/>
      <c r="PF98"/>
      <c r="PG98"/>
      <c r="PH98"/>
      <c r="PI98"/>
      <c r="PJ98"/>
      <c r="PK98"/>
      <c r="PL98"/>
      <c r="PM98"/>
      <c r="PN98"/>
      <c r="PO98"/>
      <c r="PP98"/>
      <c r="PQ98"/>
      <c r="PR98"/>
      <c r="PS98"/>
      <c r="PT98"/>
      <c r="PU98"/>
      <c r="PV98"/>
      <c r="PW98"/>
      <c r="PX98"/>
      <c r="PY98"/>
      <c r="PZ98"/>
      <c r="QA98"/>
      <c r="QB98"/>
      <c r="QC98"/>
      <c r="QD98"/>
      <c r="QE98"/>
      <c r="QF98"/>
      <c r="QG98"/>
      <c r="QH98"/>
      <c r="QI98"/>
      <c r="QJ98"/>
      <c r="QK98"/>
      <c r="QL98"/>
      <c r="QM98"/>
      <c r="QN98"/>
      <c r="QO98"/>
      <c r="QP98"/>
      <c r="QQ98"/>
      <c r="QR98"/>
      <c r="QS98"/>
      <c r="QT98"/>
      <c r="QU98"/>
      <c r="QV98"/>
      <c r="QW98"/>
      <c r="QX98"/>
      <c r="QY98"/>
      <c r="QZ98"/>
      <c r="RA98"/>
      <c r="RB98"/>
      <c r="RC98"/>
      <c r="RD98"/>
      <c r="RE98"/>
      <c r="RF98"/>
      <c r="RG98"/>
      <c r="RH98"/>
      <c r="RI98"/>
      <c r="RJ98"/>
      <c r="RK98"/>
      <c r="RL98"/>
      <c r="RM98"/>
      <c r="RN98"/>
      <c r="RO98"/>
      <c r="RP98"/>
      <c r="RQ98"/>
      <c r="RR98"/>
      <c r="RS98"/>
      <c r="RT98"/>
      <c r="RU98"/>
      <c r="RV98"/>
      <c r="RW98"/>
      <c r="RX98"/>
      <c r="RY98"/>
      <c r="RZ98"/>
      <c r="SA98"/>
      <c r="SB98"/>
      <c r="SC98"/>
      <c r="SD98"/>
      <c r="SE98"/>
      <c r="SF98"/>
      <c r="SG98"/>
      <c r="SH98"/>
      <c r="SI98"/>
      <c r="SJ98"/>
      <c r="SK98"/>
      <c r="SL98"/>
      <c r="SM98"/>
      <c r="SN98"/>
      <c r="SO98"/>
      <c r="SP98"/>
      <c r="SQ98"/>
      <c r="SR98"/>
      <c r="SS98"/>
      <c r="ST98"/>
      <c r="SU98"/>
      <c r="SV98"/>
      <c r="SW98"/>
      <c r="SX98"/>
      <c r="SY98"/>
      <c r="SZ98"/>
      <c r="TA98"/>
      <c r="TB98"/>
      <c r="TC98"/>
      <c r="TD98"/>
      <c r="TE98"/>
      <c r="TF98"/>
      <c r="TG98"/>
      <c r="TH98"/>
      <c r="TI98"/>
      <c r="TJ98"/>
      <c r="TK98"/>
      <c r="TL98"/>
      <c r="TM98"/>
      <c r="TN98"/>
      <c r="TO98"/>
      <c r="TP98"/>
      <c r="TQ98"/>
      <c r="TR98"/>
      <c r="TS98"/>
      <c r="TT98"/>
      <c r="TU98"/>
      <c r="TV98"/>
      <c r="TW98"/>
      <c r="TX98"/>
      <c r="TY98"/>
      <c r="TZ98"/>
      <c r="UA98"/>
      <c r="UB98"/>
      <c r="UC98"/>
      <c r="UD98"/>
      <c r="UE98"/>
      <c r="UF98"/>
      <c r="UG98"/>
      <c r="UH98"/>
      <c r="UI98"/>
      <c r="UJ98"/>
      <c r="UK98"/>
      <c r="UL98"/>
      <c r="UM98"/>
      <c r="UN98"/>
      <c r="UO98"/>
      <c r="UP98"/>
      <c r="UQ98"/>
      <c r="UR98"/>
      <c r="US98"/>
      <c r="UT98"/>
      <c r="UU98"/>
      <c r="UV98"/>
      <c r="UW98"/>
      <c r="UX98"/>
      <c r="UY98"/>
      <c r="UZ98"/>
      <c r="VA98"/>
      <c r="VB98"/>
      <c r="VC98"/>
      <c r="VD98"/>
      <c r="VE98"/>
      <c r="VF98"/>
      <c r="VG98"/>
      <c r="VH98"/>
      <c r="VI98"/>
      <c r="VJ98"/>
      <c r="VK98"/>
      <c r="VL98"/>
      <c r="VM98"/>
      <c r="VN98"/>
      <c r="VO98"/>
      <c r="VP98"/>
      <c r="VQ98"/>
      <c r="VR98"/>
      <c r="VS98"/>
      <c r="VT98"/>
      <c r="VU98"/>
      <c r="VV98"/>
      <c r="VW98"/>
      <c r="VX98"/>
      <c r="VY98"/>
      <c r="VZ98"/>
      <c r="WA98"/>
      <c r="WB98"/>
      <c r="WC98"/>
      <c r="WD98"/>
      <c r="WE98"/>
      <c r="WF98"/>
      <c r="WG98"/>
      <c r="WH98"/>
      <c r="WI98"/>
      <c r="WJ98"/>
      <c r="WK98"/>
      <c r="WL98"/>
      <c r="WM98"/>
      <c r="WN98"/>
      <c r="WO98"/>
      <c r="WP98"/>
      <c r="WQ98"/>
      <c r="WR98"/>
      <c r="WS98"/>
      <c r="WT98"/>
      <c r="WU98"/>
      <c r="WV98"/>
      <c r="WW98"/>
      <c r="WX98"/>
      <c r="WY98"/>
      <c r="WZ98"/>
      <c r="XA98"/>
      <c r="XB98"/>
      <c r="XC98"/>
      <c r="XD98"/>
      <c r="XE98"/>
      <c r="XF98"/>
      <c r="XG98"/>
      <c r="XH98"/>
      <c r="XI98"/>
      <c r="XJ98"/>
      <c r="XK98"/>
      <c r="XL98"/>
      <c r="XM98"/>
      <c r="XN98"/>
      <c r="XO98"/>
      <c r="XP98"/>
      <c r="XQ98"/>
      <c r="XR98"/>
      <c r="XS98"/>
      <c r="XT98"/>
      <c r="XU98"/>
      <c r="XV98"/>
      <c r="XW98"/>
      <c r="XX98"/>
      <c r="XY98"/>
      <c r="XZ98"/>
      <c r="YA98"/>
      <c r="YB98"/>
      <c r="YC98"/>
      <c r="YD98"/>
      <c r="YE98"/>
      <c r="YF98"/>
      <c r="YG98"/>
      <c r="YH98"/>
      <c r="YI98"/>
      <c r="YJ98"/>
      <c r="YK98"/>
      <c r="YL98"/>
      <c r="YM98"/>
      <c r="YN98"/>
      <c r="YO98"/>
      <c r="YP98"/>
      <c r="YQ98"/>
      <c r="YR98"/>
      <c r="YS98"/>
      <c r="YT98"/>
      <c r="YU98"/>
      <c r="YV98"/>
      <c r="YW98"/>
      <c r="YX98"/>
      <c r="YY98"/>
      <c r="YZ98"/>
      <c r="ZA98"/>
      <c r="ZB98"/>
      <c r="ZC98"/>
      <c r="ZD98"/>
      <c r="ZE98"/>
      <c r="ZF98"/>
      <c r="ZG98"/>
      <c r="ZH98"/>
      <c r="ZI98"/>
      <c r="ZJ98"/>
      <c r="ZK98"/>
      <c r="ZL98"/>
      <c r="ZM98"/>
      <c r="ZN98"/>
      <c r="ZO98"/>
      <c r="ZP98"/>
      <c r="ZQ98"/>
      <c r="ZR98"/>
      <c r="ZS98"/>
      <c r="ZT98"/>
      <c r="ZU98"/>
      <c r="ZV98"/>
      <c r="ZW98"/>
      <c r="ZX98"/>
      <c r="ZY98"/>
      <c r="ZZ98"/>
      <c r="AAA98"/>
      <c r="AAB98"/>
      <c r="AAC98"/>
      <c r="AAD98"/>
      <c r="AAE98"/>
      <c r="AAF98"/>
      <c r="AAG98"/>
      <c r="AAH98"/>
      <c r="AAI98"/>
      <c r="AAJ98"/>
      <c r="AAK98"/>
      <c r="AAL98"/>
      <c r="AAM98"/>
      <c r="AAN98"/>
      <c r="AAO98"/>
      <c r="AAP98"/>
      <c r="AAQ98"/>
      <c r="AAR98"/>
      <c r="AAS98"/>
      <c r="AAT98"/>
      <c r="AAU98"/>
      <c r="AAV98"/>
      <c r="AAW98"/>
      <c r="AAX98"/>
      <c r="AAY98"/>
      <c r="AAZ98"/>
      <c r="ABA98"/>
      <c r="ABB98"/>
      <c r="ABC98"/>
      <c r="ABD98"/>
      <c r="ABE98"/>
      <c r="ABF98"/>
      <c r="ABG98"/>
      <c r="ABH98"/>
      <c r="ABI98"/>
      <c r="ABJ98"/>
      <c r="ABK98"/>
      <c r="ABL98"/>
      <c r="ABM98"/>
      <c r="ABN98"/>
      <c r="ABO98"/>
      <c r="ABP98"/>
      <c r="ABQ98"/>
      <c r="ABR98"/>
      <c r="ABS98"/>
      <c r="ABT98"/>
      <c r="ABU98"/>
      <c r="ABV98"/>
      <c r="ABW98"/>
      <c r="ABX98"/>
      <c r="ABY98"/>
      <c r="ABZ98"/>
      <c r="ACA98"/>
      <c r="ACB98"/>
      <c r="ACC98"/>
      <c r="ACD98"/>
      <c r="ACE98"/>
      <c r="ACF98"/>
      <c r="ACG98"/>
      <c r="ACH98"/>
      <c r="ACI98"/>
      <c r="ACJ98"/>
      <c r="ACK98"/>
      <c r="ACL98"/>
      <c r="ACM98"/>
      <c r="ACN98"/>
      <c r="ACO98"/>
      <c r="ACP98"/>
      <c r="ACQ98"/>
      <c r="ACR98"/>
      <c r="ACS98"/>
      <c r="ACT98"/>
      <c r="ACU98"/>
      <c r="ACV98"/>
      <c r="ACW98"/>
      <c r="ACX98"/>
      <c r="ACY98"/>
      <c r="ACZ98"/>
      <c r="ADA98"/>
      <c r="ADB98"/>
      <c r="ADC98"/>
      <c r="ADD98"/>
      <c r="ADE98"/>
      <c r="ADF98"/>
      <c r="ADG98"/>
      <c r="ADH98"/>
      <c r="ADI98"/>
      <c r="ADJ98"/>
      <c r="ADK98"/>
      <c r="ADL98"/>
      <c r="ADM98"/>
      <c r="ADN98"/>
      <c r="ADO98"/>
      <c r="ADP98"/>
      <c r="ADQ98"/>
      <c r="ADR98"/>
      <c r="ADS98"/>
      <c r="ADT98"/>
      <c r="ADU98"/>
      <c r="ADV98"/>
      <c r="ADW98"/>
      <c r="ADX98"/>
      <c r="ADY98"/>
      <c r="ADZ98"/>
      <c r="AEA98"/>
      <c r="AEB98"/>
      <c r="AEC98"/>
      <c r="AED98"/>
      <c r="AEE98"/>
      <c r="AEF98"/>
      <c r="AEG98"/>
      <c r="AEH98"/>
      <c r="AEI98"/>
      <c r="AEJ98"/>
      <c r="AEK98"/>
      <c r="AEL98"/>
      <c r="AEM98"/>
      <c r="AEN98"/>
      <c r="AEO98"/>
      <c r="AEP98"/>
      <c r="AEQ98"/>
      <c r="AER98"/>
      <c r="AES98"/>
      <c r="AET98"/>
      <c r="AEU98"/>
      <c r="AEV98"/>
      <c r="AEW98"/>
      <c r="AEX98"/>
      <c r="AEY98"/>
      <c r="AEZ98"/>
      <c r="AFA98"/>
      <c r="AFB98"/>
      <c r="AFC98"/>
      <c r="AFD98"/>
      <c r="AFE98"/>
      <c r="AFF98"/>
      <c r="AFG98"/>
      <c r="AFH98"/>
      <c r="AFI98"/>
      <c r="AFJ98"/>
      <c r="AFK98"/>
      <c r="AFL98"/>
      <c r="AFM98"/>
      <c r="AFN98"/>
      <c r="AFO98"/>
      <c r="AFP98"/>
      <c r="AFQ98"/>
      <c r="AFR98"/>
      <c r="AFS98"/>
      <c r="AFT98"/>
      <c r="AFU98"/>
      <c r="AFV98"/>
      <c r="AFW98"/>
      <c r="AFX98"/>
      <c r="AFY98"/>
      <c r="AFZ98"/>
      <c r="AGA98"/>
      <c r="AGB98"/>
      <c r="AGC98"/>
      <c r="AGD98"/>
      <c r="AGE98"/>
      <c r="AGF98"/>
      <c r="AGG98"/>
      <c r="AGH98"/>
      <c r="AGI98"/>
      <c r="AGJ98"/>
      <c r="AGK98"/>
      <c r="AGL98"/>
      <c r="AGM98"/>
      <c r="AGN98"/>
      <c r="AGO98"/>
      <c r="AGP98"/>
      <c r="AGQ98"/>
      <c r="AGR98"/>
      <c r="AGS98"/>
      <c r="AGT98"/>
      <c r="AGU98"/>
      <c r="AGV98"/>
      <c r="AGW98"/>
      <c r="AGX98"/>
      <c r="AGY98"/>
      <c r="AGZ98"/>
      <c r="AHA98"/>
      <c r="AHB98"/>
      <c r="AHC98"/>
      <c r="AHD98"/>
      <c r="AHE98"/>
      <c r="AHF98"/>
      <c r="AHG98"/>
      <c r="AHH98"/>
      <c r="AHI98"/>
      <c r="AHJ98"/>
      <c r="AHK98"/>
      <c r="AHL98"/>
      <c r="AHM98"/>
      <c r="AHN98"/>
      <c r="AHO98"/>
      <c r="AHP98"/>
      <c r="AHQ98"/>
      <c r="AHR98"/>
      <c r="AHS98"/>
      <c r="AHT98"/>
      <c r="AHU98"/>
      <c r="AHV98"/>
      <c r="AHW98"/>
      <c r="AHX98"/>
      <c r="AHY98"/>
      <c r="AHZ98"/>
      <c r="AIA98"/>
      <c r="AIB98"/>
      <c r="AIC98"/>
      <c r="AID98"/>
      <c r="AIE98"/>
      <c r="AIF98"/>
      <c r="AIG98"/>
      <c r="AIH98"/>
      <c r="AII98"/>
      <c r="AIJ98"/>
      <c r="AIK98"/>
      <c r="AIL98"/>
      <c r="AIM98"/>
      <c r="AIN98"/>
      <c r="AIO98"/>
      <c r="AIP98"/>
      <c r="AIQ98"/>
      <c r="AIR98"/>
      <c r="AIS98"/>
      <c r="AIT98"/>
      <c r="AIU98"/>
      <c r="AIV98"/>
      <c r="AIW98"/>
      <c r="AIX98"/>
      <c r="AIY98"/>
      <c r="AIZ98"/>
      <c r="AJA98"/>
      <c r="AJB98"/>
      <c r="AJC98"/>
      <c r="AJD98"/>
      <c r="AJE98"/>
      <c r="AJF98"/>
      <c r="AJG98"/>
      <c r="AJH98"/>
      <c r="AJI98"/>
      <c r="AJJ98"/>
      <c r="AJK98"/>
      <c r="AJL98"/>
      <c r="AJM98"/>
      <c r="AJN98"/>
      <c r="AJO98"/>
      <c r="AJP98"/>
      <c r="AJQ98"/>
      <c r="AJR98"/>
      <c r="AJS98"/>
      <c r="AJT98"/>
      <c r="AJU98"/>
      <c r="AJV98"/>
      <c r="AJW98"/>
      <c r="AJX98"/>
      <c r="AJY98"/>
      <c r="AJZ98"/>
      <c r="AKA98"/>
      <c r="AKB98"/>
      <c r="AKC98"/>
      <c r="AKD98"/>
      <c r="AKE98"/>
      <c r="AKF98"/>
      <c r="AKG98"/>
      <c r="AKH98"/>
      <c r="AKI98"/>
      <c r="AKJ98"/>
      <c r="AKK98"/>
      <c r="AKL98"/>
      <c r="AKM98"/>
      <c r="AKN98"/>
      <c r="AKO98"/>
      <c r="AKP98"/>
      <c r="AKQ98"/>
      <c r="AKR98"/>
      <c r="AKS98"/>
      <c r="AKT98"/>
      <c r="AKU98"/>
      <c r="AKV98"/>
      <c r="AKW98"/>
      <c r="AKX98"/>
      <c r="AKY98"/>
      <c r="AKZ98"/>
      <c r="ALA98"/>
      <c r="ALB98"/>
      <c r="ALC98"/>
      <c r="ALD98"/>
      <c r="ALE98"/>
      <c r="ALF98"/>
      <c r="ALG98"/>
      <c r="ALH98"/>
      <c r="ALI98"/>
      <c r="ALJ98"/>
      <c r="ALK98"/>
      <c r="ALL98"/>
      <c r="ALM98"/>
      <c r="ALN98"/>
      <c r="ALO98"/>
      <c r="ALP98"/>
      <c r="ALQ98"/>
      <c r="ALR98"/>
      <c r="ALS98"/>
      <c r="ALT98"/>
      <c r="ALU98"/>
      <c r="ALV98"/>
      <c r="ALW98"/>
      <c r="ALX98"/>
      <c r="ALY98"/>
      <c r="ALZ98"/>
      <c r="AMA98"/>
      <c r="AMB98"/>
      <c r="AMC98"/>
      <c r="AMD98"/>
      <c r="AME98"/>
      <c r="AMF98"/>
      <c r="AMG98"/>
      <c r="AMH98"/>
      <c r="AMI98"/>
      <c r="AMJ98"/>
      <c r="AMK98"/>
      <c r="AML98"/>
      <c r="AMM98"/>
      <c r="AMN98"/>
      <c r="AMO98"/>
      <c r="AMP98"/>
      <c r="AMQ98"/>
      <c r="AMR98"/>
      <c r="AMS98"/>
      <c r="AMT98"/>
      <c r="AMU98"/>
      <c r="AMV98"/>
      <c r="AMW98"/>
      <c r="AMX98"/>
      <c r="AMY98"/>
      <c r="AMZ98"/>
      <c r="ANA98"/>
      <c r="ANB98"/>
      <c r="ANC98"/>
      <c r="AND98"/>
      <c r="ANE98"/>
      <c r="ANF98"/>
      <c r="ANG98"/>
      <c r="ANH98"/>
      <c r="ANI98"/>
      <c r="ANJ98"/>
      <c r="ANK98"/>
      <c r="ANL98"/>
      <c r="ANM98"/>
      <c r="ANN98"/>
      <c r="ANO98"/>
      <c r="ANP98"/>
      <c r="ANQ98"/>
      <c r="ANR98"/>
      <c r="ANS98"/>
      <c r="ANT98"/>
      <c r="ANU98"/>
      <c r="ANV98"/>
      <c r="ANW98"/>
      <c r="ANX98"/>
      <c r="ANY98"/>
      <c r="ANZ98"/>
      <c r="AOA98"/>
      <c r="AOB98"/>
      <c r="AOC98"/>
      <c r="AOD98"/>
      <c r="AOE98"/>
      <c r="AOF98"/>
      <c r="AOG98"/>
      <c r="AOH98"/>
      <c r="AOI98"/>
      <c r="AOJ98"/>
      <c r="AOK98"/>
      <c r="AOL98"/>
      <c r="AOM98"/>
      <c r="AON98"/>
      <c r="AOO98"/>
      <c r="AOP98"/>
      <c r="AOQ98"/>
      <c r="AOR98"/>
      <c r="AOS98"/>
      <c r="AOT98"/>
      <c r="AOU98"/>
      <c r="AOV98"/>
      <c r="AOW98"/>
      <c r="AOX98"/>
      <c r="AOY98"/>
      <c r="AOZ98"/>
      <c r="APA98"/>
      <c r="APB98"/>
      <c r="APC98"/>
      <c r="APD98"/>
      <c r="APE98"/>
      <c r="APF98"/>
      <c r="APG98"/>
      <c r="APH98"/>
      <c r="API98"/>
      <c r="APJ98"/>
      <c r="APK98"/>
      <c r="APL98"/>
      <c r="APM98"/>
      <c r="APN98"/>
      <c r="APO98"/>
      <c r="APP98"/>
      <c r="APQ98"/>
      <c r="APR98"/>
      <c r="APS98"/>
      <c r="APT98"/>
      <c r="APU98"/>
      <c r="APV98"/>
      <c r="APW98"/>
      <c r="APX98"/>
      <c r="APY98"/>
      <c r="APZ98"/>
      <c r="AQA98"/>
      <c r="AQB98"/>
      <c r="AQC98"/>
      <c r="AQD98"/>
      <c r="AQE98"/>
      <c r="AQF98"/>
      <c r="AQG98"/>
      <c r="AQH98"/>
      <c r="AQI98"/>
      <c r="AQJ98"/>
      <c r="AQK98"/>
      <c r="AQL98"/>
      <c r="AQM98"/>
      <c r="AQN98"/>
      <c r="AQO98"/>
      <c r="AQP98"/>
      <c r="AQQ98"/>
      <c r="AQR98"/>
      <c r="AQS98"/>
      <c r="AQT98"/>
      <c r="AQU98"/>
      <c r="AQV98"/>
      <c r="AQW98"/>
      <c r="AQX98"/>
      <c r="AQY98"/>
      <c r="AQZ98"/>
      <c r="ARA98"/>
      <c r="ARB98"/>
      <c r="ARC98"/>
      <c r="ARD98"/>
      <c r="ARE98"/>
      <c r="ARF98"/>
      <c r="ARG98"/>
      <c r="ARH98"/>
      <c r="ARI98"/>
      <c r="ARJ98"/>
      <c r="ARK98"/>
      <c r="ARL98"/>
      <c r="ARM98"/>
      <c r="ARN98"/>
      <c r="ARO98"/>
      <c r="ARP98"/>
      <c r="ARQ98"/>
      <c r="ARR98"/>
      <c r="ARS98"/>
      <c r="ART98"/>
      <c r="ARU98"/>
      <c r="ARV98"/>
      <c r="ARW98"/>
      <c r="ARX98"/>
      <c r="ARY98"/>
      <c r="ARZ98"/>
      <c r="ASA98"/>
      <c r="ASB98"/>
      <c r="ASC98"/>
      <c r="ASD98"/>
      <c r="ASE98"/>
      <c r="ASF98"/>
      <c r="ASG98"/>
      <c r="ASH98"/>
      <c r="ASI98"/>
      <c r="ASJ98"/>
      <c r="ASK98"/>
      <c r="ASL98"/>
      <c r="ASM98"/>
      <c r="ASN98"/>
      <c r="ASO98"/>
      <c r="ASP98"/>
      <c r="ASQ98"/>
      <c r="ASR98"/>
      <c r="ASS98"/>
      <c r="AST98"/>
      <c r="ASU98"/>
      <c r="ASV98"/>
      <c r="ASW98"/>
      <c r="ASX98"/>
      <c r="ASY98"/>
      <c r="ASZ98"/>
      <c r="ATA98"/>
      <c r="ATB98"/>
      <c r="ATC98"/>
      <c r="ATD98"/>
      <c r="ATE98"/>
      <c r="ATF98"/>
      <c r="ATG98"/>
      <c r="ATH98"/>
      <c r="ATI98"/>
      <c r="ATJ98"/>
      <c r="ATK98"/>
      <c r="ATL98"/>
      <c r="ATM98"/>
      <c r="ATN98"/>
      <c r="ATO98"/>
      <c r="ATP98"/>
      <c r="ATQ98"/>
      <c r="ATR98"/>
      <c r="ATS98"/>
      <c r="ATT98"/>
      <c r="ATU98"/>
      <c r="ATV98"/>
      <c r="ATW98"/>
      <c r="ATX98"/>
      <c r="ATY98"/>
      <c r="ATZ98"/>
      <c r="AUA98"/>
      <c r="AUB98"/>
      <c r="AUC98"/>
      <c r="AUD98"/>
      <c r="AUE98"/>
      <c r="AUF98"/>
      <c r="AUG98"/>
      <c r="AUH98"/>
      <c r="AUI98"/>
      <c r="AUJ98"/>
      <c r="AUK98"/>
      <c r="AUL98"/>
      <c r="AUM98"/>
      <c r="AUN98"/>
      <c r="AUO98"/>
      <c r="AUP98"/>
      <c r="AUQ98"/>
      <c r="AUR98"/>
      <c r="AUS98"/>
      <c r="AUT98"/>
      <c r="AUU98"/>
      <c r="AUV98"/>
      <c r="AUW98"/>
      <c r="AUX98"/>
      <c r="AUY98"/>
      <c r="AUZ98"/>
      <c r="AVA98"/>
      <c r="AVB98"/>
      <c r="AVC98"/>
      <c r="AVD98"/>
      <c r="AVE98"/>
      <c r="AVF98"/>
      <c r="AVG98"/>
      <c r="AVH98"/>
      <c r="AVI98"/>
      <c r="AVJ98"/>
      <c r="AVK98"/>
      <c r="AVL98"/>
      <c r="AVM98"/>
      <c r="AVN98"/>
      <c r="AVO98"/>
      <c r="AVP98"/>
      <c r="AVQ98"/>
      <c r="AVR98"/>
      <c r="AVS98"/>
      <c r="AVT98"/>
      <c r="AVU98"/>
      <c r="AVV98"/>
      <c r="AVW98"/>
      <c r="AVX98"/>
      <c r="AVY98"/>
      <c r="AVZ98"/>
      <c r="AWA98"/>
      <c r="AWB98"/>
      <c r="AWC98"/>
      <c r="AWD98"/>
      <c r="AWE98"/>
      <c r="AWF98"/>
      <c r="AWG98"/>
      <c r="AWH98"/>
      <c r="AWI98"/>
      <c r="AWJ98"/>
      <c r="AWK98"/>
      <c r="AWL98"/>
      <c r="AWM98"/>
      <c r="AWN98"/>
      <c r="AWO98"/>
      <c r="AWP98"/>
      <c r="AWQ98"/>
      <c r="AWR98"/>
      <c r="AWS98"/>
    </row>
    <row r="99" spans="1:1293" s="31" customFormat="1" ht="15" customHeight="1" x14ac:dyDescent="0.2">
      <c r="A99" s="135"/>
      <c r="B99" s="136" t="s">
        <v>91</v>
      </c>
      <c r="C99" s="135"/>
      <c r="D99" s="137" t="s">
        <v>92</v>
      </c>
      <c r="E99" s="218">
        <v>14685</v>
      </c>
      <c r="F99" s="218"/>
      <c r="G99" s="218"/>
      <c r="H99" s="130">
        <f t="shared" si="61"/>
        <v>0</v>
      </c>
      <c r="I99" s="130" t="e">
        <f t="shared" si="62"/>
        <v>#DIV/0!</v>
      </c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  <c r="GG99"/>
      <c r="GH99"/>
      <c r="GI99"/>
      <c r="GJ99"/>
      <c r="GK99"/>
      <c r="GL99"/>
      <c r="GM99"/>
      <c r="GN99"/>
      <c r="GO99"/>
      <c r="GP99"/>
      <c r="GQ99"/>
      <c r="GR99"/>
      <c r="GS99"/>
      <c r="GT99"/>
      <c r="GU99"/>
      <c r="GV99"/>
      <c r="GW99"/>
      <c r="GX99"/>
      <c r="GY99"/>
      <c r="GZ99"/>
      <c r="HA99"/>
      <c r="HB99"/>
      <c r="HC99"/>
      <c r="HD99"/>
      <c r="HE99"/>
      <c r="HF99"/>
      <c r="HG99"/>
      <c r="HH99"/>
      <c r="HI99"/>
      <c r="HJ99"/>
      <c r="HK99"/>
      <c r="HL99"/>
      <c r="HM99"/>
      <c r="HN99"/>
      <c r="HO99"/>
      <c r="HP99"/>
      <c r="HQ99"/>
      <c r="HR99"/>
      <c r="HS99"/>
      <c r="HT99"/>
      <c r="HU99"/>
      <c r="HV99"/>
      <c r="HW99"/>
      <c r="HX99"/>
      <c r="HY99"/>
      <c r="HZ99"/>
      <c r="IA99"/>
      <c r="IB99"/>
      <c r="IC99"/>
      <c r="ID99"/>
      <c r="IE99"/>
      <c r="IF99"/>
      <c r="IG99"/>
      <c r="IH99"/>
      <c r="II99"/>
      <c r="IJ99"/>
      <c r="IK99"/>
      <c r="IL99"/>
      <c r="IM99"/>
      <c r="IN99"/>
      <c r="IO99"/>
      <c r="IP99"/>
      <c r="IQ99"/>
      <c r="IR99"/>
      <c r="IS99"/>
      <c r="IT99"/>
      <c r="IU99"/>
      <c r="IV99"/>
      <c r="IW99"/>
      <c r="IX99"/>
      <c r="IY99"/>
      <c r="IZ99"/>
      <c r="JA99"/>
      <c r="JB99"/>
      <c r="JC99"/>
      <c r="JD99"/>
      <c r="JE99"/>
      <c r="JF99"/>
      <c r="JG99"/>
      <c r="JH99"/>
      <c r="JI99"/>
      <c r="JJ99"/>
      <c r="JK99"/>
      <c r="JL99"/>
      <c r="JM99"/>
      <c r="JN99"/>
      <c r="JO99"/>
      <c r="JP99"/>
      <c r="JQ99"/>
      <c r="JR99"/>
      <c r="JS99"/>
      <c r="JT99"/>
      <c r="JU99"/>
      <c r="JV99"/>
      <c r="JW99"/>
      <c r="JX99"/>
      <c r="JY99"/>
      <c r="JZ99"/>
      <c r="KA99"/>
      <c r="KB99"/>
      <c r="KC99"/>
      <c r="KD99"/>
      <c r="KE99"/>
      <c r="KF99"/>
      <c r="KG99"/>
      <c r="KH99"/>
      <c r="KI99"/>
      <c r="KJ99"/>
      <c r="KK99"/>
      <c r="KL99"/>
      <c r="KM99"/>
      <c r="KN99"/>
      <c r="KO99"/>
      <c r="KP99"/>
      <c r="KQ99"/>
      <c r="KR99"/>
      <c r="KS99"/>
      <c r="KT99"/>
      <c r="KU99"/>
      <c r="KV99"/>
      <c r="KW99"/>
      <c r="KX99"/>
      <c r="KY99"/>
      <c r="KZ99"/>
      <c r="LA99"/>
      <c r="LB99"/>
      <c r="LC99"/>
      <c r="LD99"/>
      <c r="LE99"/>
      <c r="LF99"/>
      <c r="LG99"/>
      <c r="LH99"/>
      <c r="LI99"/>
      <c r="LJ99"/>
      <c r="LK99"/>
      <c r="LL99"/>
      <c r="LM99"/>
      <c r="LN99"/>
      <c r="LO99"/>
      <c r="LP99"/>
      <c r="LQ99"/>
      <c r="LR99"/>
      <c r="LS99"/>
      <c r="LT99"/>
      <c r="LU99"/>
      <c r="LV99"/>
      <c r="LW99"/>
      <c r="LX99"/>
      <c r="LY99"/>
      <c r="LZ99"/>
      <c r="MA99"/>
      <c r="MB99"/>
      <c r="MC99"/>
      <c r="MD99"/>
      <c r="ME99"/>
      <c r="MF99"/>
      <c r="MG99"/>
      <c r="MH99"/>
      <c r="MI99"/>
      <c r="MJ99"/>
      <c r="MK99"/>
      <c r="ML99"/>
      <c r="MM99"/>
      <c r="MN99"/>
      <c r="MO99"/>
      <c r="MP99"/>
      <c r="MQ99"/>
      <c r="MR99"/>
      <c r="MS99"/>
      <c r="MT99"/>
      <c r="MU99"/>
      <c r="MV99"/>
      <c r="MW99"/>
      <c r="MX99"/>
      <c r="MY99"/>
      <c r="MZ99"/>
      <c r="NA99"/>
      <c r="NB99"/>
      <c r="NC99"/>
      <c r="ND99"/>
      <c r="NE99"/>
      <c r="NF99"/>
      <c r="NG99"/>
      <c r="NH99"/>
      <c r="NI99"/>
      <c r="NJ99"/>
      <c r="NK99"/>
      <c r="NL99"/>
      <c r="NM99"/>
      <c r="NN99"/>
      <c r="NO99"/>
      <c r="NP99"/>
      <c r="NQ99"/>
      <c r="NR99"/>
      <c r="NS99"/>
      <c r="NT99"/>
      <c r="NU99"/>
      <c r="NV99"/>
      <c r="NW99"/>
      <c r="NX99"/>
      <c r="NY99"/>
      <c r="NZ99"/>
      <c r="OA99"/>
      <c r="OB99"/>
      <c r="OC99"/>
      <c r="OD99"/>
      <c r="OE99"/>
      <c r="OF99"/>
      <c r="OG99"/>
      <c r="OH99"/>
      <c r="OI99"/>
      <c r="OJ99"/>
      <c r="OK99"/>
      <c r="OL99"/>
      <c r="OM99"/>
      <c r="ON99"/>
      <c r="OO99"/>
      <c r="OP99"/>
      <c r="OQ99"/>
      <c r="OR99"/>
      <c r="OS99"/>
      <c r="OT99"/>
      <c r="OU99"/>
      <c r="OV99"/>
      <c r="OW99"/>
      <c r="OX99"/>
      <c r="OY99"/>
      <c r="OZ99"/>
      <c r="PA99"/>
      <c r="PB99"/>
      <c r="PC99"/>
      <c r="PD99"/>
      <c r="PE99"/>
      <c r="PF99"/>
      <c r="PG99"/>
      <c r="PH99"/>
      <c r="PI99"/>
      <c r="PJ99"/>
      <c r="PK99"/>
      <c r="PL99"/>
      <c r="PM99"/>
      <c r="PN99"/>
      <c r="PO99"/>
      <c r="PP99"/>
      <c r="PQ99"/>
      <c r="PR99"/>
      <c r="PS99"/>
      <c r="PT99"/>
      <c r="PU99"/>
      <c r="PV99"/>
      <c r="PW99"/>
      <c r="PX99"/>
      <c r="PY99"/>
      <c r="PZ99"/>
      <c r="QA99"/>
      <c r="QB99"/>
      <c r="QC99"/>
      <c r="QD99"/>
      <c r="QE99"/>
      <c r="QF99"/>
      <c r="QG99"/>
      <c r="QH99"/>
      <c r="QI99"/>
      <c r="QJ99"/>
      <c r="QK99"/>
      <c r="QL99"/>
      <c r="QM99"/>
      <c r="QN99"/>
      <c r="QO99"/>
      <c r="QP99"/>
      <c r="QQ99"/>
      <c r="QR99"/>
      <c r="QS99"/>
      <c r="QT99"/>
      <c r="QU99"/>
      <c r="QV99"/>
      <c r="QW99"/>
      <c r="QX99"/>
      <c r="QY99"/>
      <c r="QZ99"/>
      <c r="RA99"/>
      <c r="RB99"/>
      <c r="RC99"/>
      <c r="RD99"/>
      <c r="RE99"/>
      <c r="RF99"/>
      <c r="RG99"/>
      <c r="RH99"/>
      <c r="RI99"/>
      <c r="RJ99"/>
      <c r="RK99"/>
      <c r="RL99"/>
      <c r="RM99"/>
      <c r="RN99"/>
      <c r="RO99"/>
      <c r="RP99"/>
      <c r="RQ99"/>
      <c r="RR99"/>
      <c r="RS99"/>
      <c r="RT99"/>
      <c r="RU99"/>
      <c r="RV99"/>
      <c r="RW99"/>
      <c r="RX99"/>
      <c r="RY99"/>
      <c r="RZ99"/>
      <c r="SA99"/>
      <c r="SB99"/>
      <c r="SC99"/>
      <c r="SD99"/>
      <c r="SE99"/>
      <c r="SF99"/>
      <c r="SG99"/>
      <c r="SH99"/>
      <c r="SI99"/>
      <c r="SJ99"/>
      <c r="SK99"/>
      <c r="SL99"/>
      <c r="SM99"/>
      <c r="SN99"/>
      <c r="SO99"/>
      <c r="SP99"/>
      <c r="SQ99"/>
      <c r="SR99"/>
      <c r="SS99"/>
      <c r="ST99"/>
      <c r="SU99"/>
      <c r="SV99"/>
      <c r="SW99"/>
      <c r="SX99"/>
      <c r="SY99"/>
      <c r="SZ99"/>
      <c r="TA99"/>
      <c r="TB99"/>
      <c r="TC99"/>
      <c r="TD99"/>
      <c r="TE99"/>
      <c r="TF99"/>
      <c r="TG99"/>
      <c r="TH99"/>
      <c r="TI99"/>
      <c r="TJ99"/>
      <c r="TK99"/>
      <c r="TL99"/>
      <c r="TM99"/>
      <c r="TN99"/>
      <c r="TO99"/>
      <c r="TP99"/>
      <c r="TQ99"/>
      <c r="TR99"/>
      <c r="TS99"/>
      <c r="TT99"/>
      <c r="TU99"/>
      <c r="TV99"/>
      <c r="TW99"/>
      <c r="TX99"/>
      <c r="TY99"/>
      <c r="TZ99"/>
      <c r="UA99"/>
      <c r="UB99"/>
      <c r="UC99"/>
      <c r="UD99"/>
      <c r="UE99"/>
      <c r="UF99"/>
      <c r="UG99"/>
      <c r="UH99"/>
      <c r="UI99"/>
      <c r="UJ99"/>
      <c r="UK99"/>
      <c r="UL99"/>
      <c r="UM99"/>
      <c r="UN99"/>
      <c r="UO99"/>
      <c r="UP99"/>
      <c r="UQ99"/>
      <c r="UR99"/>
      <c r="US99"/>
      <c r="UT99"/>
      <c r="UU99"/>
      <c r="UV99"/>
      <c r="UW99"/>
      <c r="UX99"/>
      <c r="UY99"/>
      <c r="UZ99"/>
      <c r="VA99"/>
      <c r="VB99"/>
      <c r="VC99"/>
      <c r="VD99"/>
      <c r="VE99"/>
      <c r="VF99"/>
      <c r="VG99"/>
      <c r="VH99"/>
      <c r="VI99"/>
      <c r="VJ99"/>
      <c r="VK99"/>
      <c r="VL99"/>
      <c r="VM99"/>
      <c r="VN99"/>
      <c r="VO99"/>
      <c r="VP99"/>
      <c r="VQ99"/>
      <c r="VR99"/>
      <c r="VS99"/>
      <c r="VT99"/>
      <c r="VU99"/>
      <c r="VV99"/>
      <c r="VW99"/>
      <c r="VX99"/>
      <c r="VY99"/>
      <c r="VZ99"/>
      <c r="WA99"/>
      <c r="WB99"/>
      <c r="WC99"/>
      <c r="WD99"/>
      <c r="WE99"/>
      <c r="WF99"/>
      <c r="WG99"/>
      <c r="WH99"/>
      <c r="WI99"/>
      <c r="WJ99"/>
      <c r="WK99"/>
      <c r="WL99"/>
      <c r="WM99"/>
      <c r="WN99"/>
      <c r="WO99"/>
      <c r="WP99"/>
      <c r="WQ99"/>
      <c r="WR99"/>
      <c r="WS99"/>
      <c r="WT99"/>
      <c r="WU99"/>
      <c r="WV99"/>
      <c r="WW99"/>
      <c r="WX99"/>
      <c r="WY99"/>
      <c r="WZ99"/>
      <c r="XA99"/>
      <c r="XB99"/>
      <c r="XC99"/>
      <c r="XD99"/>
      <c r="XE99"/>
      <c r="XF99"/>
      <c r="XG99"/>
      <c r="XH99"/>
      <c r="XI99"/>
      <c r="XJ99"/>
      <c r="XK99"/>
      <c r="XL99"/>
      <c r="XM99"/>
      <c r="XN99"/>
      <c r="XO99"/>
      <c r="XP99"/>
      <c r="XQ99"/>
      <c r="XR99"/>
      <c r="XS99"/>
      <c r="XT99"/>
      <c r="XU99"/>
      <c r="XV99"/>
      <c r="XW99"/>
      <c r="XX99"/>
      <c r="XY99"/>
      <c r="XZ99"/>
      <c r="YA99"/>
      <c r="YB99"/>
      <c r="YC99"/>
      <c r="YD99"/>
      <c r="YE99"/>
      <c r="YF99"/>
      <c r="YG99"/>
      <c r="YH99"/>
      <c r="YI99"/>
      <c r="YJ99"/>
      <c r="YK99"/>
      <c r="YL99"/>
      <c r="YM99"/>
      <c r="YN99"/>
      <c r="YO99"/>
      <c r="YP99"/>
      <c r="YQ99"/>
      <c r="YR99"/>
      <c r="YS99"/>
      <c r="YT99"/>
      <c r="YU99"/>
      <c r="YV99"/>
      <c r="YW99"/>
      <c r="YX99"/>
      <c r="YY99"/>
      <c r="YZ99"/>
      <c r="ZA99"/>
      <c r="ZB99"/>
      <c r="ZC99"/>
      <c r="ZD99"/>
      <c r="ZE99"/>
      <c r="ZF99"/>
      <c r="ZG99"/>
      <c r="ZH99"/>
      <c r="ZI99"/>
      <c r="ZJ99"/>
      <c r="ZK99"/>
      <c r="ZL99"/>
      <c r="ZM99"/>
      <c r="ZN99"/>
      <c r="ZO99"/>
      <c r="ZP99"/>
      <c r="ZQ99"/>
      <c r="ZR99"/>
      <c r="ZS99"/>
      <c r="ZT99"/>
      <c r="ZU99"/>
      <c r="ZV99"/>
      <c r="ZW99"/>
      <c r="ZX99"/>
      <c r="ZY99"/>
      <c r="ZZ99"/>
      <c r="AAA99"/>
      <c r="AAB99"/>
      <c r="AAC99"/>
      <c r="AAD99"/>
      <c r="AAE99"/>
      <c r="AAF99"/>
      <c r="AAG99"/>
      <c r="AAH99"/>
      <c r="AAI99"/>
      <c r="AAJ99"/>
      <c r="AAK99"/>
      <c r="AAL99"/>
      <c r="AAM99"/>
      <c r="AAN99"/>
      <c r="AAO99"/>
      <c r="AAP99"/>
      <c r="AAQ99"/>
      <c r="AAR99"/>
      <c r="AAS99"/>
      <c r="AAT99"/>
      <c r="AAU99"/>
      <c r="AAV99"/>
      <c r="AAW99"/>
      <c r="AAX99"/>
      <c r="AAY99"/>
      <c r="AAZ99"/>
      <c r="ABA99"/>
      <c r="ABB99"/>
      <c r="ABC99"/>
      <c r="ABD99"/>
      <c r="ABE99"/>
      <c r="ABF99"/>
      <c r="ABG99"/>
      <c r="ABH99"/>
      <c r="ABI99"/>
      <c r="ABJ99"/>
      <c r="ABK99"/>
      <c r="ABL99"/>
      <c r="ABM99"/>
      <c r="ABN99"/>
      <c r="ABO99"/>
      <c r="ABP99"/>
      <c r="ABQ99"/>
      <c r="ABR99"/>
      <c r="ABS99"/>
      <c r="ABT99"/>
      <c r="ABU99"/>
      <c r="ABV99"/>
      <c r="ABW99"/>
      <c r="ABX99"/>
      <c r="ABY99"/>
      <c r="ABZ99"/>
      <c r="ACA99"/>
      <c r="ACB99"/>
      <c r="ACC99"/>
      <c r="ACD99"/>
      <c r="ACE99"/>
      <c r="ACF99"/>
      <c r="ACG99"/>
      <c r="ACH99"/>
      <c r="ACI99"/>
      <c r="ACJ99"/>
      <c r="ACK99"/>
      <c r="ACL99"/>
      <c r="ACM99"/>
      <c r="ACN99"/>
      <c r="ACO99"/>
      <c r="ACP99"/>
      <c r="ACQ99"/>
      <c r="ACR99"/>
      <c r="ACS99"/>
      <c r="ACT99"/>
      <c r="ACU99"/>
      <c r="ACV99"/>
      <c r="ACW99"/>
      <c r="ACX99"/>
      <c r="ACY99"/>
      <c r="ACZ99"/>
      <c r="ADA99"/>
      <c r="ADB99"/>
      <c r="ADC99"/>
      <c r="ADD99"/>
      <c r="ADE99"/>
      <c r="ADF99"/>
      <c r="ADG99"/>
      <c r="ADH99"/>
      <c r="ADI99"/>
      <c r="ADJ99"/>
      <c r="ADK99"/>
      <c r="ADL99"/>
      <c r="ADM99"/>
      <c r="ADN99"/>
      <c r="ADO99"/>
      <c r="ADP99"/>
      <c r="ADQ99"/>
      <c r="ADR99"/>
      <c r="ADS99"/>
      <c r="ADT99"/>
      <c r="ADU99"/>
      <c r="ADV99"/>
      <c r="ADW99"/>
      <c r="ADX99"/>
      <c r="ADY99"/>
      <c r="ADZ99"/>
      <c r="AEA99"/>
      <c r="AEB99"/>
      <c r="AEC99"/>
      <c r="AED99"/>
      <c r="AEE99"/>
      <c r="AEF99"/>
      <c r="AEG99"/>
      <c r="AEH99"/>
      <c r="AEI99"/>
      <c r="AEJ99"/>
      <c r="AEK99"/>
      <c r="AEL99"/>
      <c r="AEM99"/>
      <c r="AEN99"/>
      <c r="AEO99"/>
      <c r="AEP99"/>
      <c r="AEQ99"/>
      <c r="AER99"/>
      <c r="AES99"/>
      <c r="AET99"/>
      <c r="AEU99"/>
      <c r="AEV99"/>
      <c r="AEW99"/>
      <c r="AEX99"/>
      <c r="AEY99"/>
      <c r="AEZ99"/>
      <c r="AFA99"/>
      <c r="AFB99"/>
      <c r="AFC99"/>
      <c r="AFD99"/>
      <c r="AFE99"/>
      <c r="AFF99"/>
      <c r="AFG99"/>
      <c r="AFH99"/>
      <c r="AFI99"/>
      <c r="AFJ99"/>
      <c r="AFK99"/>
      <c r="AFL99"/>
      <c r="AFM99"/>
      <c r="AFN99"/>
      <c r="AFO99"/>
      <c r="AFP99"/>
      <c r="AFQ99"/>
      <c r="AFR99"/>
      <c r="AFS99"/>
      <c r="AFT99"/>
      <c r="AFU99"/>
      <c r="AFV99"/>
      <c r="AFW99"/>
      <c r="AFX99"/>
      <c r="AFY99"/>
      <c r="AFZ99"/>
      <c r="AGA99"/>
      <c r="AGB99"/>
      <c r="AGC99"/>
      <c r="AGD99"/>
      <c r="AGE99"/>
      <c r="AGF99"/>
      <c r="AGG99"/>
      <c r="AGH99"/>
      <c r="AGI99"/>
      <c r="AGJ99"/>
      <c r="AGK99"/>
      <c r="AGL99"/>
      <c r="AGM99"/>
      <c r="AGN99"/>
      <c r="AGO99"/>
      <c r="AGP99"/>
      <c r="AGQ99"/>
      <c r="AGR99"/>
      <c r="AGS99"/>
      <c r="AGT99"/>
      <c r="AGU99"/>
      <c r="AGV99"/>
      <c r="AGW99"/>
      <c r="AGX99"/>
      <c r="AGY99"/>
      <c r="AGZ99"/>
      <c r="AHA99"/>
      <c r="AHB99"/>
      <c r="AHC99"/>
      <c r="AHD99"/>
      <c r="AHE99"/>
      <c r="AHF99"/>
      <c r="AHG99"/>
      <c r="AHH99"/>
      <c r="AHI99"/>
      <c r="AHJ99"/>
      <c r="AHK99"/>
      <c r="AHL99"/>
      <c r="AHM99"/>
      <c r="AHN99"/>
      <c r="AHO99"/>
      <c r="AHP99"/>
      <c r="AHQ99"/>
      <c r="AHR99"/>
      <c r="AHS99"/>
      <c r="AHT99"/>
      <c r="AHU99"/>
      <c r="AHV99"/>
      <c r="AHW99"/>
      <c r="AHX99"/>
      <c r="AHY99"/>
      <c r="AHZ99"/>
      <c r="AIA99"/>
      <c r="AIB99"/>
      <c r="AIC99"/>
      <c r="AID99"/>
      <c r="AIE99"/>
      <c r="AIF99"/>
      <c r="AIG99"/>
      <c r="AIH99"/>
      <c r="AII99"/>
      <c r="AIJ99"/>
      <c r="AIK99"/>
      <c r="AIL99"/>
      <c r="AIM99"/>
      <c r="AIN99"/>
      <c r="AIO99"/>
      <c r="AIP99"/>
      <c r="AIQ99"/>
      <c r="AIR99"/>
      <c r="AIS99"/>
      <c r="AIT99"/>
      <c r="AIU99"/>
      <c r="AIV99"/>
      <c r="AIW99"/>
      <c r="AIX99"/>
      <c r="AIY99"/>
      <c r="AIZ99"/>
      <c r="AJA99"/>
      <c r="AJB99"/>
      <c r="AJC99"/>
      <c r="AJD99"/>
      <c r="AJE99"/>
      <c r="AJF99"/>
      <c r="AJG99"/>
      <c r="AJH99"/>
      <c r="AJI99"/>
      <c r="AJJ99"/>
      <c r="AJK99"/>
      <c r="AJL99"/>
      <c r="AJM99"/>
      <c r="AJN99"/>
      <c r="AJO99"/>
      <c r="AJP99"/>
      <c r="AJQ99"/>
      <c r="AJR99"/>
      <c r="AJS99"/>
      <c r="AJT99"/>
      <c r="AJU99"/>
      <c r="AJV99"/>
      <c r="AJW99"/>
      <c r="AJX99"/>
      <c r="AJY99"/>
      <c r="AJZ99"/>
      <c r="AKA99"/>
      <c r="AKB99"/>
      <c r="AKC99"/>
      <c r="AKD99"/>
      <c r="AKE99"/>
      <c r="AKF99"/>
      <c r="AKG99"/>
      <c r="AKH99"/>
      <c r="AKI99"/>
      <c r="AKJ99"/>
      <c r="AKK99"/>
      <c r="AKL99"/>
      <c r="AKM99"/>
      <c r="AKN99"/>
      <c r="AKO99"/>
      <c r="AKP99"/>
      <c r="AKQ99"/>
      <c r="AKR99"/>
      <c r="AKS99"/>
      <c r="AKT99"/>
      <c r="AKU99"/>
      <c r="AKV99"/>
      <c r="AKW99"/>
      <c r="AKX99"/>
      <c r="AKY99"/>
      <c r="AKZ99"/>
      <c r="ALA99"/>
      <c r="ALB99"/>
      <c r="ALC99"/>
      <c r="ALD99"/>
      <c r="ALE99"/>
      <c r="ALF99"/>
      <c r="ALG99"/>
      <c r="ALH99"/>
      <c r="ALI99"/>
      <c r="ALJ99"/>
      <c r="ALK99"/>
      <c r="ALL99"/>
      <c r="ALM99"/>
      <c r="ALN99"/>
      <c r="ALO99"/>
      <c r="ALP99"/>
      <c r="ALQ99"/>
      <c r="ALR99"/>
      <c r="ALS99"/>
      <c r="ALT99"/>
      <c r="ALU99"/>
      <c r="ALV99"/>
      <c r="ALW99"/>
      <c r="ALX99"/>
      <c r="ALY99"/>
      <c r="ALZ99"/>
      <c r="AMA99"/>
      <c r="AMB99"/>
      <c r="AMC99"/>
      <c r="AMD99"/>
      <c r="AME99"/>
      <c r="AMF99"/>
      <c r="AMG99"/>
      <c r="AMH99"/>
      <c r="AMI99"/>
      <c r="AMJ99"/>
      <c r="AMK99"/>
      <c r="AML99"/>
      <c r="AMM99"/>
      <c r="AMN99"/>
      <c r="AMO99"/>
      <c r="AMP99"/>
      <c r="AMQ99"/>
      <c r="AMR99"/>
      <c r="AMS99"/>
      <c r="AMT99"/>
      <c r="AMU99"/>
      <c r="AMV99"/>
      <c r="AMW99"/>
      <c r="AMX99"/>
      <c r="AMY99"/>
      <c r="AMZ99"/>
      <c r="ANA99"/>
      <c r="ANB99"/>
      <c r="ANC99"/>
      <c r="AND99"/>
      <c r="ANE99"/>
      <c r="ANF99"/>
      <c r="ANG99"/>
      <c r="ANH99"/>
      <c r="ANI99"/>
      <c r="ANJ99"/>
      <c r="ANK99"/>
      <c r="ANL99"/>
      <c r="ANM99"/>
      <c r="ANN99"/>
      <c r="ANO99"/>
      <c r="ANP99"/>
      <c r="ANQ99"/>
      <c r="ANR99"/>
      <c r="ANS99"/>
      <c r="ANT99"/>
      <c r="ANU99"/>
      <c r="ANV99"/>
      <c r="ANW99"/>
      <c r="ANX99"/>
      <c r="ANY99"/>
      <c r="ANZ99"/>
      <c r="AOA99"/>
      <c r="AOB99"/>
      <c r="AOC99"/>
      <c r="AOD99"/>
      <c r="AOE99"/>
      <c r="AOF99"/>
      <c r="AOG99"/>
      <c r="AOH99"/>
      <c r="AOI99"/>
      <c r="AOJ99"/>
      <c r="AOK99"/>
      <c r="AOL99"/>
      <c r="AOM99"/>
      <c r="AON99"/>
      <c r="AOO99"/>
      <c r="AOP99"/>
      <c r="AOQ99"/>
      <c r="AOR99"/>
      <c r="AOS99"/>
      <c r="AOT99"/>
      <c r="AOU99"/>
      <c r="AOV99"/>
      <c r="AOW99"/>
      <c r="AOX99"/>
      <c r="AOY99"/>
      <c r="AOZ99"/>
      <c r="APA99"/>
      <c r="APB99"/>
      <c r="APC99"/>
      <c r="APD99"/>
      <c r="APE99"/>
      <c r="APF99"/>
      <c r="APG99"/>
      <c r="APH99"/>
      <c r="API99"/>
      <c r="APJ99"/>
      <c r="APK99"/>
      <c r="APL99"/>
      <c r="APM99"/>
      <c r="APN99"/>
      <c r="APO99"/>
      <c r="APP99"/>
      <c r="APQ99"/>
      <c r="APR99"/>
      <c r="APS99"/>
      <c r="APT99"/>
      <c r="APU99"/>
      <c r="APV99"/>
      <c r="APW99"/>
      <c r="APX99"/>
      <c r="APY99"/>
      <c r="APZ99"/>
      <c r="AQA99"/>
      <c r="AQB99"/>
      <c r="AQC99"/>
      <c r="AQD99"/>
      <c r="AQE99"/>
      <c r="AQF99"/>
      <c r="AQG99"/>
      <c r="AQH99"/>
      <c r="AQI99"/>
      <c r="AQJ99"/>
      <c r="AQK99"/>
      <c r="AQL99"/>
      <c r="AQM99"/>
      <c r="AQN99"/>
      <c r="AQO99"/>
      <c r="AQP99"/>
      <c r="AQQ99"/>
      <c r="AQR99"/>
      <c r="AQS99"/>
      <c r="AQT99"/>
      <c r="AQU99"/>
      <c r="AQV99"/>
      <c r="AQW99"/>
      <c r="AQX99"/>
      <c r="AQY99"/>
      <c r="AQZ99"/>
      <c r="ARA99"/>
      <c r="ARB99"/>
      <c r="ARC99"/>
      <c r="ARD99"/>
      <c r="ARE99"/>
      <c r="ARF99"/>
      <c r="ARG99"/>
      <c r="ARH99"/>
      <c r="ARI99"/>
      <c r="ARJ99"/>
      <c r="ARK99"/>
      <c r="ARL99"/>
      <c r="ARM99"/>
      <c r="ARN99"/>
      <c r="ARO99"/>
      <c r="ARP99"/>
      <c r="ARQ99"/>
      <c r="ARR99"/>
      <c r="ARS99"/>
      <c r="ART99"/>
      <c r="ARU99"/>
      <c r="ARV99"/>
      <c r="ARW99"/>
      <c r="ARX99"/>
      <c r="ARY99"/>
      <c r="ARZ99"/>
      <c r="ASA99"/>
      <c r="ASB99"/>
      <c r="ASC99"/>
      <c r="ASD99"/>
      <c r="ASE99"/>
      <c r="ASF99"/>
      <c r="ASG99"/>
      <c r="ASH99"/>
      <c r="ASI99"/>
      <c r="ASJ99"/>
      <c r="ASK99"/>
      <c r="ASL99"/>
      <c r="ASM99"/>
      <c r="ASN99"/>
      <c r="ASO99"/>
      <c r="ASP99"/>
      <c r="ASQ99"/>
      <c r="ASR99"/>
      <c r="ASS99"/>
      <c r="AST99"/>
      <c r="ASU99"/>
      <c r="ASV99"/>
      <c r="ASW99"/>
      <c r="ASX99"/>
      <c r="ASY99"/>
      <c r="ASZ99"/>
      <c r="ATA99"/>
      <c r="ATB99"/>
      <c r="ATC99"/>
      <c r="ATD99"/>
      <c r="ATE99"/>
      <c r="ATF99"/>
      <c r="ATG99"/>
      <c r="ATH99"/>
      <c r="ATI99"/>
      <c r="ATJ99"/>
      <c r="ATK99"/>
      <c r="ATL99"/>
      <c r="ATM99"/>
      <c r="ATN99"/>
      <c r="ATO99"/>
      <c r="ATP99"/>
      <c r="ATQ99"/>
      <c r="ATR99"/>
      <c r="ATS99"/>
      <c r="ATT99"/>
      <c r="ATU99"/>
      <c r="ATV99"/>
      <c r="ATW99"/>
      <c r="ATX99"/>
      <c r="ATY99"/>
      <c r="ATZ99"/>
      <c r="AUA99"/>
      <c r="AUB99"/>
      <c r="AUC99"/>
      <c r="AUD99"/>
      <c r="AUE99"/>
      <c r="AUF99"/>
      <c r="AUG99"/>
      <c r="AUH99"/>
      <c r="AUI99"/>
      <c r="AUJ99"/>
      <c r="AUK99"/>
      <c r="AUL99"/>
      <c r="AUM99"/>
      <c r="AUN99"/>
      <c r="AUO99"/>
      <c r="AUP99"/>
      <c r="AUQ99"/>
      <c r="AUR99"/>
      <c r="AUS99"/>
      <c r="AUT99"/>
      <c r="AUU99"/>
      <c r="AUV99"/>
      <c r="AUW99"/>
      <c r="AUX99"/>
      <c r="AUY99"/>
      <c r="AUZ99"/>
      <c r="AVA99"/>
      <c r="AVB99"/>
      <c r="AVC99"/>
      <c r="AVD99"/>
      <c r="AVE99"/>
      <c r="AVF99"/>
      <c r="AVG99"/>
      <c r="AVH99"/>
      <c r="AVI99"/>
      <c r="AVJ99"/>
      <c r="AVK99"/>
      <c r="AVL99"/>
      <c r="AVM99"/>
      <c r="AVN99"/>
      <c r="AVO99"/>
      <c r="AVP99"/>
      <c r="AVQ99"/>
      <c r="AVR99"/>
      <c r="AVS99"/>
      <c r="AVT99"/>
      <c r="AVU99"/>
      <c r="AVV99"/>
      <c r="AVW99"/>
      <c r="AVX99"/>
      <c r="AVY99"/>
      <c r="AVZ99"/>
      <c r="AWA99"/>
      <c r="AWB99"/>
      <c r="AWC99"/>
      <c r="AWD99"/>
      <c r="AWE99"/>
      <c r="AWF99"/>
      <c r="AWG99"/>
      <c r="AWH99"/>
      <c r="AWI99"/>
      <c r="AWJ99"/>
      <c r="AWK99"/>
      <c r="AWL99"/>
      <c r="AWM99"/>
      <c r="AWN99"/>
      <c r="AWO99"/>
      <c r="AWP99"/>
      <c r="AWQ99"/>
      <c r="AWR99"/>
      <c r="AWS99"/>
    </row>
    <row r="100" spans="1:1293" s="31" customFormat="1" ht="29.25" customHeight="1" x14ac:dyDescent="0.2">
      <c r="A100" s="135"/>
      <c r="B100" s="136" t="s">
        <v>93</v>
      </c>
      <c r="C100" s="135"/>
      <c r="D100" s="137" t="s">
        <v>94</v>
      </c>
      <c r="E100" s="218">
        <v>5192</v>
      </c>
      <c r="F100" s="218">
        <v>8000</v>
      </c>
      <c r="G100" s="218">
        <v>7469.77</v>
      </c>
      <c r="H100" s="130">
        <f t="shared" si="61"/>
        <v>143.87076271186442</v>
      </c>
      <c r="I100" s="130">
        <f t="shared" si="62"/>
        <v>93.372125000000011</v>
      </c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  <c r="GG100"/>
      <c r="GH100"/>
      <c r="GI100"/>
      <c r="GJ100"/>
      <c r="GK100"/>
      <c r="GL100"/>
      <c r="GM100"/>
      <c r="GN100"/>
      <c r="GO100"/>
      <c r="GP100"/>
      <c r="GQ100"/>
      <c r="GR100"/>
      <c r="GS100"/>
      <c r="GT100"/>
      <c r="GU100"/>
      <c r="GV100"/>
      <c r="GW100"/>
      <c r="GX100"/>
      <c r="GY100"/>
      <c r="GZ100"/>
      <c r="HA100"/>
      <c r="HB100"/>
      <c r="HC100"/>
      <c r="HD100"/>
      <c r="HE100"/>
      <c r="HF100"/>
      <c r="HG100"/>
      <c r="HH100"/>
      <c r="HI100"/>
      <c r="HJ100"/>
      <c r="HK100"/>
      <c r="HL100"/>
      <c r="HM100"/>
      <c r="HN100"/>
      <c r="HO100"/>
      <c r="HP100"/>
      <c r="HQ100"/>
      <c r="HR100"/>
      <c r="HS100"/>
      <c r="HT100"/>
      <c r="HU100"/>
      <c r="HV100"/>
      <c r="HW100"/>
      <c r="HX100"/>
      <c r="HY100"/>
      <c r="HZ100"/>
      <c r="IA100"/>
      <c r="IB100"/>
      <c r="IC100"/>
      <c r="ID100"/>
      <c r="IE100"/>
      <c r="IF100"/>
      <c r="IG100"/>
      <c r="IH100"/>
      <c r="II100"/>
      <c r="IJ100"/>
      <c r="IK100"/>
      <c r="IL100"/>
      <c r="IM100"/>
      <c r="IN100"/>
      <c r="IO100"/>
      <c r="IP100"/>
      <c r="IQ100"/>
      <c r="IR100"/>
      <c r="IS100"/>
      <c r="IT100"/>
      <c r="IU100"/>
      <c r="IV100"/>
      <c r="IW100"/>
      <c r="IX100"/>
      <c r="IY100"/>
      <c r="IZ100"/>
      <c r="JA100"/>
      <c r="JB100"/>
      <c r="JC100"/>
      <c r="JD100"/>
      <c r="JE100"/>
      <c r="JF100"/>
      <c r="JG100"/>
      <c r="JH100"/>
      <c r="JI100"/>
      <c r="JJ100"/>
      <c r="JK100"/>
      <c r="JL100"/>
      <c r="JM100"/>
      <c r="JN100"/>
      <c r="JO100"/>
      <c r="JP100"/>
      <c r="JQ100"/>
      <c r="JR100"/>
      <c r="JS100"/>
      <c r="JT100"/>
      <c r="JU100"/>
      <c r="JV100"/>
      <c r="JW100"/>
      <c r="JX100"/>
      <c r="JY100"/>
      <c r="JZ100"/>
      <c r="KA100"/>
      <c r="KB100"/>
      <c r="KC100"/>
      <c r="KD100"/>
      <c r="KE100"/>
      <c r="KF100"/>
      <c r="KG100"/>
      <c r="KH100"/>
      <c r="KI100"/>
      <c r="KJ100"/>
      <c r="KK100"/>
      <c r="KL100"/>
      <c r="KM100"/>
      <c r="KN100"/>
      <c r="KO100"/>
      <c r="KP100"/>
      <c r="KQ100"/>
      <c r="KR100"/>
      <c r="KS100"/>
      <c r="KT100"/>
      <c r="KU100"/>
      <c r="KV100"/>
      <c r="KW100"/>
      <c r="KX100"/>
      <c r="KY100"/>
      <c r="KZ100"/>
      <c r="LA100"/>
      <c r="LB100"/>
      <c r="LC100"/>
      <c r="LD100"/>
      <c r="LE100"/>
      <c r="LF100"/>
      <c r="LG100"/>
      <c r="LH100"/>
      <c r="LI100"/>
      <c r="LJ100"/>
      <c r="LK100"/>
      <c r="LL100"/>
      <c r="LM100"/>
      <c r="LN100"/>
      <c r="LO100"/>
      <c r="LP100"/>
      <c r="LQ100"/>
      <c r="LR100"/>
      <c r="LS100"/>
      <c r="LT100"/>
      <c r="LU100"/>
      <c r="LV100"/>
      <c r="LW100"/>
      <c r="LX100"/>
      <c r="LY100"/>
      <c r="LZ100"/>
      <c r="MA100"/>
      <c r="MB100"/>
      <c r="MC100"/>
      <c r="MD100"/>
      <c r="ME100"/>
      <c r="MF100"/>
      <c r="MG100"/>
      <c r="MH100"/>
      <c r="MI100"/>
      <c r="MJ100"/>
      <c r="MK100"/>
      <c r="ML100"/>
      <c r="MM100"/>
      <c r="MN100"/>
      <c r="MO100"/>
      <c r="MP100"/>
      <c r="MQ100"/>
      <c r="MR100"/>
      <c r="MS100"/>
      <c r="MT100"/>
      <c r="MU100"/>
      <c r="MV100"/>
      <c r="MW100"/>
      <c r="MX100"/>
      <c r="MY100"/>
      <c r="MZ100"/>
      <c r="NA100"/>
      <c r="NB100"/>
      <c r="NC100"/>
      <c r="ND100"/>
      <c r="NE100"/>
      <c r="NF100"/>
      <c r="NG100"/>
      <c r="NH100"/>
      <c r="NI100"/>
      <c r="NJ100"/>
      <c r="NK100"/>
      <c r="NL100"/>
      <c r="NM100"/>
      <c r="NN100"/>
      <c r="NO100"/>
      <c r="NP100"/>
      <c r="NQ100"/>
      <c r="NR100"/>
      <c r="NS100"/>
      <c r="NT100"/>
      <c r="NU100"/>
      <c r="NV100"/>
      <c r="NW100"/>
      <c r="NX100"/>
      <c r="NY100"/>
      <c r="NZ100"/>
      <c r="OA100"/>
      <c r="OB100"/>
      <c r="OC100"/>
      <c r="OD100"/>
      <c r="OE100"/>
      <c r="OF100"/>
      <c r="OG100"/>
      <c r="OH100"/>
      <c r="OI100"/>
      <c r="OJ100"/>
      <c r="OK100"/>
      <c r="OL100"/>
      <c r="OM100"/>
      <c r="ON100"/>
      <c r="OO100"/>
      <c r="OP100"/>
      <c r="OQ100"/>
      <c r="OR100"/>
      <c r="OS100"/>
      <c r="OT100"/>
      <c r="OU100"/>
      <c r="OV100"/>
      <c r="OW100"/>
      <c r="OX100"/>
      <c r="OY100"/>
      <c r="OZ100"/>
      <c r="PA100"/>
      <c r="PB100"/>
      <c r="PC100"/>
      <c r="PD100"/>
      <c r="PE100"/>
      <c r="PF100"/>
      <c r="PG100"/>
      <c r="PH100"/>
      <c r="PI100"/>
      <c r="PJ100"/>
      <c r="PK100"/>
      <c r="PL100"/>
      <c r="PM100"/>
      <c r="PN100"/>
      <c r="PO100"/>
      <c r="PP100"/>
      <c r="PQ100"/>
      <c r="PR100"/>
      <c r="PS100"/>
      <c r="PT100"/>
      <c r="PU100"/>
      <c r="PV100"/>
      <c r="PW100"/>
      <c r="PX100"/>
      <c r="PY100"/>
      <c r="PZ100"/>
      <c r="QA100"/>
      <c r="QB100"/>
      <c r="QC100"/>
      <c r="QD100"/>
      <c r="QE100"/>
      <c r="QF100"/>
      <c r="QG100"/>
      <c r="QH100"/>
      <c r="QI100"/>
      <c r="QJ100"/>
      <c r="QK100"/>
      <c r="QL100"/>
      <c r="QM100"/>
      <c r="QN100"/>
      <c r="QO100"/>
      <c r="QP100"/>
      <c r="QQ100"/>
      <c r="QR100"/>
      <c r="QS100"/>
      <c r="QT100"/>
      <c r="QU100"/>
      <c r="QV100"/>
      <c r="QW100"/>
      <c r="QX100"/>
      <c r="QY100"/>
      <c r="QZ100"/>
      <c r="RA100"/>
      <c r="RB100"/>
      <c r="RC100"/>
      <c r="RD100"/>
      <c r="RE100"/>
      <c r="RF100"/>
      <c r="RG100"/>
      <c r="RH100"/>
      <c r="RI100"/>
      <c r="RJ100"/>
      <c r="RK100"/>
      <c r="RL100"/>
      <c r="RM100"/>
      <c r="RN100"/>
      <c r="RO100"/>
      <c r="RP100"/>
      <c r="RQ100"/>
      <c r="RR100"/>
      <c r="RS100"/>
      <c r="RT100"/>
      <c r="RU100"/>
      <c r="RV100"/>
      <c r="RW100"/>
      <c r="RX100"/>
      <c r="RY100"/>
      <c r="RZ100"/>
      <c r="SA100"/>
      <c r="SB100"/>
      <c r="SC100"/>
      <c r="SD100"/>
      <c r="SE100"/>
      <c r="SF100"/>
      <c r="SG100"/>
      <c r="SH100"/>
      <c r="SI100"/>
      <c r="SJ100"/>
      <c r="SK100"/>
      <c r="SL100"/>
      <c r="SM100"/>
      <c r="SN100"/>
      <c r="SO100"/>
      <c r="SP100"/>
      <c r="SQ100"/>
      <c r="SR100"/>
      <c r="SS100"/>
      <c r="ST100"/>
      <c r="SU100"/>
      <c r="SV100"/>
      <c r="SW100"/>
      <c r="SX100"/>
      <c r="SY100"/>
      <c r="SZ100"/>
      <c r="TA100"/>
      <c r="TB100"/>
      <c r="TC100"/>
      <c r="TD100"/>
      <c r="TE100"/>
      <c r="TF100"/>
      <c r="TG100"/>
      <c r="TH100"/>
      <c r="TI100"/>
      <c r="TJ100"/>
      <c r="TK100"/>
      <c r="TL100"/>
      <c r="TM100"/>
      <c r="TN100"/>
      <c r="TO100"/>
      <c r="TP100"/>
      <c r="TQ100"/>
      <c r="TR100"/>
      <c r="TS100"/>
      <c r="TT100"/>
      <c r="TU100"/>
      <c r="TV100"/>
      <c r="TW100"/>
      <c r="TX100"/>
      <c r="TY100"/>
      <c r="TZ100"/>
      <c r="UA100"/>
      <c r="UB100"/>
      <c r="UC100"/>
      <c r="UD100"/>
      <c r="UE100"/>
      <c r="UF100"/>
      <c r="UG100"/>
      <c r="UH100"/>
      <c r="UI100"/>
      <c r="UJ100"/>
      <c r="UK100"/>
      <c r="UL100"/>
      <c r="UM100"/>
      <c r="UN100"/>
      <c r="UO100"/>
      <c r="UP100"/>
      <c r="UQ100"/>
      <c r="UR100"/>
      <c r="US100"/>
      <c r="UT100"/>
      <c r="UU100"/>
      <c r="UV100"/>
      <c r="UW100"/>
      <c r="UX100"/>
      <c r="UY100"/>
      <c r="UZ100"/>
      <c r="VA100"/>
      <c r="VB100"/>
      <c r="VC100"/>
      <c r="VD100"/>
      <c r="VE100"/>
      <c r="VF100"/>
      <c r="VG100"/>
      <c r="VH100"/>
      <c r="VI100"/>
      <c r="VJ100"/>
      <c r="VK100"/>
      <c r="VL100"/>
      <c r="VM100"/>
      <c r="VN100"/>
      <c r="VO100"/>
      <c r="VP100"/>
      <c r="VQ100"/>
      <c r="VR100"/>
      <c r="VS100"/>
      <c r="VT100"/>
      <c r="VU100"/>
      <c r="VV100"/>
      <c r="VW100"/>
      <c r="VX100"/>
      <c r="VY100"/>
      <c r="VZ100"/>
      <c r="WA100"/>
      <c r="WB100"/>
      <c r="WC100"/>
      <c r="WD100"/>
      <c r="WE100"/>
      <c r="WF100"/>
      <c r="WG100"/>
      <c r="WH100"/>
      <c r="WI100"/>
      <c r="WJ100"/>
      <c r="WK100"/>
      <c r="WL100"/>
      <c r="WM100"/>
      <c r="WN100"/>
      <c r="WO100"/>
      <c r="WP100"/>
      <c r="WQ100"/>
      <c r="WR100"/>
      <c r="WS100"/>
      <c r="WT100"/>
      <c r="WU100"/>
      <c r="WV100"/>
      <c r="WW100"/>
      <c r="WX100"/>
      <c r="WY100"/>
      <c r="WZ100"/>
      <c r="XA100"/>
      <c r="XB100"/>
      <c r="XC100"/>
      <c r="XD100"/>
      <c r="XE100"/>
      <c r="XF100"/>
      <c r="XG100"/>
      <c r="XH100"/>
      <c r="XI100"/>
      <c r="XJ100"/>
      <c r="XK100"/>
      <c r="XL100"/>
      <c r="XM100"/>
      <c r="XN100"/>
      <c r="XO100"/>
      <c r="XP100"/>
      <c r="XQ100"/>
      <c r="XR100"/>
      <c r="XS100"/>
      <c r="XT100"/>
      <c r="XU100"/>
      <c r="XV100"/>
      <c r="XW100"/>
      <c r="XX100"/>
      <c r="XY100"/>
      <c r="XZ100"/>
      <c r="YA100"/>
      <c r="YB100"/>
      <c r="YC100"/>
      <c r="YD100"/>
      <c r="YE100"/>
      <c r="YF100"/>
      <c r="YG100"/>
      <c r="YH100"/>
      <c r="YI100"/>
      <c r="YJ100"/>
      <c r="YK100"/>
      <c r="YL100"/>
      <c r="YM100"/>
      <c r="YN100"/>
      <c r="YO100"/>
      <c r="YP100"/>
      <c r="YQ100"/>
      <c r="YR100"/>
      <c r="YS100"/>
      <c r="YT100"/>
      <c r="YU100"/>
      <c r="YV100"/>
      <c r="YW100"/>
      <c r="YX100"/>
      <c r="YY100"/>
      <c r="YZ100"/>
      <c r="ZA100"/>
      <c r="ZB100"/>
      <c r="ZC100"/>
      <c r="ZD100"/>
      <c r="ZE100"/>
      <c r="ZF100"/>
      <c r="ZG100"/>
      <c r="ZH100"/>
      <c r="ZI100"/>
      <c r="ZJ100"/>
      <c r="ZK100"/>
      <c r="ZL100"/>
      <c r="ZM100"/>
      <c r="ZN100"/>
      <c r="ZO100"/>
      <c r="ZP100"/>
      <c r="ZQ100"/>
      <c r="ZR100"/>
      <c r="ZS100"/>
      <c r="ZT100"/>
      <c r="ZU100"/>
      <c r="ZV100"/>
      <c r="ZW100"/>
      <c r="ZX100"/>
      <c r="ZY100"/>
      <c r="ZZ100"/>
      <c r="AAA100"/>
      <c r="AAB100"/>
      <c r="AAC100"/>
      <c r="AAD100"/>
      <c r="AAE100"/>
      <c r="AAF100"/>
      <c r="AAG100"/>
      <c r="AAH100"/>
      <c r="AAI100"/>
      <c r="AAJ100"/>
      <c r="AAK100"/>
      <c r="AAL100"/>
      <c r="AAM100"/>
      <c r="AAN100"/>
      <c r="AAO100"/>
      <c r="AAP100"/>
      <c r="AAQ100"/>
      <c r="AAR100"/>
      <c r="AAS100"/>
      <c r="AAT100"/>
      <c r="AAU100"/>
      <c r="AAV100"/>
      <c r="AAW100"/>
      <c r="AAX100"/>
      <c r="AAY100"/>
      <c r="AAZ100"/>
      <c r="ABA100"/>
      <c r="ABB100"/>
      <c r="ABC100"/>
      <c r="ABD100"/>
      <c r="ABE100"/>
      <c r="ABF100"/>
      <c r="ABG100"/>
      <c r="ABH100"/>
      <c r="ABI100"/>
      <c r="ABJ100"/>
      <c r="ABK100"/>
      <c r="ABL100"/>
      <c r="ABM100"/>
      <c r="ABN100"/>
      <c r="ABO100"/>
      <c r="ABP100"/>
      <c r="ABQ100"/>
      <c r="ABR100"/>
      <c r="ABS100"/>
      <c r="ABT100"/>
      <c r="ABU100"/>
      <c r="ABV100"/>
      <c r="ABW100"/>
      <c r="ABX100"/>
      <c r="ABY100"/>
      <c r="ABZ100"/>
      <c r="ACA100"/>
      <c r="ACB100"/>
      <c r="ACC100"/>
      <c r="ACD100"/>
      <c r="ACE100"/>
      <c r="ACF100"/>
      <c r="ACG100"/>
      <c r="ACH100"/>
      <c r="ACI100"/>
      <c r="ACJ100"/>
      <c r="ACK100"/>
      <c r="ACL100"/>
      <c r="ACM100"/>
      <c r="ACN100"/>
      <c r="ACO100"/>
      <c r="ACP100"/>
      <c r="ACQ100"/>
      <c r="ACR100"/>
      <c r="ACS100"/>
      <c r="ACT100"/>
      <c r="ACU100"/>
      <c r="ACV100"/>
      <c r="ACW100"/>
      <c r="ACX100"/>
      <c r="ACY100"/>
      <c r="ACZ100"/>
      <c r="ADA100"/>
      <c r="ADB100"/>
      <c r="ADC100"/>
      <c r="ADD100"/>
      <c r="ADE100"/>
      <c r="ADF100"/>
      <c r="ADG100"/>
      <c r="ADH100"/>
      <c r="ADI100"/>
      <c r="ADJ100"/>
      <c r="ADK100"/>
      <c r="ADL100"/>
      <c r="ADM100"/>
      <c r="ADN100"/>
      <c r="ADO100"/>
      <c r="ADP100"/>
      <c r="ADQ100"/>
      <c r="ADR100"/>
      <c r="ADS100"/>
      <c r="ADT100"/>
      <c r="ADU100"/>
      <c r="ADV100"/>
      <c r="ADW100"/>
      <c r="ADX100"/>
      <c r="ADY100"/>
      <c r="ADZ100"/>
      <c r="AEA100"/>
      <c r="AEB100"/>
      <c r="AEC100"/>
      <c r="AED100"/>
      <c r="AEE100"/>
      <c r="AEF100"/>
      <c r="AEG100"/>
      <c r="AEH100"/>
      <c r="AEI100"/>
      <c r="AEJ100"/>
      <c r="AEK100"/>
      <c r="AEL100"/>
      <c r="AEM100"/>
      <c r="AEN100"/>
      <c r="AEO100"/>
      <c r="AEP100"/>
      <c r="AEQ100"/>
      <c r="AER100"/>
      <c r="AES100"/>
      <c r="AET100"/>
      <c r="AEU100"/>
      <c r="AEV100"/>
      <c r="AEW100"/>
      <c r="AEX100"/>
      <c r="AEY100"/>
      <c r="AEZ100"/>
      <c r="AFA100"/>
      <c r="AFB100"/>
      <c r="AFC100"/>
      <c r="AFD100"/>
      <c r="AFE100"/>
      <c r="AFF100"/>
      <c r="AFG100"/>
      <c r="AFH100"/>
      <c r="AFI100"/>
      <c r="AFJ100"/>
      <c r="AFK100"/>
      <c r="AFL100"/>
      <c r="AFM100"/>
      <c r="AFN100"/>
      <c r="AFO100"/>
      <c r="AFP100"/>
      <c r="AFQ100"/>
      <c r="AFR100"/>
      <c r="AFS100"/>
      <c r="AFT100"/>
      <c r="AFU100"/>
      <c r="AFV100"/>
      <c r="AFW100"/>
      <c r="AFX100"/>
      <c r="AFY100"/>
      <c r="AFZ100"/>
      <c r="AGA100"/>
      <c r="AGB100"/>
      <c r="AGC100"/>
      <c r="AGD100"/>
      <c r="AGE100"/>
      <c r="AGF100"/>
      <c r="AGG100"/>
      <c r="AGH100"/>
      <c r="AGI100"/>
      <c r="AGJ100"/>
      <c r="AGK100"/>
      <c r="AGL100"/>
      <c r="AGM100"/>
      <c r="AGN100"/>
      <c r="AGO100"/>
      <c r="AGP100"/>
      <c r="AGQ100"/>
      <c r="AGR100"/>
      <c r="AGS100"/>
      <c r="AGT100"/>
      <c r="AGU100"/>
      <c r="AGV100"/>
      <c r="AGW100"/>
      <c r="AGX100"/>
      <c r="AGY100"/>
      <c r="AGZ100"/>
      <c r="AHA100"/>
      <c r="AHB100"/>
      <c r="AHC100"/>
      <c r="AHD100"/>
      <c r="AHE100"/>
      <c r="AHF100"/>
      <c r="AHG100"/>
      <c r="AHH100"/>
      <c r="AHI100"/>
      <c r="AHJ100"/>
      <c r="AHK100"/>
      <c r="AHL100"/>
      <c r="AHM100"/>
      <c r="AHN100"/>
      <c r="AHO100"/>
      <c r="AHP100"/>
      <c r="AHQ100"/>
      <c r="AHR100"/>
      <c r="AHS100"/>
      <c r="AHT100"/>
      <c r="AHU100"/>
      <c r="AHV100"/>
      <c r="AHW100"/>
      <c r="AHX100"/>
      <c r="AHY100"/>
      <c r="AHZ100"/>
      <c r="AIA100"/>
      <c r="AIB100"/>
      <c r="AIC100"/>
      <c r="AID100"/>
      <c r="AIE100"/>
      <c r="AIF100"/>
      <c r="AIG100"/>
      <c r="AIH100"/>
      <c r="AII100"/>
      <c r="AIJ100"/>
      <c r="AIK100"/>
      <c r="AIL100"/>
      <c r="AIM100"/>
      <c r="AIN100"/>
      <c r="AIO100"/>
      <c r="AIP100"/>
      <c r="AIQ100"/>
      <c r="AIR100"/>
      <c r="AIS100"/>
      <c r="AIT100"/>
      <c r="AIU100"/>
      <c r="AIV100"/>
      <c r="AIW100"/>
      <c r="AIX100"/>
      <c r="AIY100"/>
      <c r="AIZ100"/>
      <c r="AJA100"/>
      <c r="AJB100"/>
      <c r="AJC100"/>
      <c r="AJD100"/>
      <c r="AJE100"/>
      <c r="AJF100"/>
      <c r="AJG100"/>
      <c r="AJH100"/>
      <c r="AJI100"/>
      <c r="AJJ100"/>
      <c r="AJK100"/>
      <c r="AJL100"/>
      <c r="AJM100"/>
      <c r="AJN100"/>
      <c r="AJO100"/>
      <c r="AJP100"/>
      <c r="AJQ100"/>
      <c r="AJR100"/>
      <c r="AJS100"/>
      <c r="AJT100"/>
      <c r="AJU100"/>
      <c r="AJV100"/>
      <c r="AJW100"/>
      <c r="AJX100"/>
      <c r="AJY100"/>
      <c r="AJZ100"/>
      <c r="AKA100"/>
      <c r="AKB100"/>
      <c r="AKC100"/>
      <c r="AKD100"/>
      <c r="AKE100"/>
      <c r="AKF100"/>
      <c r="AKG100"/>
      <c r="AKH100"/>
      <c r="AKI100"/>
      <c r="AKJ100"/>
      <c r="AKK100"/>
      <c r="AKL100"/>
      <c r="AKM100"/>
      <c r="AKN100"/>
      <c r="AKO100"/>
      <c r="AKP100"/>
      <c r="AKQ100"/>
      <c r="AKR100"/>
      <c r="AKS100"/>
      <c r="AKT100"/>
      <c r="AKU100"/>
      <c r="AKV100"/>
      <c r="AKW100"/>
      <c r="AKX100"/>
      <c r="AKY100"/>
      <c r="AKZ100"/>
      <c r="ALA100"/>
      <c r="ALB100"/>
      <c r="ALC100"/>
      <c r="ALD100"/>
      <c r="ALE100"/>
      <c r="ALF100"/>
      <c r="ALG100"/>
      <c r="ALH100"/>
      <c r="ALI100"/>
      <c r="ALJ100"/>
      <c r="ALK100"/>
      <c r="ALL100"/>
      <c r="ALM100"/>
      <c r="ALN100"/>
      <c r="ALO100"/>
      <c r="ALP100"/>
      <c r="ALQ100"/>
      <c r="ALR100"/>
      <c r="ALS100"/>
      <c r="ALT100"/>
      <c r="ALU100"/>
      <c r="ALV100"/>
      <c r="ALW100"/>
      <c r="ALX100"/>
      <c r="ALY100"/>
      <c r="ALZ100"/>
      <c r="AMA100"/>
      <c r="AMB100"/>
      <c r="AMC100"/>
      <c r="AMD100"/>
      <c r="AME100"/>
      <c r="AMF100"/>
      <c r="AMG100"/>
      <c r="AMH100"/>
      <c r="AMI100"/>
      <c r="AMJ100"/>
      <c r="AMK100"/>
      <c r="AML100"/>
      <c r="AMM100"/>
      <c r="AMN100"/>
      <c r="AMO100"/>
      <c r="AMP100"/>
      <c r="AMQ100"/>
      <c r="AMR100"/>
      <c r="AMS100"/>
      <c r="AMT100"/>
      <c r="AMU100"/>
      <c r="AMV100"/>
      <c r="AMW100"/>
      <c r="AMX100"/>
      <c r="AMY100"/>
      <c r="AMZ100"/>
      <c r="ANA100"/>
      <c r="ANB100"/>
      <c r="ANC100"/>
      <c r="AND100"/>
      <c r="ANE100"/>
      <c r="ANF100"/>
      <c r="ANG100"/>
      <c r="ANH100"/>
      <c r="ANI100"/>
      <c r="ANJ100"/>
      <c r="ANK100"/>
      <c r="ANL100"/>
      <c r="ANM100"/>
      <c r="ANN100"/>
      <c r="ANO100"/>
      <c r="ANP100"/>
      <c r="ANQ100"/>
      <c r="ANR100"/>
      <c r="ANS100"/>
      <c r="ANT100"/>
      <c r="ANU100"/>
      <c r="ANV100"/>
      <c r="ANW100"/>
      <c r="ANX100"/>
      <c r="ANY100"/>
      <c r="ANZ100"/>
      <c r="AOA100"/>
      <c r="AOB100"/>
      <c r="AOC100"/>
      <c r="AOD100"/>
      <c r="AOE100"/>
      <c r="AOF100"/>
      <c r="AOG100"/>
      <c r="AOH100"/>
      <c r="AOI100"/>
      <c r="AOJ100"/>
      <c r="AOK100"/>
      <c r="AOL100"/>
      <c r="AOM100"/>
      <c r="AON100"/>
      <c r="AOO100"/>
      <c r="AOP100"/>
      <c r="AOQ100"/>
      <c r="AOR100"/>
      <c r="AOS100"/>
      <c r="AOT100"/>
      <c r="AOU100"/>
      <c r="AOV100"/>
      <c r="AOW100"/>
      <c r="AOX100"/>
      <c r="AOY100"/>
      <c r="AOZ100"/>
      <c r="APA100"/>
      <c r="APB100"/>
      <c r="APC100"/>
      <c r="APD100"/>
      <c r="APE100"/>
      <c r="APF100"/>
      <c r="APG100"/>
      <c r="APH100"/>
      <c r="API100"/>
      <c r="APJ100"/>
      <c r="APK100"/>
      <c r="APL100"/>
      <c r="APM100"/>
      <c r="APN100"/>
      <c r="APO100"/>
      <c r="APP100"/>
      <c r="APQ100"/>
      <c r="APR100"/>
      <c r="APS100"/>
      <c r="APT100"/>
      <c r="APU100"/>
      <c r="APV100"/>
      <c r="APW100"/>
      <c r="APX100"/>
      <c r="APY100"/>
      <c r="APZ100"/>
      <c r="AQA100"/>
      <c r="AQB100"/>
      <c r="AQC100"/>
      <c r="AQD100"/>
      <c r="AQE100"/>
      <c r="AQF100"/>
      <c r="AQG100"/>
      <c r="AQH100"/>
      <c r="AQI100"/>
      <c r="AQJ100"/>
      <c r="AQK100"/>
      <c r="AQL100"/>
      <c r="AQM100"/>
      <c r="AQN100"/>
      <c r="AQO100"/>
      <c r="AQP100"/>
      <c r="AQQ100"/>
      <c r="AQR100"/>
      <c r="AQS100"/>
      <c r="AQT100"/>
      <c r="AQU100"/>
      <c r="AQV100"/>
      <c r="AQW100"/>
      <c r="AQX100"/>
      <c r="AQY100"/>
      <c r="AQZ100"/>
      <c r="ARA100"/>
      <c r="ARB100"/>
      <c r="ARC100"/>
      <c r="ARD100"/>
      <c r="ARE100"/>
      <c r="ARF100"/>
      <c r="ARG100"/>
      <c r="ARH100"/>
      <c r="ARI100"/>
      <c r="ARJ100"/>
      <c r="ARK100"/>
      <c r="ARL100"/>
      <c r="ARM100"/>
      <c r="ARN100"/>
      <c r="ARO100"/>
      <c r="ARP100"/>
      <c r="ARQ100"/>
      <c r="ARR100"/>
      <c r="ARS100"/>
      <c r="ART100"/>
      <c r="ARU100"/>
      <c r="ARV100"/>
      <c r="ARW100"/>
      <c r="ARX100"/>
      <c r="ARY100"/>
      <c r="ARZ100"/>
      <c r="ASA100"/>
      <c r="ASB100"/>
      <c r="ASC100"/>
      <c r="ASD100"/>
      <c r="ASE100"/>
      <c r="ASF100"/>
      <c r="ASG100"/>
      <c r="ASH100"/>
      <c r="ASI100"/>
      <c r="ASJ100"/>
      <c r="ASK100"/>
      <c r="ASL100"/>
      <c r="ASM100"/>
      <c r="ASN100"/>
      <c r="ASO100"/>
      <c r="ASP100"/>
      <c r="ASQ100"/>
      <c r="ASR100"/>
      <c r="ASS100"/>
      <c r="AST100"/>
      <c r="ASU100"/>
      <c r="ASV100"/>
      <c r="ASW100"/>
      <c r="ASX100"/>
      <c r="ASY100"/>
      <c r="ASZ100"/>
      <c r="ATA100"/>
      <c r="ATB100"/>
      <c r="ATC100"/>
      <c r="ATD100"/>
      <c r="ATE100"/>
      <c r="ATF100"/>
      <c r="ATG100"/>
      <c r="ATH100"/>
      <c r="ATI100"/>
      <c r="ATJ100"/>
      <c r="ATK100"/>
      <c r="ATL100"/>
      <c r="ATM100"/>
      <c r="ATN100"/>
      <c r="ATO100"/>
      <c r="ATP100"/>
      <c r="ATQ100"/>
      <c r="ATR100"/>
      <c r="ATS100"/>
      <c r="ATT100"/>
      <c r="ATU100"/>
      <c r="ATV100"/>
      <c r="ATW100"/>
      <c r="ATX100"/>
      <c r="ATY100"/>
      <c r="ATZ100"/>
      <c r="AUA100"/>
      <c r="AUB100"/>
      <c r="AUC100"/>
      <c r="AUD100"/>
      <c r="AUE100"/>
      <c r="AUF100"/>
      <c r="AUG100"/>
      <c r="AUH100"/>
      <c r="AUI100"/>
      <c r="AUJ100"/>
      <c r="AUK100"/>
      <c r="AUL100"/>
      <c r="AUM100"/>
      <c r="AUN100"/>
      <c r="AUO100"/>
      <c r="AUP100"/>
      <c r="AUQ100"/>
      <c r="AUR100"/>
      <c r="AUS100"/>
      <c r="AUT100"/>
      <c r="AUU100"/>
      <c r="AUV100"/>
      <c r="AUW100"/>
      <c r="AUX100"/>
      <c r="AUY100"/>
      <c r="AUZ100"/>
      <c r="AVA100"/>
      <c r="AVB100"/>
      <c r="AVC100"/>
      <c r="AVD100"/>
      <c r="AVE100"/>
      <c r="AVF100"/>
      <c r="AVG100"/>
      <c r="AVH100"/>
      <c r="AVI100"/>
      <c r="AVJ100"/>
      <c r="AVK100"/>
      <c r="AVL100"/>
      <c r="AVM100"/>
      <c r="AVN100"/>
      <c r="AVO100"/>
      <c r="AVP100"/>
      <c r="AVQ100"/>
      <c r="AVR100"/>
      <c r="AVS100"/>
      <c r="AVT100"/>
      <c r="AVU100"/>
      <c r="AVV100"/>
      <c r="AVW100"/>
      <c r="AVX100"/>
      <c r="AVY100"/>
      <c r="AVZ100"/>
      <c r="AWA100"/>
      <c r="AWB100"/>
      <c r="AWC100"/>
      <c r="AWD100"/>
      <c r="AWE100"/>
      <c r="AWF100"/>
      <c r="AWG100"/>
      <c r="AWH100"/>
      <c r="AWI100"/>
      <c r="AWJ100"/>
      <c r="AWK100"/>
      <c r="AWL100"/>
      <c r="AWM100"/>
      <c r="AWN100"/>
      <c r="AWO100"/>
      <c r="AWP100"/>
      <c r="AWQ100"/>
      <c r="AWR100"/>
      <c r="AWS100"/>
    </row>
    <row r="101" spans="1:1293" s="31" customFormat="1" ht="29.25" customHeight="1" x14ac:dyDescent="0.2">
      <c r="A101" s="135"/>
      <c r="B101" s="136" t="s">
        <v>254</v>
      </c>
      <c r="C101" s="135"/>
      <c r="D101" s="137" t="s">
        <v>256</v>
      </c>
      <c r="E101" s="218">
        <v>13815</v>
      </c>
      <c r="F101" s="218"/>
      <c r="G101" s="218"/>
      <c r="H101" s="130">
        <f t="shared" si="61"/>
        <v>0</v>
      </c>
      <c r="I101" s="130" t="e">
        <f t="shared" si="62"/>
        <v>#DIV/0!</v>
      </c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  <c r="GG101"/>
      <c r="GH101"/>
      <c r="GI101"/>
      <c r="GJ101"/>
      <c r="GK101"/>
      <c r="GL101"/>
      <c r="GM101"/>
      <c r="GN101"/>
      <c r="GO101"/>
      <c r="GP101"/>
      <c r="GQ101"/>
      <c r="GR101"/>
      <c r="GS101"/>
      <c r="GT101"/>
      <c r="GU101"/>
      <c r="GV101"/>
      <c r="GW101"/>
      <c r="GX101"/>
      <c r="GY101"/>
      <c r="GZ101"/>
      <c r="HA101"/>
      <c r="HB101"/>
      <c r="HC101"/>
      <c r="HD101"/>
      <c r="HE101"/>
      <c r="HF101"/>
      <c r="HG101"/>
      <c r="HH101"/>
      <c r="HI101"/>
      <c r="HJ101"/>
      <c r="HK101"/>
      <c r="HL101"/>
      <c r="HM101"/>
      <c r="HN101"/>
      <c r="HO101"/>
      <c r="HP101"/>
      <c r="HQ101"/>
      <c r="HR101"/>
      <c r="HS101"/>
      <c r="HT101"/>
      <c r="HU101"/>
      <c r="HV101"/>
      <c r="HW101"/>
      <c r="HX101"/>
      <c r="HY101"/>
      <c r="HZ101"/>
      <c r="IA101"/>
      <c r="IB101"/>
      <c r="IC101"/>
      <c r="ID101"/>
      <c r="IE101"/>
      <c r="IF101"/>
      <c r="IG101"/>
      <c r="IH101"/>
      <c r="II101"/>
      <c r="IJ101"/>
      <c r="IK101"/>
      <c r="IL101"/>
      <c r="IM101"/>
      <c r="IN101"/>
      <c r="IO101"/>
      <c r="IP101"/>
      <c r="IQ101"/>
      <c r="IR101"/>
      <c r="IS101"/>
      <c r="IT101"/>
      <c r="IU101"/>
      <c r="IV101"/>
      <c r="IW101"/>
      <c r="IX101"/>
      <c r="IY101"/>
      <c r="IZ101"/>
      <c r="JA101"/>
      <c r="JB101"/>
      <c r="JC101"/>
      <c r="JD101"/>
      <c r="JE101"/>
      <c r="JF101"/>
      <c r="JG101"/>
      <c r="JH101"/>
      <c r="JI101"/>
      <c r="JJ101"/>
      <c r="JK101"/>
      <c r="JL101"/>
      <c r="JM101"/>
      <c r="JN101"/>
      <c r="JO101"/>
      <c r="JP101"/>
      <c r="JQ101"/>
      <c r="JR101"/>
      <c r="JS101"/>
      <c r="JT101"/>
      <c r="JU101"/>
      <c r="JV101"/>
      <c r="JW101"/>
      <c r="JX101"/>
      <c r="JY101"/>
      <c r="JZ101"/>
      <c r="KA101"/>
      <c r="KB101"/>
      <c r="KC101"/>
      <c r="KD101"/>
      <c r="KE101"/>
      <c r="KF101"/>
      <c r="KG101"/>
      <c r="KH101"/>
      <c r="KI101"/>
      <c r="KJ101"/>
      <c r="KK101"/>
      <c r="KL101"/>
      <c r="KM101"/>
      <c r="KN101"/>
      <c r="KO101"/>
      <c r="KP101"/>
      <c r="KQ101"/>
      <c r="KR101"/>
      <c r="KS101"/>
      <c r="KT101"/>
      <c r="KU101"/>
      <c r="KV101"/>
      <c r="KW101"/>
      <c r="KX101"/>
      <c r="KY101"/>
      <c r="KZ101"/>
      <c r="LA101"/>
      <c r="LB101"/>
      <c r="LC101"/>
      <c r="LD101"/>
      <c r="LE101"/>
      <c r="LF101"/>
      <c r="LG101"/>
      <c r="LH101"/>
      <c r="LI101"/>
      <c r="LJ101"/>
      <c r="LK101"/>
      <c r="LL101"/>
      <c r="LM101"/>
      <c r="LN101"/>
      <c r="LO101"/>
      <c r="LP101"/>
      <c r="LQ101"/>
      <c r="LR101"/>
      <c r="LS101"/>
      <c r="LT101"/>
      <c r="LU101"/>
      <c r="LV101"/>
      <c r="LW101"/>
      <c r="LX101"/>
      <c r="LY101"/>
      <c r="LZ101"/>
      <c r="MA101"/>
      <c r="MB101"/>
      <c r="MC101"/>
      <c r="MD101"/>
      <c r="ME101"/>
      <c r="MF101"/>
      <c r="MG101"/>
      <c r="MH101"/>
      <c r="MI101"/>
      <c r="MJ101"/>
      <c r="MK101"/>
      <c r="ML101"/>
      <c r="MM101"/>
      <c r="MN101"/>
      <c r="MO101"/>
      <c r="MP101"/>
      <c r="MQ101"/>
      <c r="MR101"/>
      <c r="MS101"/>
      <c r="MT101"/>
      <c r="MU101"/>
      <c r="MV101"/>
      <c r="MW101"/>
      <c r="MX101"/>
      <c r="MY101"/>
      <c r="MZ101"/>
      <c r="NA101"/>
      <c r="NB101"/>
      <c r="NC101"/>
      <c r="ND101"/>
      <c r="NE101"/>
      <c r="NF101"/>
      <c r="NG101"/>
      <c r="NH101"/>
      <c r="NI101"/>
      <c r="NJ101"/>
      <c r="NK101"/>
      <c r="NL101"/>
      <c r="NM101"/>
      <c r="NN101"/>
      <c r="NO101"/>
      <c r="NP101"/>
      <c r="NQ101"/>
      <c r="NR101"/>
      <c r="NS101"/>
      <c r="NT101"/>
      <c r="NU101"/>
      <c r="NV101"/>
      <c r="NW101"/>
      <c r="NX101"/>
      <c r="NY101"/>
      <c r="NZ101"/>
      <c r="OA101"/>
      <c r="OB101"/>
      <c r="OC101"/>
      <c r="OD101"/>
      <c r="OE101"/>
      <c r="OF101"/>
      <c r="OG101"/>
      <c r="OH101"/>
      <c r="OI101"/>
      <c r="OJ101"/>
      <c r="OK101"/>
      <c r="OL101"/>
      <c r="OM101"/>
      <c r="ON101"/>
      <c r="OO101"/>
      <c r="OP101"/>
      <c r="OQ101"/>
      <c r="OR101"/>
      <c r="OS101"/>
      <c r="OT101"/>
      <c r="OU101"/>
      <c r="OV101"/>
      <c r="OW101"/>
      <c r="OX101"/>
      <c r="OY101"/>
      <c r="OZ101"/>
      <c r="PA101"/>
      <c r="PB101"/>
      <c r="PC101"/>
      <c r="PD101"/>
      <c r="PE101"/>
      <c r="PF101"/>
      <c r="PG101"/>
      <c r="PH101"/>
      <c r="PI101"/>
      <c r="PJ101"/>
      <c r="PK101"/>
      <c r="PL101"/>
      <c r="PM101"/>
      <c r="PN101"/>
      <c r="PO101"/>
      <c r="PP101"/>
      <c r="PQ101"/>
      <c r="PR101"/>
      <c r="PS101"/>
      <c r="PT101"/>
      <c r="PU101"/>
      <c r="PV101"/>
      <c r="PW101"/>
      <c r="PX101"/>
      <c r="PY101"/>
      <c r="PZ101"/>
      <c r="QA101"/>
      <c r="QB101"/>
      <c r="QC101"/>
      <c r="QD101"/>
      <c r="QE101"/>
      <c r="QF101"/>
      <c r="QG101"/>
      <c r="QH101"/>
      <c r="QI101"/>
      <c r="QJ101"/>
      <c r="QK101"/>
      <c r="QL101"/>
      <c r="QM101"/>
      <c r="QN101"/>
      <c r="QO101"/>
      <c r="QP101"/>
      <c r="QQ101"/>
      <c r="QR101"/>
      <c r="QS101"/>
      <c r="QT101"/>
      <c r="QU101"/>
      <c r="QV101"/>
      <c r="QW101"/>
      <c r="QX101"/>
      <c r="QY101"/>
      <c r="QZ101"/>
      <c r="RA101"/>
      <c r="RB101"/>
      <c r="RC101"/>
      <c r="RD101"/>
      <c r="RE101"/>
      <c r="RF101"/>
      <c r="RG101"/>
      <c r="RH101"/>
      <c r="RI101"/>
      <c r="RJ101"/>
      <c r="RK101"/>
      <c r="RL101"/>
      <c r="RM101"/>
      <c r="RN101"/>
      <c r="RO101"/>
      <c r="RP101"/>
      <c r="RQ101"/>
      <c r="RR101"/>
      <c r="RS101"/>
      <c r="RT101"/>
      <c r="RU101"/>
      <c r="RV101"/>
      <c r="RW101"/>
      <c r="RX101"/>
      <c r="RY101"/>
      <c r="RZ101"/>
      <c r="SA101"/>
      <c r="SB101"/>
      <c r="SC101"/>
      <c r="SD101"/>
      <c r="SE101"/>
      <c r="SF101"/>
      <c r="SG101"/>
      <c r="SH101"/>
      <c r="SI101"/>
      <c r="SJ101"/>
      <c r="SK101"/>
      <c r="SL101"/>
      <c r="SM101"/>
      <c r="SN101"/>
      <c r="SO101"/>
      <c r="SP101"/>
      <c r="SQ101"/>
      <c r="SR101"/>
      <c r="SS101"/>
      <c r="ST101"/>
      <c r="SU101"/>
      <c r="SV101"/>
      <c r="SW101"/>
      <c r="SX101"/>
      <c r="SY101"/>
      <c r="SZ101"/>
      <c r="TA101"/>
      <c r="TB101"/>
      <c r="TC101"/>
      <c r="TD101"/>
      <c r="TE101"/>
      <c r="TF101"/>
      <c r="TG101"/>
      <c r="TH101"/>
      <c r="TI101"/>
      <c r="TJ101"/>
      <c r="TK101"/>
      <c r="TL101"/>
      <c r="TM101"/>
      <c r="TN101"/>
      <c r="TO101"/>
      <c r="TP101"/>
      <c r="TQ101"/>
      <c r="TR101"/>
      <c r="TS101"/>
      <c r="TT101"/>
      <c r="TU101"/>
      <c r="TV101"/>
      <c r="TW101"/>
      <c r="TX101"/>
      <c r="TY101"/>
      <c r="TZ101"/>
      <c r="UA101"/>
      <c r="UB101"/>
      <c r="UC101"/>
      <c r="UD101"/>
      <c r="UE101"/>
      <c r="UF101"/>
      <c r="UG101"/>
      <c r="UH101"/>
      <c r="UI101"/>
      <c r="UJ101"/>
      <c r="UK101"/>
      <c r="UL101"/>
      <c r="UM101"/>
      <c r="UN101"/>
      <c r="UO101"/>
      <c r="UP101"/>
      <c r="UQ101"/>
      <c r="UR101"/>
      <c r="US101"/>
      <c r="UT101"/>
      <c r="UU101"/>
      <c r="UV101"/>
      <c r="UW101"/>
      <c r="UX101"/>
      <c r="UY101"/>
      <c r="UZ101"/>
      <c r="VA101"/>
      <c r="VB101"/>
      <c r="VC101"/>
      <c r="VD101"/>
      <c r="VE101"/>
      <c r="VF101"/>
      <c r="VG101"/>
      <c r="VH101"/>
      <c r="VI101"/>
      <c r="VJ101"/>
      <c r="VK101"/>
      <c r="VL101"/>
      <c r="VM101"/>
      <c r="VN101"/>
      <c r="VO101"/>
      <c r="VP101"/>
      <c r="VQ101"/>
      <c r="VR101"/>
      <c r="VS101"/>
      <c r="VT101"/>
      <c r="VU101"/>
      <c r="VV101"/>
      <c r="VW101"/>
      <c r="VX101"/>
      <c r="VY101"/>
      <c r="VZ101"/>
      <c r="WA101"/>
      <c r="WB101"/>
      <c r="WC101"/>
      <c r="WD101"/>
      <c r="WE101"/>
      <c r="WF101"/>
      <c r="WG101"/>
      <c r="WH101"/>
      <c r="WI101"/>
      <c r="WJ101"/>
      <c r="WK101"/>
      <c r="WL101"/>
      <c r="WM101"/>
      <c r="WN101"/>
      <c r="WO101"/>
      <c r="WP101"/>
      <c r="WQ101"/>
      <c r="WR101"/>
      <c r="WS101"/>
      <c r="WT101"/>
      <c r="WU101"/>
      <c r="WV101"/>
      <c r="WW101"/>
      <c r="WX101"/>
      <c r="WY101"/>
      <c r="WZ101"/>
      <c r="XA101"/>
      <c r="XB101"/>
      <c r="XC101"/>
      <c r="XD101"/>
      <c r="XE101"/>
      <c r="XF101"/>
      <c r="XG101"/>
      <c r="XH101"/>
      <c r="XI101"/>
      <c r="XJ101"/>
      <c r="XK101"/>
      <c r="XL101"/>
      <c r="XM101"/>
      <c r="XN101"/>
      <c r="XO101"/>
      <c r="XP101"/>
      <c r="XQ101"/>
      <c r="XR101"/>
      <c r="XS101"/>
      <c r="XT101"/>
      <c r="XU101"/>
      <c r="XV101"/>
      <c r="XW101"/>
      <c r="XX101"/>
      <c r="XY101"/>
      <c r="XZ101"/>
      <c r="YA101"/>
      <c r="YB101"/>
      <c r="YC101"/>
      <c r="YD101"/>
      <c r="YE101"/>
      <c r="YF101"/>
      <c r="YG101"/>
      <c r="YH101"/>
      <c r="YI101"/>
      <c r="YJ101"/>
      <c r="YK101"/>
      <c r="YL101"/>
      <c r="YM101"/>
      <c r="YN101"/>
      <c r="YO101"/>
      <c r="YP101"/>
      <c r="YQ101"/>
      <c r="YR101"/>
      <c r="YS101"/>
      <c r="YT101"/>
      <c r="YU101"/>
      <c r="YV101"/>
      <c r="YW101"/>
      <c r="YX101"/>
      <c r="YY101"/>
      <c r="YZ101"/>
      <c r="ZA101"/>
      <c r="ZB101"/>
      <c r="ZC101"/>
      <c r="ZD101"/>
      <c r="ZE101"/>
      <c r="ZF101"/>
      <c r="ZG101"/>
      <c r="ZH101"/>
      <c r="ZI101"/>
      <c r="ZJ101"/>
      <c r="ZK101"/>
      <c r="ZL101"/>
      <c r="ZM101"/>
      <c r="ZN101"/>
      <c r="ZO101"/>
      <c r="ZP101"/>
      <c r="ZQ101"/>
      <c r="ZR101"/>
      <c r="ZS101"/>
      <c r="ZT101"/>
      <c r="ZU101"/>
      <c r="ZV101"/>
      <c r="ZW101"/>
      <c r="ZX101"/>
      <c r="ZY101"/>
      <c r="ZZ101"/>
      <c r="AAA101"/>
      <c r="AAB101"/>
      <c r="AAC101"/>
      <c r="AAD101"/>
      <c r="AAE101"/>
      <c r="AAF101"/>
      <c r="AAG101"/>
      <c r="AAH101"/>
      <c r="AAI101"/>
      <c r="AAJ101"/>
      <c r="AAK101"/>
      <c r="AAL101"/>
      <c r="AAM101"/>
      <c r="AAN101"/>
      <c r="AAO101"/>
      <c r="AAP101"/>
      <c r="AAQ101"/>
      <c r="AAR101"/>
      <c r="AAS101"/>
      <c r="AAT101"/>
      <c r="AAU101"/>
      <c r="AAV101"/>
      <c r="AAW101"/>
      <c r="AAX101"/>
      <c r="AAY101"/>
      <c r="AAZ101"/>
      <c r="ABA101"/>
      <c r="ABB101"/>
      <c r="ABC101"/>
      <c r="ABD101"/>
      <c r="ABE101"/>
      <c r="ABF101"/>
      <c r="ABG101"/>
      <c r="ABH101"/>
      <c r="ABI101"/>
      <c r="ABJ101"/>
      <c r="ABK101"/>
      <c r="ABL101"/>
      <c r="ABM101"/>
      <c r="ABN101"/>
      <c r="ABO101"/>
      <c r="ABP101"/>
      <c r="ABQ101"/>
      <c r="ABR101"/>
      <c r="ABS101"/>
      <c r="ABT101"/>
      <c r="ABU101"/>
      <c r="ABV101"/>
      <c r="ABW101"/>
      <c r="ABX101"/>
      <c r="ABY101"/>
      <c r="ABZ101"/>
      <c r="ACA101"/>
      <c r="ACB101"/>
      <c r="ACC101"/>
      <c r="ACD101"/>
      <c r="ACE101"/>
      <c r="ACF101"/>
      <c r="ACG101"/>
      <c r="ACH101"/>
      <c r="ACI101"/>
      <c r="ACJ101"/>
      <c r="ACK101"/>
      <c r="ACL101"/>
      <c r="ACM101"/>
      <c r="ACN101"/>
      <c r="ACO101"/>
      <c r="ACP101"/>
      <c r="ACQ101"/>
      <c r="ACR101"/>
      <c r="ACS101"/>
      <c r="ACT101"/>
      <c r="ACU101"/>
      <c r="ACV101"/>
      <c r="ACW101"/>
      <c r="ACX101"/>
      <c r="ACY101"/>
      <c r="ACZ101"/>
      <c r="ADA101"/>
      <c r="ADB101"/>
      <c r="ADC101"/>
      <c r="ADD101"/>
      <c r="ADE101"/>
      <c r="ADF101"/>
      <c r="ADG101"/>
      <c r="ADH101"/>
      <c r="ADI101"/>
      <c r="ADJ101"/>
      <c r="ADK101"/>
      <c r="ADL101"/>
      <c r="ADM101"/>
      <c r="ADN101"/>
      <c r="ADO101"/>
      <c r="ADP101"/>
      <c r="ADQ101"/>
      <c r="ADR101"/>
      <c r="ADS101"/>
      <c r="ADT101"/>
      <c r="ADU101"/>
      <c r="ADV101"/>
      <c r="ADW101"/>
      <c r="ADX101"/>
      <c r="ADY101"/>
      <c r="ADZ101"/>
      <c r="AEA101"/>
      <c r="AEB101"/>
      <c r="AEC101"/>
      <c r="AED101"/>
      <c r="AEE101"/>
      <c r="AEF101"/>
      <c r="AEG101"/>
      <c r="AEH101"/>
      <c r="AEI101"/>
      <c r="AEJ101"/>
      <c r="AEK101"/>
      <c r="AEL101"/>
      <c r="AEM101"/>
      <c r="AEN101"/>
      <c r="AEO101"/>
      <c r="AEP101"/>
      <c r="AEQ101"/>
      <c r="AER101"/>
      <c r="AES101"/>
      <c r="AET101"/>
      <c r="AEU101"/>
      <c r="AEV101"/>
      <c r="AEW101"/>
      <c r="AEX101"/>
      <c r="AEY101"/>
      <c r="AEZ101"/>
      <c r="AFA101"/>
      <c r="AFB101"/>
      <c r="AFC101"/>
      <c r="AFD101"/>
      <c r="AFE101"/>
      <c r="AFF101"/>
      <c r="AFG101"/>
      <c r="AFH101"/>
      <c r="AFI101"/>
      <c r="AFJ101"/>
      <c r="AFK101"/>
      <c r="AFL101"/>
      <c r="AFM101"/>
      <c r="AFN101"/>
      <c r="AFO101"/>
      <c r="AFP101"/>
      <c r="AFQ101"/>
      <c r="AFR101"/>
      <c r="AFS101"/>
      <c r="AFT101"/>
      <c r="AFU101"/>
      <c r="AFV101"/>
      <c r="AFW101"/>
      <c r="AFX101"/>
      <c r="AFY101"/>
      <c r="AFZ101"/>
      <c r="AGA101"/>
      <c r="AGB101"/>
      <c r="AGC101"/>
      <c r="AGD101"/>
      <c r="AGE101"/>
      <c r="AGF101"/>
      <c r="AGG101"/>
      <c r="AGH101"/>
      <c r="AGI101"/>
      <c r="AGJ101"/>
      <c r="AGK101"/>
      <c r="AGL101"/>
      <c r="AGM101"/>
      <c r="AGN101"/>
      <c r="AGO101"/>
      <c r="AGP101"/>
      <c r="AGQ101"/>
      <c r="AGR101"/>
      <c r="AGS101"/>
      <c r="AGT101"/>
      <c r="AGU101"/>
      <c r="AGV101"/>
      <c r="AGW101"/>
      <c r="AGX101"/>
      <c r="AGY101"/>
      <c r="AGZ101"/>
      <c r="AHA101"/>
      <c r="AHB101"/>
      <c r="AHC101"/>
      <c r="AHD101"/>
      <c r="AHE101"/>
      <c r="AHF101"/>
      <c r="AHG101"/>
      <c r="AHH101"/>
      <c r="AHI101"/>
      <c r="AHJ101"/>
      <c r="AHK101"/>
      <c r="AHL101"/>
      <c r="AHM101"/>
      <c r="AHN101"/>
      <c r="AHO101"/>
      <c r="AHP101"/>
      <c r="AHQ101"/>
      <c r="AHR101"/>
      <c r="AHS101"/>
      <c r="AHT101"/>
      <c r="AHU101"/>
      <c r="AHV101"/>
      <c r="AHW101"/>
      <c r="AHX101"/>
      <c r="AHY101"/>
      <c r="AHZ101"/>
      <c r="AIA101"/>
      <c r="AIB101"/>
      <c r="AIC101"/>
      <c r="AID101"/>
      <c r="AIE101"/>
      <c r="AIF101"/>
      <c r="AIG101"/>
      <c r="AIH101"/>
      <c r="AII101"/>
      <c r="AIJ101"/>
      <c r="AIK101"/>
      <c r="AIL101"/>
      <c r="AIM101"/>
      <c r="AIN101"/>
      <c r="AIO101"/>
      <c r="AIP101"/>
      <c r="AIQ101"/>
      <c r="AIR101"/>
      <c r="AIS101"/>
      <c r="AIT101"/>
      <c r="AIU101"/>
      <c r="AIV101"/>
      <c r="AIW101"/>
      <c r="AIX101"/>
      <c r="AIY101"/>
      <c r="AIZ101"/>
      <c r="AJA101"/>
      <c r="AJB101"/>
      <c r="AJC101"/>
      <c r="AJD101"/>
      <c r="AJE101"/>
      <c r="AJF101"/>
      <c r="AJG101"/>
      <c r="AJH101"/>
      <c r="AJI101"/>
      <c r="AJJ101"/>
      <c r="AJK101"/>
      <c r="AJL101"/>
      <c r="AJM101"/>
      <c r="AJN101"/>
      <c r="AJO101"/>
      <c r="AJP101"/>
      <c r="AJQ101"/>
      <c r="AJR101"/>
      <c r="AJS101"/>
      <c r="AJT101"/>
      <c r="AJU101"/>
      <c r="AJV101"/>
      <c r="AJW101"/>
      <c r="AJX101"/>
      <c r="AJY101"/>
      <c r="AJZ101"/>
      <c r="AKA101"/>
      <c r="AKB101"/>
      <c r="AKC101"/>
      <c r="AKD101"/>
      <c r="AKE101"/>
      <c r="AKF101"/>
      <c r="AKG101"/>
      <c r="AKH101"/>
      <c r="AKI101"/>
      <c r="AKJ101"/>
      <c r="AKK101"/>
      <c r="AKL101"/>
      <c r="AKM101"/>
      <c r="AKN101"/>
      <c r="AKO101"/>
      <c r="AKP101"/>
      <c r="AKQ101"/>
      <c r="AKR101"/>
      <c r="AKS101"/>
      <c r="AKT101"/>
      <c r="AKU101"/>
      <c r="AKV101"/>
      <c r="AKW101"/>
      <c r="AKX101"/>
      <c r="AKY101"/>
      <c r="AKZ101"/>
      <c r="ALA101"/>
      <c r="ALB101"/>
      <c r="ALC101"/>
      <c r="ALD101"/>
      <c r="ALE101"/>
      <c r="ALF101"/>
      <c r="ALG101"/>
      <c r="ALH101"/>
      <c r="ALI101"/>
      <c r="ALJ101"/>
      <c r="ALK101"/>
      <c r="ALL101"/>
      <c r="ALM101"/>
      <c r="ALN101"/>
      <c r="ALO101"/>
      <c r="ALP101"/>
      <c r="ALQ101"/>
      <c r="ALR101"/>
      <c r="ALS101"/>
      <c r="ALT101"/>
      <c r="ALU101"/>
      <c r="ALV101"/>
      <c r="ALW101"/>
      <c r="ALX101"/>
      <c r="ALY101"/>
      <c r="ALZ101"/>
      <c r="AMA101"/>
      <c r="AMB101"/>
      <c r="AMC101"/>
      <c r="AMD101"/>
      <c r="AME101"/>
      <c r="AMF101"/>
      <c r="AMG101"/>
      <c r="AMH101"/>
      <c r="AMI101"/>
      <c r="AMJ101"/>
      <c r="AMK101"/>
      <c r="AML101"/>
      <c r="AMM101"/>
      <c r="AMN101"/>
      <c r="AMO101"/>
      <c r="AMP101"/>
      <c r="AMQ101"/>
      <c r="AMR101"/>
      <c r="AMS101"/>
      <c r="AMT101"/>
      <c r="AMU101"/>
      <c r="AMV101"/>
      <c r="AMW101"/>
      <c r="AMX101"/>
      <c r="AMY101"/>
      <c r="AMZ101"/>
      <c r="ANA101"/>
      <c r="ANB101"/>
      <c r="ANC101"/>
      <c r="AND101"/>
      <c r="ANE101"/>
      <c r="ANF101"/>
      <c r="ANG101"/>
      <c r="ANH101"/>
      <c r="ANI101"/>
      <c r="ANJ101"/>
      <c r="ANK101"/>
      <c r="ANL101"/>
      <c r="ANM101"/>
      <c r="ANN101"/>
      <c r="ANO101"/>
      <c r="ANP101"/>
      <c r="ANQ101"/>
      <c r="ANR101"/>
      <c r="ANS101"/>
      <c r="ANT101"/>
      <c r="ANU101"/>
      <c r="ANV101"/>
      <c r="ANW101"/>
      <c r="ANX101"/>
      <c r="ANY101"/>
      <c r="ANZ101"/>
      <c r="AOA101"/>
      <c r="AOB101"/>
      <c r="AOC101"/>
      <c r="AOD101"/>
      <c r="AOE101"/>
      <c r="AOF101"/>
      <c r="AOG101"/>
      <c r="AOH101"/>
      <c r="AOI101"/>
      <c r="AOJ101"/>
      <c r="AOK101"/>
      <c r="AOL101"/>
      <c r="AOM101"/>
      <c r="AON101"/>
      <c r="AOO101"/>
      <c r="AOP101"/>
      <c r="AOQ101"/>
      <c r="AOR101"/>
      <c r="AOS101"/>
      <c r="AOT101"/>
      <c r="AOU101"/>
      <c r="AOV101"/>
      <c r="AOW101"/>
      <c r="AOX101"/>
      <c r="AOY101"/>
      <c r="AOZ101"/>
      <c r="APA101"/>
      <c r="APB101"/>
      <c r="APC101"/>
      <c r="APD101"/>
      <c r="APE101"/>
      <c r="APF101"/>
      <c r="APG101"/>
      <c r="APH101"/>
      <c r="API101"/>
      <c r="APJ101"/>
      <c r="APK101"/>
      <c r="APL101"/>
      <c r="APM101"/>
      <c r="APN101"/>
      <c r="APO101"/>
      <c r="APP101"/>
      <c r="APQ101"/>
      <c r="APR101"/>
      <c r="APS101"/>
      <c r="APT101"/>
      <c r="APU101"/>
      <c r="APV101"/>
      <c r="APW101"/>
      <c r="APX101"/>
      <c r="APY101"/>
      <c r="APZ101"/>
      <c r="AQA101"/>
      <c r="AQB101"/>
      <c r="AQC101"/>
      <c r="AQD101"/>
      <c r="AQE101"/>
      <c r="AQF101"/>
      <c r="AQG101"/>
      <c r="AQH101"/>
      <c r="AQI101"/>
      <c r="AQJ101"/>
      <c r="AQK101"/>
      <c r="AQL101"/>
      <c r="AQM101"/>
      <c r="AQN101"/>
      <c r="AQO101"/>
      <c r="AQP101"/>
      <c r="AQQ101"/>
      <c r="AQR101"/>
      <c r="AQS101"/>
      <c r="AQT101"/>
      <c r="AQU101"/>
      <c r="AQV101"/>
      <c r="AQW101"/>
      <c r="AQX101"/>
      <c r="AQY101"/>
      <c r="AQZ101"/>
      <c r="ARA101"/>
      <c r="ARB101"/>
      <c r="ARC101"/>
      <c r="ARD101"/>
      <c r="ARE101"/>
      <c r="ARF101"/>
      <c r="ARG101"/>
      <c r="ARH101"/>
      <c r="ARI101"/>
      <c r="ARJ101"/>
      <c r="ARK101"/>
      <c r="ARL101"/>
      <c r="ARM101"/>
      <c r="ARN101"/>
      <c r="ARO101"/>
      <c r="ARP101"/>
      <c r="ARQ101"/>
      <c r="ARR101"/>
      <c r="ARS101"/>
      <c r="ART101"/>
      <c r="ARU101"/>
      <c r="ARV101"/>
      <c r="ARW101"/>
      <c r="ARX101"/>
      <c r="ARY101"/>
      <c r="ARZ101"/>
      <c r="ASA101"/>
      <c r="ASB101"/>
      <c r="ASC101"/>
      <c r="ASD101"/>
      <c r="ASE101"/>
      <c r="ASF101"/>
      <c r="ASG101"/>
      <c r="ASH101"/>
      <c r="ASI101"/>
      <c r="ASJ101"/>
      <c r="ASK101"/>
      <c r="ASL101"/>
      <c r="ASM101"/>
      <c r="ASN101"/>
      <c r="ASO101"/>
      <c r="ASP101"/>
      <c r="ASQ101"/>
      <c r="ASR101"/>
      <c r="ASS101"/>
      <c r="AST101"/>
      <c r="ASU101"/>
      <c r="ASV101"/>
      <c r="ASW101"/>
      <c r="ASX101"/>
      <c r="ASY101"/>
      <c r="ASZ101"/>
      <c r="ATA101"/>
      <c r="ATB101"/>
      <c r="ATC101"/>
      <c r="ATD101"/>
      <c r="ATE101"/>
      <c r="ATF101"/>
      <c r="ATG101"/>
      <c r="ATH101"/>
      <c r="ATI101"/>
      <c r="ATJ101"/>
      <c r="ATK101"/>
      <c r="ATL101"/>
      <c r="ATM101"/>
      <c r="ATN101"/>
      <c r="ATO101"/>
      <c r="ATP101"/>
      <c r="ATQ101"/>
      <c r="ATR101"/>
      <c r="ATS101"/>
      <c r="ATT101"/>
      <c r="ATU101"/>
      <c r="ATV101"/>
      <c r="ATW101"/>
      <c r="ATX101"/>
      <c r="ATY101"/>
      <c r="ATZ101"/>
      <c r="AUA101"/>
      <c r="AUB101"/>
      <c r="AUC101"/>
      <c r="AUD101"/>
      <c r="AUE101"/>
      <c r="AUF101"/>
      <c r="AUG101"/>
      <c r="AUH101"/>
      <c r="AUI101"/>
      <c r="AUJ101"/>
      <c r="AUK101"/>
      <c r="AUL101"/>
      <c r="AUM101"/>
      <c r="AUN101"/>
      <c r="AUO101"/>
      <c r="AUP101"/>
      <c r="AUQ101"/>
      <c r="AUR101"/>
      <c r="AUS101"/>
      <c r="AUT101"/>
      <c r="AUU101"/>
      <c r="AUV101"/>
      <c r="AUW101"/>
      <c r="AUX101"/>
      <c r="AUY101"/>
      <c r="AUZ101"/>
      <c r="AVA101"/>
      <c r="AVB101"/>
      <c r="AVC101"/>
      <c r="AVD101"/>
      <c r="AVE101"/>
      <c r="AVF101"/>
      <c r="AVG101"/>
      <c r="AVH101"/>
      <c r="AVI101"/>
      <c r="AVJ101"/>
      <c r="AVK101"/>
      <c r="AVL101"/>
      <c r="AVM101"/>
      <c r="AVN101"/>
      <c r="AVO101"/>
      <c r="AVP101"/>
      <c r="AVQ101"/>
      <c r="AVR101"/>
      <c r="AVS101"/>
      <c r="AVT101"/>
      <c r="AVU101"/>
      <c r="AVV101"/>
      <c r="AVW101"/>
      <c r="AVX101"/>
      <c r="AVY101"/>
      <c r="AVZ101"/>
      <c r="AWA101"/>
      <c r="AWB101"/>
      <c r="AWC101"/>
      <c r="AWD101"/>
      <c r="AWE101"/>
      <c r="AWF101"/>
      <c r="AWG101"/>
      <c r="AWH101"/>
      <c r="AWI101"/>
      <c r="AWJ101"/>
      <c r="AWK101"/>
      <c r="AWL101"/>
      <c r="AWM101"/>
      <c r="AWN101"/>
      <c r="AWO101"/>
      <c r="AWP101"/>
      <c r="AWQ101"/>
      <c r="AWR101"/>
      <c r="AWS101"/>
    </row>
    <row r="102" spans="1:1293" s="31" customFormat="1" ht="29.25" customHeight="1" x14ac:dyDescent="0.2">
      <c r="A102" s="135"/>
      <c r="B102" s="136" t="s">
        <v>255</v>
      </c>
      <c r="C102" s="135"/>
      <c r="D102" s="137" t="s">
        <v>191</v>
      </c>
      <c r="E102" s="218">
        <v>778</v>
      </c>
      <c r="F102" s="218">
        <v>1400</v>
      </c>
      <c r="G102" s="218">
        <v>1366.4</v>
      </c>
      <c r="H102" s="130">
        <f t="shared" si="61"/>
        <v>175.6298200514139</v>
      </c>
      <c r="I102" s="130">
        <f t="shared" si="62"/>
        <v>97.600000000000009</v>
      </c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  <c r="BF102"/>
      <c r="BG102"/>
      <c r="BH102"/>
      <c r="BI102"/>
      <c r="BJ102"/>
      <c r="BK102"/>
      <c r="BL102"/>
      <c r="BM102"/>
      <c r="BN102"/>
      <c r="BO102"/>
      <c r="BP102"/>
      <c r="BQ102"/>
      <c r="BR102"/>
      <c r="BS102"/>
      <c r="BT102"/>
      <c r="BU102"/>
      <c r="BV102"/>
      <c r="BW102"/>
      <c r="BX102"/>
      <c r="BY102"/>
      <c r="BZ102"/>
      <c r="CA102"/>
      <c r="CB102"/>
      <c r="CC102"/>
      <c r="CD102"/>
      <c r="CE102"/>
      <c r="CF102"/>
      <c r="CG102"/>
      <c r="CH102"/>
      <c r="CI102"/>
      <c r="CJ102"/>
      <c r="CK102"/>
      <c r="CL102"/>
      <c r="CM102"/>
      <c r="CN102"/>
      <c r="CO102"/>
      <c r="CP102"/>
      <c r="CQ102"/>
      <c r="CR102"/>
      <c r="CS102"/>
      <c r="CT102"/>
      <c r="CU102"/>
      <c r="CV102"/>
      <c r="CW102"/>
      <c r="CX102"/>
      <c r="CY102"/>
      <c r="CZ102"/>
      <c r="DA102"/>
      <c r="DB102"/>
      <c r="DC102"/>
      <c r="DD102"/>
      <c r="DE102"/>
      <c r="DF102"/>
      <c r="DG102"/>
      <c r="DH102"/>
      <c r="DI102"/>
      <c r="DJ102"/>
      <c r="DK102"/>
      <c r="DL102"/>
      <c r="DM102"/>
      <c r="DN102"/>
      <c r="DO102"/>
      <c r="DP102"/>
      <c r="DQ102"/>
      <c r="DR102"/>
      <c r="DS102"/>
      <c r="DT102"/>
      <c r="DU102"/>
      <c r="DV102"/>
      <c r="DW102"/>
      <c r="DX102"/>
      <c r="DY102"/>
      <c r="DZ102"/>
      <c r="EA102"/>
      <c r="EB102"/>
      <c r="EC102"/>
      <c r="ED102"/>
      <c r="EE102"/>
      <c r="EF102"/>
      <c r="EG102"/>
      <c r="EH102"/>
      <c r="EI102"/>
      <c r="EJ102"/>
      <c r="EK102"/>
      <c r="EL102"/>
      <c r="EM102"/>
      <c r="EN102"/>
      <c r="EO102"/>
      <c r="EP102"/>
      <c r="EQ102"/>
      <c r="ER102"/>
      <c r="ES102"/>
      <c r="ET102"/>
      <c r="EU102"/>
      <c r="EV102"/>
      <c r="EW102"/>
      <c r="EX102"/>
      <c r="EY102"/>
      <c r="EZ102"/>
      <c r="FA102"/>
      <c r="FB102"/>
      <c r="FC102"/>
      <c r="FD102"/>
      <c r="FE102"/>
      <c r="FF102"/>
      <c r="FG102"/>
      <c r="FH102"/>
      <c r="FI102"/>
      <c r="FJ102"/>
      <c r="FK102"/>
      <c r="FL102"/>
      <c r="FM102"/>
      <c r="FN102"/>
      <c r="FO102"/>
      <c r="FP102"/>
      <c r="FQ102"/>
      <c r="FR102"/>
      <c r="FS102"/>
      <c r="FT102"/>
      <c r="FU102"/>
      <c r="FV102"/>
      <c r="FW102"/>
      <c r="FX102"/>
      <c r="FY102"/>
      <c r="FZ102"/>
      <c r="GA102"/>
      <c r="GB102"/>
      <c r="GC102"/>
      <c r="GD102"/>
      <c r="GE102"/>
      <c r="GF102"/>
      <c r="GG102"/>
      <c r="GH102"/>
      <c r="GI102"/>
      <c r="GJ102"/>
      <c r="GK102"/>
      <c r="GL102"/>
      <c r="GM102"/>
      <c r="GN102"/>
      <c r="GO102"/>
      <c r="GP102"/>
      <c r="GQ102"/>
      <c r="GR102"/>
      <c r="GS102"/>
      <c r="GT102"/>
      <c r="GU102"/>
      <c r="GV102"/>
      <c r="GW102"/>
      <c r="GX102"/>
      <c r="GY102"/>
      <c r="GZ102"/>
      <c r="HA102"/>
      <c r="HB102"/>
      <c r="HC102"/>
      <c r="HD102"/>
      <c r="HE102"/>
      <c r="HF102"/>
      <c r="HG102"/>
      <c r="HH102"/>
      <c r="HI102"/>
      <c r="HJ102"/>
      <c r="HK102"/>
      <c r="HL102"/>
      <c r="HM102"/>
      <c r="HN102"/>
      <c r="HO102"/>
      <c r="HP102"/>
      <c r="HQ102"/>
      <c r="HR102"/>
      <c r="HS102"/>
      <c r="HT102"/>
      <c r="HU102"/>
      <c r="HV102"/>
      <c r="HW102"/>
      <c r="HX102"/>
      <c r="HY102"/>
      <c r="HZ102"/>
      <c r="IA102"/>
      <c r="IB102"/>
      <c r="IC102"/>
      <c r="ID102"/>
      <c r="IE102"/>
      <c r="IF102"/>
      <c r="IG102"/>
      <c r="IH102"/>
      <c r="II102"/>
      <c r="IJ102"/>
      <c r="IK102"/>
      <c r="IL102"/>
      <c r="IM102"/>
      <c r="IN102"/>
      <c r="IO102"/>
      <c r="IP102"/>
      <c r="IQ102"/>
      <c r="IR102"/>
      <c r="IS102"/>
      <c r="IT102"/>
      <c r="IU102"/>
      <c r="IV102"/>
      <c r="IW102"/>
      <c r="IX102"/>
      <c r="IY102"/>
      <c r="IZ102"/>
      <c r="JA102"/>
      <c r="JB102"/>
      <c r="JC102"/>
      <c r="JD102"/>
      <c r="JE102"/>
      <c r="JF102"/>
      <c r="JG102"/>
      <c r="JH102"/>
      <c r="JI102"/>
      <c r="JJ102"/>
      <c r="JK102"/>
      <c r="JL102"/>
      <c r="JM102"/>
      <c r="JN102"/>
      <c r="JO102"/>
      <c r="JP102"/>
      <c r="JQ102"/>
      <c r="JR102"/>
      <c r="JS102"/>
      <c r="JT102"/>
      <c r="JU102"/>
      <c r="JV102"/>
      <c r="JW102"/>
      <c r="JX102"/>
      <c r="JY102"/>
      <c r="JZ102"/>
      <c r="KA102"/>
      <c r="KB102"/>
      <c r="KC102"/>
      <c r="KD102"/>
      <c r="KE102"/>
      <c r="KF102"/>
      <c r="KG102"/>
      <c r="KH102"/>
      <c r="KI102"/>
      <c r="KJ102"/>
      <c r="KK102"/>
      <c r="KL102"/>
      <c r="KM102"/>
      <c r="KN102"/>
      <c r="KO102"/>
      <c r="KP102"/>
      <c r="KQ102"/>
      <c r="KR102"/>
      <c r="KS102"/>
      <c r="KT102"/>
      <c r="KU102"/>
      <c r="KV102"/>
      <c r="KW102"/>
      <c r="KX102"/>
      <c r="KY102"/>
      <c r="KZ102"/>
      <c r="LA102"/>
      <c r="LB102"/>
      <c r="LC102"/>
      <c r="LD102"/>
      <c r="LE102"/>
      <c r="LF102"/>
      <c r="LG102"/>
      <c r="LH102"/>
      <c r="LI102"/>
      <c r="LJ102"/>
      <c r="LK102"/>
      <c r="LL102"/>
      <c r="LM102"/>
      <c r="LN102"/>
      <c r="LO102"/>
      <c r="LP102"/>
      <c r="LQ102"/>
      <c r="LR102"/>
      <c r="LS102"/>
      <c r="LT102"/>
      <c r="LU102"/>
      <c r="LV102"/>
      <c r="LW102"/>
      <c r="LX102"/>
      <c r="LY102"/>
      <c r="LZ102"/>
      <c r="MA102"/>
      <c r="MB102"/>
      <c r="MC102"/>
      <c r="MD102"/>
      <c r="ME102"/>
      <c r="MF102"/>
      <c r="MG102"/>
      <c r="MH102"/>
      <c r="MI102"/>
      <c r="MJ102"/>
      <c r="MK102"/>
      <c r="ML102"/>
      <c r="MM102"/>
      <c r="MN102"/>
      <c r="MO102"/>
      <c r="MP102"/>
      <c r="MQ102"/>
      <c r="MR102"/>
      <c r="MS102"/>
      <c r="MT102"/>
      <c r="MU102"/>
      <c r="MV102"/>
      <c r="MW102"/>
      <c r="MX102"/>
      <c r="MY102"/>
      <c r="MZ102"/>
      <c r="NA102"/>
      <c r="NB102"/>
      <c r="NC102"/>
      <c r="ND102"/>
      <c r="NE102"/>
      <c r="NF102"/>
      <c r="NG102"/>
      <c r="NH102"/>
      <c r="NI102"/>
      <c r="NJ102"/>
      <c r="NK102"/>
      <c r="NL102"/>
      <c r="NM102"/>
      <c r="NN102"/>
      <c r="NO102"/>
      <c r="NP102"/>
      <c r="NQ102"/>
      <c r="NR102"/>
      <c r="NS102"/>
      <c r="NT102"/>
      <c r="NU102"/>
      <c r="NV102"/>
      <c r="NW102"/>
      <c r="NX102"/>
      <c r="NY102"/>
      <c r="NZ102"/>
      <c r="OA102"/>
      <c r="OB102"/>
      <c r="OC102"/>
      <c r="OD102"/>
      <c r="OE102"/>
      <c r="OF102"/>
      <c r="OG102"/>
      <c r="OH102"/>
      <c r="OI102"/>
      <c r="OJ102"/>
      <c r="OK102"/>
      <c r="OL102"/>
      <c r="OM102"/>
      <c r="ON102"/>
      <c r="OO102"/>
      <c r="OP102"/>
      <c r="OQ102"/>
      <c r="OR102"/>
      <c r="OS102"/>
      <c r="OT102"/>
      <c r="OU102"/>
      <c r="OV102"/>
      <c r="OW102"/>
      <c r="OX102"/>
      <c r="OY102"/>
      <c r="OZ102"/>
      <c r="PA102"/>
      <c r="PB102"/>
      <c r="PC102"/>
      <c r="PD102"/>
      <c r="PE102"/>
      <c r="PF102"/>
      <c r="PG102"/>
      <c r="PH102"/>
      <c r="PI102"/>
      <c r="PJ102"/>
      <c r="PK102"/>
      <c r="PL102"/>
      <c r="PM102"/>
      <c r="PN102"/>
      <c r="PO102"/>
      <c r="PP102"/>
      <c r="PQ102"/>
      <c r="PR102"/>
      <c r="PS102"/>
      <c r="PT102"/>
      <c r="PU102"/>
      <c r="PV102"/>
      <c r="PW102"/>
      <c r="PX102"/>
      <c r="PY102"/>
      <c r="PZ102"/>
      <c r="QA102"/>
      <c r="QB102"/>
      <c r="QC102"/>
      <c r="QD102"/>
      <c r="QE102"/>
      <c r="QF102"/>
      <c r="QG102"/>
      <c r="QH102"/>
      <c r="QI102"/>
      <c r="QJ102"/>
      <c r="QK102"/>
      <c r="QL102"/>
      <c r="QM102"/>
      <c r="QN102"/>
      <c r="QO102"/>
      <c r="QP102"/>
      <c r="QQ102"/>
      <c r="QR102"/>
      <c r="QS102"/>
      <c r="QT102"/>
      <c r="QU102"/>
      <c r="QV102"/>
      <c r="QW102"/>
      <c r="QX102"/>
      <c r="QY102"/>
      <c r="QZ102"/>
      <c r="RA102"/>
      <c r="RB102"/>
      <c r="RC102"/>
      <c r="RD102"/>
      <c r="RE102"/>
      <c r="RF102"/>
      <c r="RG102"/>
      <c r="RH102"/>
      <c r="RI102"/>
      <c r="RJ102"/>
      <c r="RK102"/>
      <c r="RL102"/>
      <c r="RM102"/>
      <c r="RN102"/>
      <c r="RO102"/>
      <c r="RP102"/>
      <c r="RQ102"/>
      <c r="RR102"/>
      <c r="RS102"/>
      <c r="RT102"/>
      <c r="RU102"/>
      <c r="RV102"/>
      <c r="RW102"/>
      <c r="RX102"/>
      <c r="RY102"/>
      <c r="RZ102"/>
      <c r="SA102"/>
      <c r="SB102"/>
      <c r="SC102"/>
      <c r="SD102"/>
      <c r="SE102"/>
      <c r="SF102"/>
      <c r="SG102"/>
      <c r="SH102"/>
      <c r="SI102"/>
      <c r="SJ102"/>
      <c r="SK102"/>
      <c r="SL102"/>
      <c r="SM102"/>
      <c r="SN102"/>
      <c r="SO102"/>
      <c r="SP102"/>
      <c r="SQ102"/>
      <c r="SR102"/>
      <c r="SS102"/>
      <c r="ST102"/>
      <c r="SU102"/>
      <c r="SV102"/>
      <c r="SW102"/>
      <c r="SX102"/>
      <c r="SY102"/>
      <c r="SZ102"/>
      <c r="TA102"/>
      <c r="TB102"/>
      <c r="TC102"/>
      <c r="TD102"/>
      <c r="TE102"/>
      <c r="TF102"/>
      <c r="TG102"/>
      <c r="TH102"/>
      <c r="TI102"/>
      <c r="TJ102"/>
      <c r="TK102"/>
      <c r="TL102"/>
      <c r="TM102"/>
      <c r="TN102"/>
      <c r="TO102"/>
      <c r="TP102"/>
      <c r="TQ102"/>
      <c r="TR102"/>
      <c r="TS102"/>
      <c r="TT102"/>
      <c r="TU102"/>
      <c r="TV102"/>
      <c r="TW102"/>
      <c r="TX102"/>
      <c r="TY102"/>
      <c r="TZ102"/>
      <c r="UA102"/>
      <c r="UB102"/>
      <c r="UC102"/>
      <c r="UD102"/>
      <c r="UE102"/>
      <c r="UF102"/>
      <c r="UG102"/>
      <c r="UH102"/>
      <c r="UI102"/>
      <c r="UJ102"/>
      <c r="UK102"/>
      <c r="UL102"/>
      <c r="UM102"/>
      <c r="UN102"/>
      <c r="UO102"/>
      <c r="UP102"/>
      <c r="UQ102"/>
      <c r="UR102"/>
      <c r="US102"/>
      <c r="UT102"/>
      <c r="UU102"/>
      <c r="UV102"/>
      <c r="UW102"/>
      <c r="UX102"/>
      <c r="UY102"/>
      <c r="UZ102"/>
      <c r="VA102"/>
      <c r="VB102"/>
      <c r="VC102"/>
      <c r="VD102"/>
      <c r="VE102"/>
      <c r="VF102"/>
      <c r="VG102"/>
      <c r="VH102"/>
      <c r="VI102"/>
      <c r="VJ102"/>
      <c r="VK102"/>
      <c r="VL102"/>
      <c r="VM102"/>
      <c r="VN102"/>
      <c r="VO102"/>
      <c r="VP102"/>
      <c r="VQ102"/>
      <c r="VR102"/>
      <c r="VS102"/>
      <c r="VT102"/>
      <c r="VU102"/>
      <c r="VV102"/>
      <c r="VW102"/>
      <c r="VX102"/>
      <c r="VY102"/>
      <c r="VZ102"/>
      <c r="WA102"/>
      <c r="WB102"/>
      <c r="WC102"/>
      <c r="WD102"/>
      <c r="WE102"/>
      <c r="WF102"/>
      <c r="WG102"/>
      <c r="WH102"/>
      <c r="WI102"/>
      <c r="WJ102"/>
      <c r="WK102"/>
      <c r="WL102"/>
      <c r="WM102"/>
      <c r="WN102"/>
      <c r="WO102"/>
      <c r="WP102"/>
      <c r="WQ102"/>
      <c r="WR102"/>
      <c r="WS102"/>
      <c r="WT102"/>
      <c r="WU102"/>
      <c r="WV102"/>
      <c r="WW102"/>
      <c r="WX102"/>
      <c r="WY102"/>
      <c r="WZ102"/>
      <c r="XA102"/>
      <c r="XB102"/>
      <c r="XC102"/>
      <c r="XD102"/>
      <c r="XE102"/>
      <c r="XF102"/>
      <c r="XG102"/>
      <c r="XH102"/>
      <c r="XI102"/>
      <c r="XJ102"/>
      <c r="XK102"/>
      <c r="XL102"/>
      <c r="XM102"/>
      <c r="XN102"/>
      <c r="XO102"/>
      <c r="XP102"/>
      <c r="XQ102"/>
      <c r="XR102"/>
      <c r="XS102"/>
      <c r="XT102"/>
      <c r="XU102"/>
      <c r="XV102"/>
      <c r="XW102"/>
      <c r="XX102"/>
      <c r="XY102"/>
      <c r="XZ102"/>
      <c r="YA102"/>
      <c r="YB102"/>
      <c r="YC102"/>
      <c r="YD102"/>
      <c r="YE102"/>
      <c r="YF102"/>
      <c r="YG102"/>
      <c r="YH102"/>
      <c r="YI102"/>
      <c r="YJ102"/>
      <c r="YK102"/>
      <c r="YL102"/>
      <c r="YM102"/>
      <c r="YN102"/>
      <c r="YO102"/>
      <c r="YP102"/>
      <c r="YQ102"/>
      <c r="YR102"/>
      <c r="YS102"/>
      <c r="YT102"/>
      <c r="YU102"/>
      <c r="YV102"/>
      <c r="YW102"/>
      <c r="YX102"/>
      <c r="YY102"/>
      <c r="YZ102"/>
      <c r="ZA102"/>
      <c r="ZB102"/>
      <c r="ZC102"/>
      <c r="ZD102"/>
      <c r="ZE102"/>
      <c r="ZF102"/>
      <c r="ZG102"/>
      <c r="ZH102"/>
      <c r="ZI102"/>
      <c r="ZJ102"/>
      <c r="ZK102"/>
      <c r="ZL102"/>
      <c r="ZM102"/>
      <c r="ZN102"/>
      <c r="ZO102"/>
      <c r="ZP102"/>
      <c r="ZQ102"/>
      <c r="ZR102"/>
      <c r="ZS102"/>
      <c r="ZT102"/>
      <c r="ZU102"/>
      <c r="ZV102"/>
      <c r="ZW102"/>
      <c r="ZX102"/>
      <c r="ZY102"/>
      <c r="ZZ102"/>
      <c r="AAA102"/>
      <c r="AAB102"/>
      <c r="AAC102"/>
      <c r="AAD102"/>
      <c r="AAE102"/>
      <c r="AAF102"/>
      <c r="AAG102"/>
      <c r="AAH102"/>
      <c r="AAI102"/>
      <c r="AAJ102"/>
      <c r="AAK102"/>
      <c r="AAL102"/>
      <c r="AAM102"/>
      <c r="AAN102"/>
      <c r="AAO102"/>
      <c r="AAP102"/>
      <c r="AAQ102"/>
      <c r="AAR102"/>
      <c r="AAS102"/>
      <c r="AAT102"/>
      <c r="AAU102"/>
      <c r="AAV102"/>
      <c r="AAW102"/>
      <c r="AAX102"/>
      <c r="AAY102"/>
      <c r="AAZ102"/>
      <c r="ABA102"/>
      <c r="ABB102"/>
      <c r="ABC102"/>
      <c r="ABD102"/>
      <c r="ABE102"/>
      <c r="ABF102"/>
      <c r="ABG102"/>
      <c r="ABH102"/>
      <c r="ABI102"/>
      <c r="ABJ102"/>
      <c r="ABK102"/>
      <c r="ABL102"/>
      <c r="ABM102"/>
      <c r="ABN102"/>
      <c r="ABO102"/>
      <c r="ABP102"/>
      <c r="ABQ102"/>
      <c r="ABR102"/>
      <c r="ABS102"/>
      <c r="ABT102"/>
      <c r="ABU102"/>
      <c r="ABV102"/>
      <c r="ABW102"/>
      <c r="ABX102"/>
      <c r="ABY102"/>
      <c r="ABZ102"/>
      <c r="ACA102"/>
      <c r="ACB102"/>
      <c r="ACC102"/>
      <c r="ACD102"/>
      <c r="ACE102"/>
      <c r="ACF102"/>
      <c r="ACG102"/>
      <c r="ACH102"/>
      <c r="ACI102"/>
      <c r="ACJ102"/>
      <c r="ACK102"/>
      <c r="ACL102"/>
      <c r="ACM102"/>
      <c r="ACN102"/>
      <c r="ACO102"/>
      <c r="ACP102"/>
      <c r="ACQ102"/>
      <c r="ACR102"/>
      <c r="ACS102"/>
      <c r="ACT102"/>
      <c r="ACU102"/>
      <c r="ACV102"/>
      <c r="ACW102"/>
      <c r="ACX102"/>
      <c r="ACY102"/>
      <c r="ACZ102"/>
      <c r="ADA102"/>
      <c r="ADB102"/>
      <c r="ADC102"/>
      <c r="ADD102"/>
      <c r="ADE102"/>
      <c r="ADF102"/>
      <c r="ADG102"/>
      <c r="ADH102"/>
      <c r="ADI102"/>
      <c r="ADJ102"/>
      <c r="ADK102"/>
      <c r="ADL102"/>
      <c r="ADM102"/>
      <c r="ADN102"/>
      <c r="ADO102"/>
      <c r="ADP102"/>
      <c r="ADQ102"/>
      <c r="ADR102"/>
      <c r="ADS102"/>
      <c r="ADT102"/>
      <c r="ADU102"/>
      <c r="ADV102"/>
      <c r="ADW102"/>
      <c r="ADX102"/>
      <c r="ADY102"/>
      <c r="ADZ102"/>
      <c r="AEA102"/>
      <c r="AEB102"/>
      <c r="AEC102"/>
      <c r="AED102"/>
      <c r="AEE102"/>
      <c r="AEF102"/>
      <c r="AEG102"/>
      <c r="AEH102"/>
      <c r="AEI102"/>
      <c r="AEJ102"/>
      <c r="AEK102"/>
      <c r="AEL102"/>
      <c r="AEM102"/>
      <c r="AEN102"/>
      <c r="AEO102"/>
      <c r="AEP102"/>
      <c r="AEQ102"/>
      <c r="AER102"/>
      <c r="AES102"/>
      <c r="AET102"/>
      <c r="AEU102"/>
      <c r="AEV102"/>
      <c r="AEW102"/>
      <c r="AEX102"/>
      <c r="AEY102"/>
      <c r="AEZ102"/>
      <c r="AFA102"/>
      <c r="AFB102"/>
      <c r="AFC102"/>
      <c r="AFD102"/>
      <c r="AFE102"/>
      <c r="AFF102"/>
      <c r="AFG102"/>
      <c r="AFH102"/>
      <c r="AFI102"/>
      <c r="AFJ102"/>
      <c r="AFK102"/>
      <c r="AFL102"/>
      <c r="AFM102"/>
      <c r="AFN102"/>
      <c r="AFO102"/>
      <c r="AFP102"/>
      <c r="AFQ102"/>
      <c r="AFR102"/>
      <c r="AFS102"/>
      <c r="AFT102"/>
      <c r="AFU102"/>
      <c r="AFV102"/>
      <c r="AFW102"/>
      <c r="AFX102"/>
      <c r="AFY102"/>
      <c r="AFZ102"/>
      <c r="AGA102"/>
      <c r="AGB102"/>
      <c r="AGC102"/>
      <c r="AGD102"/>
      <c r="AGE102"/>
      <c r="AGF102"/>
      <c r="AGG102"/>
      <c r="AGH102"/>
      <c r="AGI102"/>
      <c r="AGJ102"/>
      <c r="AGK102"/>
      <c r="AGL102"/>
      <c r="AGM102"/>
      <c r="AGN102"/>
      <c r="AGO102"/>
      <c r="AGP102"/>
      <c r="AGQ102"/>
      <c r="AGR102"/>
      <c r="AGS102"/>
      <c r="AGT102"/>
      <c r="AGU102"/>
      <c r="AGV102"/>
      <c r="AGW102"/>
      <c r="AGX102"/>
      <c r="AGY102"/>
      <c r="AGZ102"/>
      <c r="AHA102"/>
      <c r="AHB102"/>
      <c r="AHC102"/>
      <c r="AHD102"/>
      <c r="AHE102"/>
      <c r="AHF102"/>
      <c r="AHG102"/>
      <c r="AHH102"/>
      <c r="AHI102"/>
      <c r="AHJ102"/>
      <c r="AHK102"/>
      <c r="AHL102"/>
      <c r="AHM102"/>
      <c r="AHN102"/>
      <c r="AHO102"/>
      <c r="AHP102"/>
      <c r="AHQ102"/>
      <c r="AHR102"/>
      <c r="AHS102"/>
      <c r="AHT102"/>
      <c r="AHU102"/>
      <c r="AHV102"/>
      <c r="AHW102"/>
      <c r="AHX102"/>
      <c r="AHY102"/>
      <c r="AHZ102"/>
      <c r="AIA102"/>
      <c r="AIB102"/>
      <c r="AIC102"/>
      <c r="AID102"/>
      <c r="AIE102"/>
      <c r="AIF102"/>
      <c r="AIG102"/>
      <c r="AIH102"/>
      <c r="AII102"/>
      <c r="AIJ102"/>
      <c r="AIK102"/>
      <c r="AIL102"/>
      <c r="AIM102"/>
      <c r="AIN102"/>
      <c r="AIO102"/>
      <c r="AIP102"/>
      <c r="AIQ102"/>
      <c r="AIR102"/>
      <c r="AIS102"/>
      <c r="AIT102"/>
      <c r="AIU102"/>
      <c r="AIV102"/>
      <c r="AIW102"/>
      <c r="AIX102"/>
      <c r="AIY102"/>
      <c r="AIZ102"/>
      <c r="AJA102"/>
      <c r="AJB102"/>
      <c r="AJC102"/>
      <c r="AJD102"/>
      <c r="AJE102"/>
      <c r="AJF102"/>
      <c r="AJG102"/>
      <c r="AJH102"/>
      <c r="AJI102"/>
      <c r="AJJ102"/>
      <c r="AJK102"/>
      <c r="AJL102"/>
      <c r="AJM102"/>
      <c r="AJN102"/>
      <c r="AJO102"/>
      <c r="AJP102"/>
      <c r="AJQ102"/>
      <c r="AJR102"/>
      <c r="AJS102"/>
      <c r="AJT102"/>
      <c r="AJU102"/>
      <c r="AJV102"/>
      <c r="AJW102"/>
      <c r="AJX102"/>
      <c r="AJY102"/>
      <c r="AJZ102"/>
      <c r="AKA102"/>
      <c r="AKB102"/>
      <c r="AKC102"/>
      <c r="AKD102"/>
      <c r="AKE102"/>
      <c r="AKF102"/>
      <c r="AKG102"/>
      <c r="AKH102"/>
      <c r="AKI102"/>
      <c r="AKJ102"/>
      <c r="AKK102"/>
      <c r="AKL102"/>
      <c r="AKM102"/>
      <c r="AKN102"/>
      <c r="AKO102"/>
      <c r="AKP102"/>
      <c r="AKQ102"/>
      <c r="AKR102"/>
      <c r="AKS102"/>
      <c r="AKT102"/>
      <c r="AKU102"/>
      <c r="AKV102"/>
      <c r="AKW102"/>
      <c r="AKX102"/>
      <c r="AKY102"/>
      <c r="AKZ102"/>
      <c r="ALA102"/>
      <c r="ALB102"/>
      <c r="ALC102"/>
      <c r="ALD102"/>
      <c r="ALE102"/>
      <c r="ALF102"/>
      <c r="ALG102"/>
      <c r="ALH102"/>
      <c r="ALI102"/>
      <c r="ALJ102"/>
      <c r="ALK102"/>
      <c r="ALL102"/>
      <c r="ALM102"/>
      <c r="ALN102"/>
      <c r="ALO102"/>
      <c r="ALP102"/>
      <c r="ALQ102"/>
      <c r="ALR102"/>
      <c r="ALS102"/>
      <c r="ALT102"/>
      <c r="ALU102"/>
      <c r="ALV102"/>
      <c r="ALW102"/>
      <c r="ALX102"/>
      <c r="ALY102"/>
      <c r="ALZ102"/>
      <c r="AMA102"/>
      <c r="AMB102"/>
      <c r="AMC102"/>
      <c r="AMD102"/>
      <c r="AME102"/>
      <c r="AMF102"/>
      <c r="AMG102"/>
      <c r="AMH102"/>
      <c r="AMI102"/>
      <c r="AMJ102"/>
      <c r="AMK102"/>
      <c r="AML102"/>
      <c r="AMM102"/>
      <c r="AMN102"/>
      <c r="AMO102"/>
      <c r="AMP102"/>
      <c r="AMQ102"/>
      <c r="AMR102"/>
      <c r="AMS102"/>
      <c r="AMT102"/>
      <c r="AMU102"/>
      <c r="AMV102"/>
      <c r="AMW102"/>
      <c r="AMX102"/>
      <c r="AMY102"/>
      <c r="AMZ102"/>
      <c r="ANA102"/>
      <c r="ANB102"/>
      <c r="ANC102"/>
      <c r="AND102"/>
      <c r="ANE102"/>
      <c r="ANF102"/>
      <c r="ANG102"/>
      <c r="ANH102"/>
      <c r="ANI102"/>
      <c r="ANJ102"/>
      <c r="ANK102"/>
      <c r="ANL102"/>
      <c r="ANM102"/>
      <c r="ANN102"/>
      <c r="ANO102"/>
      <c r="ANP102"/>
      <c r="ANQ102"/>
      <c r="ANR102"/>
      <c r="ANS102"/>
      <c r="ANT102"/>
      <c r="ANU102"/>
      <c r="ANV102"/>
      <c r="ANW102"/>
      <c r="ANX102"/>
      <c r="ANY102"/>
      <c r="ANZ102"/>
      <c r="AOA102"/>
      <c r="AOB102"/>
      <c r="AOC102"/>
      <c r="AOD102"/>
      <c r="AOE102"/>
      <c r="AOF102"/>
      <c r="AOG102"/>
      <c r="AOH102"/>
      <c r="AOI102"/>
      <c r="AOJ102"/>
      <c r="AOK102"/>
      <c r="AOL102"/>
      <c r="AOM102"/>
      <c r="AON102"/>
      <c r="AOO102"/>
      <c r="AOP102"/>
      <c r="AOQ102"/>
      <c r="AOR102"/>
      <c r="AOS102"/>
      <c r="AOT102"/>
      <c r="AOU102"/>
      <c r="AOV102"/>
      <c r="AOW102"/>
      <c r="AOX102"/>
      <c r="AOY102"/>
      <c r="AOZ102"/>
      <c r="APA102"/>
      <c r="APB102"/>
      <c r="APC102"/>
      <c r="APD102"/>
      <c r="APE102"/>
      <c r="APF102"/>
      <c r="APG102"/>
      <c r="APH102"/>
      <c r="API102"/>
      <c r="APJ102"/>
      <c r="APK102"/>
      <c r="APL102"/>
      <c r="APM102"/>
      <c r="APN102"/>
      <c r="APO102"/>
      <c r="APP102"/>
      <c r="APQ102"/>
      <c r="APR102"/>
      <c r="APS102"/>
      <c r="APT102"/>
      <c r="APU102"/>
      <c r="APV102"/>
      <c r="APW102"/>
      <c r="APX102"/>
      <c r="APY102"/>
      <c r="APZ102"/>
      <c r="AQA102"/>
      <c r="AQB102"/>
      <c r="AQC102"/>
      <c r="AQD102"/>
      <c r="AQE102"/>
      <c r="AQF102"/>
      <c r="AQG102"/>
      <c r="AQH102"/>
      <c r="AQI102"/>
      <c r="AQJ102"/>
      <c r="AQK102"/>
      <c r="AQL102"/>
      <c r="AQM102"/>
      <c r="AQN102"/>
      <c r="AQO102"/>
      <c r="AQP102"/>
      <c r="AQQ102"/>
      <c r="AQR102"/>
      <c r="AQS102"/>
      <c r="AQT102"/>
      <c r="AQU102"/>
      <c r="AQV102"/>
      <c r="AQW102"/>
      <c r="AQX102"/>
      <c r="AQY102"/>
      <c r="AQZ102"/>
      <c r="ARA102"/>
      <c r="ARB102"/>
      <c r="ARC102"/>
      <c r="ARD102"/>
      <c r="ARE102"/>
      <c r="ARF102"/>
      <c r="ARG102"/>
      <c r="ARH102"/>
      <c r="ARI102"/>
      <c r="ARJ102"/>
      <c r="ARK102"/>
      <c r="ARL102"/>
      <c r="ARM102"/>
      <c r="ARN102"/>
      <c r="ARO102"/>
      <c r="ARP102"/>
      <c r="ARQ102"/>
      <c r="ARR102"/>
      <c r="ARS102"/>
      <c r="ART102"/>
      <c r="ARU102"/>
      <c r="ARV102"/>
      <c r="ARW102"/>
      <c r="ARX102"/>
      <c r="ARY102"/>
      <c r="ARZ102"/>
      <c r="ASA102"/>
      <c r="ASB102"/>
      <c r="ASC102"/>
      <c r="ASD102"/>
      <c r="ASE102"/>
      <c r="ASF102"/>
      <c r="ASG102"/>
      <c r="ASH102"/>
      <c r="ASI102"/>
      <c r="ASJ102"/>
      <c r="ASK102"/>
      <c r="ASL102"/>
      <c r="ASM102"/>
      <c r="ASN102"/>
      <c r="ASO102"/>
      <c r="ASP102"/>
      <c r="ASQ102"/>
      <c r="ASR102"/>
      <c r="ASS102"/>
      <c r="AST102"/>
      <c r="ASU102"/>
      <c r="ASV102"/>
      <c r="ASW102"/>
      <c r="ASX102"/>
      <c r="ASY102"/>
      <c r="ASZ102"/>
      <c r="ATA102"/>
      <c r="ATB102"/>
      <c r="ATC102"/>
      <c r="ATD102"/>
      <c r="ATE102"/>
      <c r="ATF102"/>
      <c r="ATG102"/>
      <c r="ATH102"/>
      <c r="ATI102"/>
      <c r="ATJ102"/>
      <c r="ATK102"/>
      <c r="ATL102"/>
      <c r="ATM102"/>
      <c r="ATN102"/>
      <c r="ATO102"/>
      <c r="ATP102"/>
      <c r="ATQ102"/>
      <c r="ATR102"/>
      <c r="ATS102"/>
      <c r="ATT102"/>
      <c r="ATU102"/>
      <c r="ATV102"/>
      <c r="ATW102"/>
      <c r="ATX102"/>
      <c r="ATY102"/>
      <c r="ATZ102"/>
      <c r="AUA102"/>
      <c r="AUB102"/>
      <c r="AUC102"/>
      <c r="AUD102"/>
      <c r="AUE102"/>
      <c r="AUF102"/>
      <c r="AUG102"/>
      <c r="AUH102"/>
      <c r="AUI102"/>
      <c r="AUJ102"/>
      <c r="AUK102"/>
      <c r="AUL102"/>
      <c r="AUM102"/>
      <c r="AUN102"/>
      <c r="AUO102"/>
      <c r="AUP102"/>
      <c r="AUQ102"/>
      <c r="AUR102"/>
      <c r="AUS102"/>
      <c r="AUT102"/>
      <c r="AUU102"/>
      <c r="AUV102"/>
      <c r="AUW102"/>
      <c r="AUX102"/>
      <c r="AUY102"/>
      <c r="AUZ102"/>
      <c r="AVA102"/>
      <c r="AVB102"/>
      <c r="AVC102"/>
      <c r="AVD102"/>
      <c r="AVE102"/>
      <c r="AVF102"/>
      <c r="AVG102"/>
      <c r="AVH102"/>
      <c r="AVI102"/>
      <c r="AVJ102"/>
      <c r="AVK102"/>
      <c r="AVL102"/>
      <c r="AVM102"/>
      <c r="AVN102"/>
      <c r="AVO102"/>
      <c r="AVP102"/>
      <c r="AVQ102"/>
      <c r="AVR102"/>
      <c r="AVS102"/>
      <c r="AVT102"/>
      <c r="AVU102"/>
      <c r="AVV102"/>
      <c r="AVW102"/>
      <c r="AVX102"/>
      <c r="AVY102"/>
      <c r="AVZ102"/>
      <c r="AWA102"/>
      <c r="AWB102"/>
      <c r="AWC102"/>
      <c r="AWD102"/>
      <c r="AWE102"/>
      <c r="AWF102"/>
      <c r="AWG102"/>
      <c r="AWH102"/>
      <c r="AWI102"/>
      <c r="AWJ102"/>
      <c r="AWK102"/>
      <c r="AWL102"/>
      <c r="AWM102"/>
      <c r="AWN102"/>
      <c r="AWO102"/>
      <c r="AWP102"/>
      <c r="AWQ102"/>
      <c r="AWR102"/>
      <c r="AWS102"/>
    </row>
    <row r="103" spans="1:1293" s="31" customFormat="1" ht="15" customHeight="1" x14ac:dyDescent="0.2">
      <c r="A103" s="135"/>
      <c r="B103" s="138" t="s">
        <v>161</v>
      </c>
      <c r="C103" s="135"/>
      <c r="D103" s="139" t="s">
        <v>54</v>
      </c>
      <c r="E103" s="219">
        <f>E104+E105+E106+E107+E108+E109+E110+E111+E112</f>
        <v>149198</v>
      </c>
      <c r="F103" s="219">
        <f t="shared" ref="F103:G103" si="70">F104+F105+F106+F107+F108+F109+F110+F111+F112</f>
        <v>297855</v>
      </c>
      <c r="G103" s="219">
        <f t="shared" si="70"/>
        <v>273623.37</v>
      </c>
      <c r="H103" s="130">
        <f t="shared" si="61"/>
        <v>183.3961380179359</v>
      </c>
      <c r="I103" s="130">
        <f t="shared" si="62"/>
        <v>91.864622047640637</v>
      </c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  <c r="BF103"/>
      <c r="BG103"/>
      <c r="BH103"/>
      <c r="BI103"/>
      <c r="BJ103"/>
      <c r="BK103"/>
      <c r="BL103"/>
      <c r="BM103"/>
      <c r="BN103"/>
      <c r="BO103"/>
      <c r="BP103"/>
      <c r="BQ103"/>
      <c r="BR103"/>
      <c r="BS103"/>
      <c r="BT103"/>
      <c r="BU103"/>
      <c r="BV103"/>
      <c r="BW103"/>
      <c r="BX103"/>
      <c r="BY103"/>
      <c r="BZ103"/>
      <c r="CA103"/>
      <c r="CB103"/>
      <c r="CC103"/>
      <c r="CD103"/>
      <c r="CE103"/>
      <c r="CF103"/>
      <c r="CG103"/>
      <c r="CH103"/>
      <c r="CI103"/>
      <c r="CJ103"/>
      <c r="CK103"/>
      <c r="CL103"/>
      <c r="CM103"/>
      <c r="CN103"/>
      <c r="CO103"/>
      <c r="CP103"/>
      <c r="CQ103"/>
      <c r="CR103"/>
      <c r="CS103"/>
      <c r="CT103"/>
      <c r="CU103"/>
      <c r="CV103"/>
      <c r="CW103"/>
      <c r="CX103"/>
      <c r="CY103"/>
      <c r="CZ103"/>
      <c r="DA103"/>
      <c r="DB103"/>
      <c r="DC103"/>
      <c r="DD103"/>
      <c r="DE103"/>
      <c r="DF103"/>
      <c r="DG103"/>
      <c r="DH103"/>
      <c r="DI103"/>
      <c r="DJ103"/>
      <c r="DK103"/>
      <c r="DL103"/>
      <c r="DM103"/>
      <c r="DN103"/>
      <c r="DO103"/>
      <c r="DP103"/>
      <c r="DQ103"/>
      <c r="DR103"/>
      <c r="DS103"/>
      <c r="DT103"/>
      <c r="DU103"/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  <c r="GG103"/>
      <c r="GH103"/>
      <c r="GI103"/>
      <c r="GJ103"/>
      <c r="GK103"/>
      <c r="GL103"/>
      <c r="GM103"/>
      <c r="GN103"/>
      <c r="GO103"/>
      <c r="GP103"/>
      <c r="GQ103"/>
      <c r="GR103"/>
      <c r="GS103"/>
      <c r="GT103"/>
      <c r="GU103"/>
      <c r="GV103"/>
      <c r="GW103"/>
      <c r="GX103"/>
      <c r="GY103"/>
      <c r="GZ103"/>
      <c r="HA103"/>
      <c r="HB103"/>
      <c r="HC103"/>
      <c r="HD103"/>
      <c r="HE103"/>
      <c r="HF103"/>
      <c r="HG103"/>
      <c r="HH103"/>
      <c r="HI103"/>
      <c r="HJ103"/>
      <c r="HK103"/>
      <c r="HL103"/>
      <c r="HM103"/>
      <c r="HN103"/>
      <c r="HO103"/>
      <c r="HP103"/>
      <c r="HQ103"/>
      <c r="HR103"/>
      <c r="HS103"/>
      <c r="HT103"/>
      <c r="HU103"/>
      <c r="HV103"/>
      <c r="HW103"/>
      <c r="HX103"/>
      <c r="HY103"/>
      <c r="HZ103"/>
      <c r="IA103"/>
      <c r="IB103"/>
      <c r="IC103"/>
      <c r="ID103"/>
      <c r="IE103"/>
      <c r="IF103"/>
      <c r="IG103"/>
      <c r="IH103"/>
      <c r="II103"/>
      <c r="IJ103"/>
      <c r="IK103"/>
      <c r="IL103"/>
      <c r="IM103"/>
      <c r="IN103"/>
      <c r="IO103"/>
      <c r="IP103"/>
      <c r="IQ103"/>
      <c r="IR103"/>
      <c r="IS103"/>
      <c r="IT103"/>
      <c r="IU103"/>
      <c r="IV103"/>
      <c r="IW103"/>
      <c r="IX103"/>
      <c r="IY103"/>
      <c r="IZ103"/>
      <c r="JA103"/>
      <c r="JB103"/>
      <c r="JC103"/>
      <c r="JD103"/>
      <c r="JE103"/>
      <c r="JF103"/>
      <c r="JG103"/>
      <c r="JH103"/>
      <c r="JI103"/>
      <c r="JJ103"/>
      <c r="JK103"/>
      <c r="JL103"/>
      <c r="JM103"/>
      <c r="JN103"/>
      <c r="JO103"/>
      <c r="JP103"/>
      <c r="JQ103"/>
      <c r="JR103"/>
      <c r="JS103"/>
      <c r="JT103"/>
      <c r="JU103"/>
      <c r="JV103"/>
      <c r="JW103"/>
      <c r="JX103"/>
      <c r="JY103"/>
      <c r="JZ103"/>
      <c r="KA103"/>
      <c r="KB103"/>
      <c r="KC103"/>
      <c r="KD103"/>
      <c r="KE103"/>
      <c r="KF103"/>
      <c r="KG103"/>
      <c r="KH103"/>
      <c r="KI103"/>
      <c r="KJ103"/>
      <c r="KK103"/>
      <c r="KL103"/>
      <c r="KM103"/>
      <c r="KN103"/>
      <c r="KO103"/>
      <c r="KP103"/>
      <c r="KQ103"/>
      <c r="KR103"/>
      <c r="KS103"/>
      <c r="KT103"/>
      <c r="KU103"/>
      <c r="KV103"/>
      <c r="KW103"/>
      <c r="KX103"/>
      <c r="KY103"/>
      <c r="KZ103"/>
      <c r="LA103"/>
      <c r="LB103"/>
      <c r="LC103"/>
      <c r="LD103"/>
      <c r="LE103"/>
      <c r="LF103"/>
      <c r="LG103"/>
      <c r="LH103"/>
      <c r="LI103"/>
      <c r="LJ103"/>
      <c r="LK103"/>
      <c r="LL103"/>
      <c r="LM103"/>
      <c r="LN103"/>
      <c r="LO103"/>
      <c r="LP103"/>
      <c r="LQ103"/>
      <c r="LR103"/>
      <c r="LS103"/>
      <c r="LT103"/>
      <c r="LU103"/>
      <c r="LV103"/>
      <c r="LW103"/>
      <c r="LX103"/>
      <c r="LY103"/>
      <c r="LZ103"/>
      <c r="MA103"/>
      <c r="MB103"/>
      <c r="MC103"/>
      <c r="MD103"/>
      <c r="ME103"/>
      <c r="MF103"/>
      <c r="MG103"/>
      <c r="MH103"/>
      <c r="MI103"/>
      <c r="MJ103"/>
      <c r="MK103"/>
      <c r="ML103"/>
      <c r="MM103"/>
      <c r="MN103"/>
      <c r="MO103"/>
      <c r="MP103"/>
      <c r="MQ103"/>
      <c r="MR103"/>
      <c r="MS103"/>
      <c r="MT103"/>
      <c r="MU103"/>
      <c r="MV103"/>
      <c r="MW103"/>
      <c r="MX103"/>
      <c r="MY103"/>
      <c r="MZ103"/>
      <c r="NA103"/>
      <c r="NB103"/>
      <c r="NC103"/>
      <c r="ND103"/>
      <c r="NE103"/>
      <c r="NF103"/>
      <c r="NG103"/>
      <c r="NH103"/>
      <c r="NI103"/>
      <c r="NJ103"/>
      <c r="NK103"/>
      <c r="NL103"/>
      <c r="NM103"/>
      <c r="NN103"/>
      <c r="NO103"/>
      <c r="NP103"/>
      <c r="NQ103"/>
      <c r="NR103"/>
      <c r="NS103"/>
      <c r="NT103"/>
      <c r="NU103"/>
      <c r="NV103"/>
      <c r="NW103"/>
      <c r="NX103"/>
      <c r="NY103"/>
      <c r="NZ103"/>
      <c r="OA103"/>
      <c r="OB103"/>
      <c r="OC103"/>
      <c r="OD103"/>
      <c r="OE103"/>
      <c r="OF103"/>
      <c r="OG103"/>
      <c r="OH103"/>
      <c r="OI103"/>
      <c r="OJ103"/>
      <c r="OK103"/>
      <c r="OL103"/>
      <c r="OM103"/>
      <c r="ON103"/>
      <c r="OO103"/>
      <c r="OP103"/>
      <c r="OQ103"/>
      <c r="OR103"/>
      <c r="OS103"/>
      <c r="OT103"/>
      <c r="OU103"/>
      <c r="OV103"/>
      <c r="OW103"/>
      <c r="OX103"/>
      <c r="OY103"/>
      <c r="OZ103"/>
      <c r="PA103"/>
      <c r="PB103"/>
      <c r="PC103"/>
      <c r="PD103"/>
      <c r="PE103"/>
      <c r="PF103"/>
      <c r="PG103"/>
      <c r="PH103"/>
      <c r="PI103"/>
      <c r="PJ103"/>
      <c r="PK103"/>
      <c r="PL103"/>
      <c r="PM103"/>
      <c r="PN103"/>
      <c r="PO103"/>
      <c r="PP103"/>
      <c r="PQ103"/>
      <c r="PR103"/>
      <c r="PS103"/>
      <c r="PT103"/>
      <c r="PU103"/>
      <c r="PV103"/>
      <c r="PW103"/>
      <c r="PX103"/>
      <c r="PY103"/>
      <c r="PZ103"/>
      <c r="QA103"/>
      <c r="QB103"/>
      <c r="QC103"/>
      <c r="QD103"/>
      <c r="QE103"/>
      <c r="QF103"/>
      <c r="QG103"/>
      <c r="QH103"/>
      <c r="QI103"/>
      <c r="QJ103"/>
      <c r="QK103"/>
      <c r="QL103"/>
      <c r="QM103"/>
      <c r="QN103"/>
      <c r="QO103"/>
      <c r="QP103"/>
      <c r="QQ103"/>
      <c r="QR103"/>
      <c r="QS103"/>
      <c r="QT103"/>
      <c r="QU103"/>
      <c r="QV103"/>
      <c r="QW103"/>
      <c r="QX103"/>
      <c r="QY103"/>
      <c r="QZ103"/>
      <c r="RA103"/>
      <c r="RB103"/>
      <c r="RC103"/>
      <c r="RD103"/>
      <c r="RE103"/>
      <c r="RF103"/>
      <c r="RG103"/>
      <c r="RH103"/>
      <c r="RI103"/>
      <c r="RJ103"/>
      <c r="RK103"/>
      <c r="RL103"/>
      <c r="RM103"/>
      <c r="RN103"/>
      <c r="RO103"/>
      <c r="RP103"/>
      <c r="RQ103"/>
      <c r="RR103"/>
      <c r="RS103"/>
      <c r="RT103"/>
      <c r="RU103"/>
      <c r="RV103"/>
      <c r="RW103"/>
      <c r="RX103"/>
      <c r="RY103"/>
      <c r="RZ103"/>
      <c r="SA103"/>
      <c r="SB103"/>
      <c r="SC103"/>
      <c r="SD103"/>
      <c r="SE103"/>
      <c r="SF103"/>
      <c r="SG103"/>
      <c r="SH103"/>
      <c r="SI103"/>
      <c r="SJ103"/>
      <c r="SK103"/>
      <c r="SL103"/>
      <c r="SM103"/>
      <c r="SN103"/>
      <c r="SO103"/>
      <c r="SP103"/>
      <c r="SQ103"/>
      <c r="SR103"/>
      <c r="SS103"/>
      <c r="ST103"/>
      <c r="SU103"/>
      <c r="SV103"/>
      <c r="SW103"/>
      <c r="SX103"/>
      <c r="SY103"/>
      <c r="SZ103"/>
      <c r="TA103"/>
      <c r="TB103"/>
      <c r="TC103"/>
      <c r="TD103"/>
      <c r="TE103"/>
      <c r="TF103"/>
      <c r="TG103"/>
      <c r="TH103"/>
      <c r="TI103"/>
      <c r="TJ103"/>
      <c r="TK103"/>
      <c r="TL103"/>
      <c r="TM103"/>
      <c r="TN103"/>
      <c r="TO103"/>
      <c r="TP103"/>
      <c r="TQ103"/>
      <c r="TR103"/>
      <c r="TS103"/>
      <c r="TT103"/>
      <c r="TU103"/>
      <c r="TV103"/>
      <c r="TW103"/>
      <c r="TX103"/>
      <c r="TY103"/>
      <c r="TZ103"/>
      <c r="UA103"/>
      <c r="UB103"/>
      <c r="UC103"/>
      <c r="UD103"/>
      <c r="UE103"/>
      <c r="UF103"/>
      <c r="UG103"/>
      <c r="UH103"/>
      <c r="UI103"/>
      <c r="UJ103"/>
      <c r="UK103"/>
      <c r="UL103"/>
      <c r="UM103"/>
      <c r="UN103"/>
      <c r="UO103"/>
      <c r="UP103"/>
      <c r="UQ103"/>
      <c r="UR103"/>
      <c r="US103"/>
      <c r="UT103"/>
      <c r="UU103"/>
      <c r="UV103"/>
      <c r="UW103"/>
      <c r="UX103"/>
      <c r="UY103"/>
      <c r="UZ103"/>
      <c r="VA103"/>
      <c r="VB103"/>
      <c r="VC103"/>
      <c r="VD103"/>
      <c r="VE103"/>
      <c r="VF103"/>
      <c r="VG103"/>
      <c r="VH103"/>
      <c r="VI103"/>
      <c r="VJ103"/>
      <c r="VK103"/>
      <c r="VL103"/>
      <c r="VM103"/>
      <c r="VN103"/>
      <c r="VO103"/>
      <c r="VP103"/>
      <c r="VQ103"/>
      <c r="VR103"/>
      <c r="VS103"/>
      <c r="VT103"/>
      <c r="VU103"/>
      <c r="VV103"/>
      <c r="VW103"/>
      <c r="VX103"/>
      <c r="VY103"/>
      <c r="VZ103"/>
      <c r="WA103"/>
      <c r="WB103"/>
      <c r="WC103"/>
      <c r="WD103"/>
      <c r="WE103"/>
      <c r="WF103"/>
      <c r="WG103"/>
      <c r="WH103"/>
      <c r="WI103"/>
      <c r="WJ103"/>
      <c r="WK103"/>
      <c r="WL103"/>
      <c r="WM103"/>
      <c r="WN103"/>
      <c r="WO103"/>
      <c r="WP103"/>
      <c r="WQ103"/>
      <c r="WR103"/>
      <c r="WS103"/>
      <c r="WT103"/>
      <c r="WU103"/>
      <c r="WV103"/>
      <c r="WW103"/>
      <c r="WX103"/>
      <c r="WY103"/>
      <c r="WZ103"/>
      <c r="XA103"/>
      <c r="XB103"/>
      <c r="XC103"/>
      <c r="XD103"/>
      <c r="XE103"/>
      <c r="XF103"/>
      <c r="XG103"/>
      <c r="XH103"/>
      <c r="XI103"/>
      <c r="XJ103"/>
      <c r="XK103"/>
      <c r="XL103"/>
      <c r="XM103"/>
      <c r="XN103"/>
      <c r="XO103"/>
      <c r="XP103"/>
      <c r="XQ103"/>
      <c r="XR103"/>
      <c r="XS103"/>
      <c r="XT103"/>
      <c r="XU103"/>
      <c r="XV103"/>
      <c r="XW103"/>
      <c r="XX103"/>
      <c r="XY103"/>
      <c r="XZ103"/>
      <c r="YA103"/>
      <c r="YB103"/>
      <c r="YC103"/>
      <c r="YD103"/>
      <c r="YE103"/>
      <c r="YF103"/>
      <c r="YG103"/>
      <c r="YH103"/>
      <c r="YI103"/>
      <c r="YJ103"/>
      <c r="YK103"/>
      <c r="YL103"/>
      <c r="YM103"/>
      <c r="YN103"/>
      <c r="YO103"/>
      <c r="YP103"/>
      <c r="YQ103"/>
      <c r="YR103"/>
      <c r="YS103"/>
      <c r="YT103"/>
      <c r="YU103"/>
      <c r="YV103"/>
      <c r="YW103"/>
      <c r="YX103"/>
      <c r="YY103"/>
      <c r="YZ103"/>
      <c r="ZA103"/>
      <c r="ZB103"/>
      <c r="ZC103"/>
      <c r="ZD103"/>
      <c r="ZE103"/>
      <c r="ZF103"/>
      <c r="ZG103"/>
      <c r="ZH103"/>
      <c r="ZI103"/>
      <c r="ZJ103"/>
      <c r="ZK103"/>
      <c r="ZL103"/>
      <c r="ZM103"/>
      <c r="ZN103"/>
      <c r="ZO103"/>
      <c r="ZP103"/>
      <c r="ZQ103"/>
      <c r="ZR103"/>
      <c r="ZS103"/>
      <c r="ZT103"/>
      <c r="ZU103"/>
      <c r="ZV103"/>
      <c r="ZW103"/>
      <c r="ZX103"/>
      <c r="ZY103"/>
      <c r="ZZ103"/>
      <c r="AAA103"/>
      <c r="AAB103"/>
      <c r="AAC103"/>
      <c r="AAD103"/>
      <c r="AAE103"/>
      <c r="AAF103"/>
      <c r="AAG103"/>
      <c r="AAH103"/>
      <c r="AAI103"/>
      <c r="AAJ103"/>
      <c r="AAK103"/>
      <c r="AAL103"/>
      <c r="AAM103"/>
      <c r="AAN103"/>
      <c r="AAO103"/>
      <c r="AAP103"/>
      <c r="AAQ103"/>
      <c r="AAR103"/>
      <c r="AAS103"/>
      <c r="AAT103"/>
      <c r="AAU103"/>
      <c r="AAV103"/>
      <c r="AAW103"/>
      <c r="AAX103"/>
      <c r="AAY103"/>
      <c r="AAZ103"/>
      <c r="ABA103"/>
      <c r="ABB103"/>
      <c r="ABC103"/>
      <c r="ABD103"/>
      <c r="ABE103"/>
      <c r="ABF103"/>
      <c r="ABG103"/>
      <c r="ABH103"/>
      <c r="ABI103"/>
      <c r="ABJ103"/>
      <c r="ABK103"/>
      <c r="ABL103"/>
      <c r="ABM103"/>
      <c r="ABN103"/>
      <c r="ABO103"/>
      <c r="ABP103"/>
      <c r="ABQ103"/>
      <c r="ABR103"/>
      <c r="ABS103"/>
      <c r="ABT103"/>
      <c r="ABU103"/>
      <c r="ABV103"/>
      <c r="ABW103"/>
      <c r="ABX103"/>
      <c r="ABY103"/>
      <c r="ABZ103"/>
      <c r="ACA103"/>
      <c r="ACB103"/>
      <c r="ACC103"/>
      <c r="ACD103"/>
      <c r="ACE103"/>
      <c r="ACF103"/>
      <c r="ACG103"/>
      <c r="ACH103"/>
      <c r="ACI103"/>
      <c r="ACJ103"/>
      <c r="ACK103"/>
      <c r="ACL103"/>
      <c r="ACM103"/>
      <c r="ACN103"/>
      <c r="ACO103"/>
      <c r="ACP103"/>
      <c r="ACQ103"/>
      <c r="ACR103"/>
      <c r="ACS103"/>
      <c r="ACT103"/>
      <c r="ACU103"/>
      <c r="ACV103"/>
      <c r="ACW103"/>
      <c r="ACX103"/>
      <c r="ACY103"/>
      <c r="ACZ103"/>
      <c r="ADA103"/>
      <c r="ADB103"/>
      <c r="ADC103"/>
      <c r="ADD103"/>
      <c r="ADE103"/>
      <c r="ADF103"/>
      <c r="ADG103"/>
      <c r="ADH103"/>
      <c r="ADI103"/>
      <c r="ADJ103"/>
      <c r="ADK103"/>
      <c r="ADL103"/>
      <c r="ADM103"/>
      <c r="ADN103"/>
      <c r="ADO103"/>
      <c r="ADP103"/>
      <c r="ADQ103"/>
      <c r="ADR103"/>
      <c r="ADS103"/>
      <c r="ADT103"/>
      <c r="ADU103"/>
      <c r="ADV103"/>
      <c r="ADW103"/>
      <c r="ADX103"/>
      <c r="ADY103"/>
      <c r="ADZ103"/>
      <c r="AEA103"/>
      <c r="AEB103"/>
      <c r="AEC103"/>
      <c r="AED103"/>
      <c r="AEE103"/>
      <c r="AEF103"/>
      <c r="AEG103"/>
      <c r="AEH103"/>
      <c r="AEI103"/>
      <c r="AEJ103"/>
      <c r="AEK103"/>
      <c r="AEL103"/>
      <c r="AEM103"/>
      <c r="AEN103"/>
      <c r="AEO103"/>
      <c r="AEP103"/>
      <c r="AEQ103"/>
      <c r="AER103"/>
      <c r="AES103"/>
      <c r="AET103"/>
      <c r="AEU103"/>
      <c r="AEV103"/>
      <c r="AEW103"/>
      <c r="AEX103"/>
      <c r="AEY103"/>
      <c r="AEZ103"/>
      <c r="AFA103"/>
      <c r="AFB103"/>
      <c r="AFC103"/>
      <c r="AFD103"/>
      <c r="AFE103"/>
      <c r="AFF103"/>
      <c r="AFG103"/>
      <c r="AFH103"/>
      <c r="AFI103"/>
      <c r="AFJ103"/>
      <c r="AFK103"/>
      <c r="AFL103"/>
      <c r="AFM103"/>
      <c r="AFN103"/>
      <c r="AFO103"/>
      <c r="AFP103"/>
      <c r="AFQ103"/>
      <c r="AFR103"/>
      <c r="AFS103"/>
      <c r="AFT103"/>
      <c r="AFU103"/>
      <c r="AFV103"/>
      <c r="AFW103"/>
      <c r="AFX103"/>
      <c r="AFY103"/>
      <c r="AFZ103"/>
      <c r="AGA103"/>
      <c r="AGB103"/>
      <c r="AGC103"/>
      <c r="AGD103"/>
      <c r="AGE103"/>
      <c r="AGF103"/>
      <c r="AGG103"/>
      <c r="AGH103"/>
      <c r="AGI103"/>
      <c r="AGJ103"/>
      <c r="AGK103"/>
      <c r="AGL103"/>
      <c r="AGM103"/>
      <c r="AGN103"/>
      <c r="AGO103"/>
      <c r="AGP103"/>
      <c r="AGQ103"/>
      <c r="AGR103"/>
      <c r="AGS103"/>
      <c r="AGT103"/>
      <c r="AGU103"/>
      <c r="AGV103"/>
      <c r="AGW103"/>
      <c r="AGX103"/>
      <c r="AGY103"/>
      <c r="AGZ103"/>
      <c r="AHA103"/>
      <c r="AHB103"/>
      <c r="AHC103"/>
      <c r="AHD103"/>
      <c r="AHE103"/>
      <c r="AHF103"/>
      <c r="AHG103"/>
      <c r="AHH103"/>
      <c r="AHI103"/>
      <c r="AHJ103"/>
      <c r="AHK103"/>
      <c r="AHL103"/>
      <c r="AHM103"/>
      <c r="AHN103"/>
      <c r="AHO103"/>
      <c r="AHP103"/>
      <c r="AHQ103"/>
      <c r="AHR103"/>
      <c r="AHS103"/>
      <c r="AHT103"/>
      <c r="AHU103"/>
      <c r="AHV103"/>
      <c r="AHW103"/>
      <c r="AHX103"/>
      <c r="AHY103"/>
      <c r="AHZ103"/>
      <c r="AIA103"/>
      <c r="AIB103"/>
      <c r="AIC103"/>
      <c r="AID103"/>
      <c r="AIE103"/>
      <c r="AIF103"/>
      <c r="AIG103"/>
      <c r="AIH103"/>
      <c r="AII103"/>
      <c r="AIJ103"/>
      <c r="AIK103"/>
      <c r="AIL103"/>
      <c r="AIM103"/>
      <c r="AIN103"/>
      <c r="AIO103"/>
      <c r="AIP103"/>
      <c r="AIQ103"/>
      <c r="AIR103"/>
      <c r="AIS103"/>
      <c r="AIT103"/>
      <c r="AIU103"/>
      <c r="AIV103"/>
      <c r="AIW103"/>
      <c r="AIX103"/>
      <c r="AIY103"/>
      <c r="AIZ103"/>
      <c r="AJA103"/>
      <c r="AJB103"/>
      <c r="AJC103"/>
      <c r="AJD103"/>
      <c r="AJE103"/>
      <c r="AJF103"/>
      <c r="AJG103"/>
      <c r="AJH103"/>
      <c r="AJI103"/>
      <c r="AJJ103"/>
      <c r="AJK103"/>
      <c r="AJL103"/>
      <c r="AJM103"/>
      <c r="AJN103"/>
      <c r="AJO103"/>
      <c r="AJP103"/>
      <c r="AJQ103"/>
      <c r="AJR103"/>
      <c r="AJS103"/>
      <c r="AJT103"/>
      <c r="AJU103"/>
      <c r="AJV103"/>
      <c r="AJW103"/>
      <c r="AJX103"/>
      <c r="AJY103"/>
      <c r="AJZ103"/>
      <c r="AKA103"/>
      <c r="AKB103"/>
      <c r="AKC103"/>
      <c r="AKD103"/>
      <c r="AKE103"/>
      <c r="AKF103"/>
      <c r="AKG103"/>
      <c r="AKH103"/>
      <c r="AKI103"/>
      <c r="AKJ103"/>
      <c r="AKK103"/>
      <c r="AKL103"/>
      <c r="AKM103"/>
      <c r="AKN103"/>
      <c r="AKO103"/>
      <c r="AKP103"/>
      <c r="AKQ103"/>
      <c r="AKR103"/>
      <c r="AKS103"/>
      <c r="AKT103"/>
      <c r="AKU103"/>
      <c r="AKV103"/>
      <c r="AKW103"/>
      <c r="AKX103"/>
      <c r="AKY103"/>
      <c r="AKZ103"/>
      <c r="ALA103"/>
      <c r="ALB103"/>
      <c r="ALC103"/>
      <c r="ALD103"/>
      <c r="ALE103"/>
      <c r="ALF103"/>
      <c r="ALG103"/>
      <c r="ALH103"/>
      <c r="ALI103"/>
      <c r="ALJ103"/>
      <c r="ALK103"/>
      <c r="ALL103"/>
      <c r="ALM103"/>
      <c r="ALN103"/>
      <c r="ALO103"/>
      <c r="ALP103"/>
      <c r="ALQ103"/>
      <c r="ALR103"/>
      <c r="ALS103"/>
      <c r="ALT103"/>
      <c r="ALU103"/>
      <c r="ALV103"/>
      <c r="ALW103"/>
      <c r="ALX103"/>
      <c r="ALY103"/>
      <c r="ALZ103"/>
      <c r="AMA103"/>
      <c r="AMB103"/>
      <c r="AMC103"/>
      <c r="AMD103"/>
      <c r="AME103"/>
      <c r="AMF103"/>
      <c r="AMG103"/>
      <c r="AMH103"/>
      <c r="AMI103"/>
      <c r="AMJ103"/>
      <c r="AMK103"/>
      <c r="AML103"/>
      <c r="AMM103"/>
      <c r="AMN103"/>
      <c r="AMO103"/>
      <c r="AMP103"/>
      <c r="AMQ103"/>
      <c r="AMR103"/>
      <c r="AMS103"/>
      <c r="AMT103"/>
      <c r="AMU103"/>
      <c r="AMV103"/>
      <c r="AMW103"/>
      <c r="AMX103"/>
      <c r="AMY103"/>
      <c r="AMZ103"/>
      <c r="ANA103"/>
      <c r="ANB103"/>
      <c r="ANC103"/>
      <c r="AND103"/>
      <c r="ANE103"/>
      <c r="ANF103"/>
      <c r="ANG103"/>
      <c r="ANH103"/>
      <c r="ANI103"/>
      <c r="ANJ103"/>
      <c r="ANK103"/>
      <c r="ANL103"/>
      <c r="ANM103"/>
      <c r="ANN103"/>
      <c r="ANO103"/>
      <c r="ANP103"/>
      <c r="ANQ103"/>
      <c r="ANR103"/>
      <c r="ANS103"/>
      <c r="ANT103"/>
      <c r="ANU103"/>
      <c r="ANV103"/>
      <c r="ANW103"/>
      <c r="ANX103"/>
      <c r="ANY103"/>
      <c r="ANZ103"/>
      <c r="AOA103"/>
      <c r="AOB103"/>
      <c r="AOC103"/>
      <c r="AOD103"/>
      <c r="AOE103"/>
      <c r="AOF103"/>
      <c r="AOG103"/>
      <c r="AOH103"/>
      <c r="AOI103"/>
      <c r="AOJ103"/>
      <c r="AOK103"/>
      <c r="AOL103"/>
      <c r="AOM103"/>
      <c r="AON103"/>
      <c r="AOO103"/>
      <c r="AOP103"/>
      <c r="AOQ103"/>
      <c r="AOR103"/>
      <c r="AOS103"/>
      <c r="AOT103"/>
      <c r="AOU103"/>
      <c r="AOV103"/>
      <c r="AOW103"/>
      <c r="AOX103"/>
      <c r="AOY103"/>
      <c r="AOZ103"/>
      <c r="APA103"/>
      <c r="APB103"/>
      <c r="APC103"/>
      <c r="APD103"/>
      <c r="APE103"/>
      <c r="APF103"/>
      <c r="APG103"/>
      <c r="APH103"/>
      <c r="API103"/>
      <c r="APJ103"/>
      <c r="APK103"/>
      <c r="APL103"/>
      <c r="APM103"/>
      <c r="APN103"/>
      <c r="APO103"/>
      <c r="APP103"/>
      <c r="APQ103"/>
      <c r="APR103"/>
      <c r="APS103"/>
      <c r="APT103"/>
      <c r="APU103"/>
      <c r="APV103"/>
      <c r="APW103"/>
      <c r="APX103"/>
      <c r="APY103"/>
      <c r="APZ103"/>
      <c r="AQA103"/>
      <c r="AQB103"/>
      <c r="AQC103"/>
      <c r="AQD103"/>
      <c r="AQE103"/>
      <c r="AQF103"/>
      <c r="AQG103"/>
      <c r="AQH103"/>
      <c r="AQI103"/>
      <c r="AQJ103"/>
      <c r="AQK103"/>
      <c r="AQL103"/>
      <c r="AQM103"/>
      <c r="AQN103"/>
      <c r="AQO103"/>
      <c r="AQP103"/>
      <c r="AQQ103"/>
      <c r="AQR103"/>
      <c r="AQS103"/>
      <c r="AQT103"/>
      <c r="AQU103"/>
      <c r="AQV103"/>
      <c r="AQW103"/>
      <c r="AQX103"/>
      <c r="AQY103"/>
      <c r="AQZ103"/>
      <c r="ARA103"/>
      <c r="ARB103"/>
      <c r="ARC103"/>
      <c r="ARD103"/>
      <c r="ARE103"/>
      <c r="ARF103"/>
      <c r="ARG103"/>
      <c r="ARH103"/>
      <c r="ARI103"/>
      <c r="ARJ103"/>
      <c r="ARK103"/>
      <c r="ARL103"/>
      <c r="ARM103"/>
      <c r="ARN103"/>
      <c r="ARO103"/>
      <c r="ARP103"/>
      <c r="ARQ103"/>
      <c r="ARR103"/>
      <c r="ARS103"/>
      <c r="ART103"/>
      <c r="ARU103"/>
      <c r="ARV103"/>
      <c r="ARW103"/>
      <c r="ARX103"/>
      <c r="ARY103"/>
      <c r="ARZ103"/>
      <c r="ASA103"/>
      <c r="ASB103"/>
      <c r="ASC103"/>
      <c r="ASD103"/>
      <c r="ASE103"/>
      <c r="ASF103"/>
      <c r="ASG103"/>
      <c r="ASH103"/>
      <c r="ASI103"/>
      <c r="ASJ103"/>
      <c r="ASK103"/>
      <c r="ASL103"/>
      <c r="ASM103"/>
      <c r="ASN103"/>
      <c r="ASO103"/>
      <c r="ASP103"/>
      <c r="ASQ103"/>
      <c r="ASR103"/>
      <c r="ASS103"/>
      <c r="AST103"/>
      <c r="ASU103"/>
      <c r="ASV103"/>
      <c r="ASW103"/>
      <c r="ASX103"/>
      <c r="ASY103"/>
      <c r="ASZ103"/>
      <c r="ATA103"/>
      <c r="ATB103"/>
      <c r="ATC103"/>
      <c r="ATD103"/>
      <c r="ATE103"/>
      <c r="ATF103"/>
      <c r="ATG103"/>
      <c r="ATH103"/>
      <c r="ATI103"/>
      <c r="ATJ103"/>
      <c r="ATK103"/>
      <c r="ATL103"/>
      <c r="ATM103"/>
      <c r="ATN103"/>
      <c r="ATO103"/>
      <c r="ATP103"/>
      <c r="ATQ103"/>
      <c r="ATR103"/>
      <c r="ATS103"/>
      <c r="ATT103"/>
      <c r="ATU103"/>
      <c r="ATV103"/>
      <c r="ATW103"/>
      <c r="ATX103"/>
      <c r="ATY103"/>
      <c r="ATZ103"/>
      <c r="AUA103"/>
      <c r="AUB103"/>
      <c r="AUC103"/>
      <c r="AUD103"/>
      <c r="AUE103"/>
      <c r="AUF103"/>
      <c r="AUG103"/>
      <c r="AUH103"/>
      <c r="AUI103"/>
      <c r="AUJ103"/>
      <c r="AUK103"/>
      <c r="AUL103"/>
      <c r="AUM103"/>
      <c r="AUN103"/>
      <c r="AUO103"/>
      <c r="AUP103"/>
      <c r="AUQ103"/>
      <c r="AUR103"/>
      <c r="AUS103"/>
      <c r="AUT103"/>
      <c r="AUU103"/>
      <c r="AUV103"/>
      <c r="AUW103"/>
      <c r="AUX103"/>
      <c r="AUY103"/>
      <c r="AUZ103"/>
      <c r="AVA103"/>
      <c r="AVB103"/>
      <c r="AVC103"/>
      <c r="AVD103"/>
      <c r="AVE103"/>
      <c r="AVF103"/>
      <c r="AVG103"/>
      <c r="AVH103"/>
      <c r="AVI103"/>
      <c r="AVJ103"/>
      <c r="AVK103"/>
      <c r="AVL103"/>
      <c r="AVM103"/>
      <c r="AVN103"/>
      <c r="AVO103"/>
      <c r="AVP103"/>
      <c r="AVQ103"/>
      <c r="AVR103"/>
      <c r="AVS103"/>
      <c r="AVT103"/>
      <c r="AVU103"/>
      <c r="AVV103"/>
      <c r="AVW103"/>
      <c r="AVX103"/>
      <c r="AVY103"/>
      <c r="AVZ103"/>
      <c r="AWA103"/>
      <c r="AWB103"/>
      <c r="AWC103"/>
      <c r="AWD103"/>
      <c r="AWE103"/>
      <c r="AWF103"/>
      <c r="AWG103"/>
      <c r="AWH103"/>
      <c r="AWI103"/>
      <c r="AWJ103"/>
      <c r="AWK103"/>
      <c r="AWL103"/>
      <c r="AWM103"/>
      <c r="AWN103"/>
      <c r="AWO103"/>
      <c r="AWP103"/>
      <c r="AWQ103"/>
      <c r="AWR103"/>
      <c r="AWS103"/>
    </row>
    <row r="104" spans="1:1293" s="31" customFormat="1" ht="15" customHeight="1" x14ac:dyDescent="0.2">
      <c r="A104" s="135"/>
      <c r="B104" s="140" t="s">
        <v>97</v>
      </c>
      <c r="C104" s="135"/>
      <c r="D104" s="141" t="s">
        <v>98</v>
      </c>
      <c r="E104" s="218">
        <v>8848</v>
      </c>
      <c r="F104" s="218">
        <v>9000</v>
      </c>
      <c r="G104" s="218">
        <v>9306.0400000000009</v>
      </c>
      <c r="H104" s="130">
        <f t="shared" si="61"/>
        <v>105.17676311030742</v>
      </c>
      <c r="I104" s="130">
        <f t="shared" si="62"/>
        <v>103.40044444444445</v>
      </c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  <c r="BF104"/>
      <c r="BG104"/>
      <c r="BH104"/>
      <c r="BI104"/>
      <c r="BJ104"/>
      <c r="BK104"/>
      <c r="BL104"/>
      <c r="BM104"/>
      <c r="BN104"/>
      <c r="BO104"/>
      <c r="BP104"/>
      <c r="BQ104"/>
      <c r="BR104"/>
      <c r="BS104"/>
      <c r="BT104"/>
      <c r="BU104"/>
      <c r="BV104"/>
      <c r="BW104"/>
      <c r="BX104"/>
      <c r="BY104"/>
      <c r="BZ104"/>
      <c r="CA104"/>
      <c r="CB104"/>
      <c r="CC104"/>
      <c r="CD104"/>
      <c r="CE104"/>
      <c r="CF104"/>
      <c r="CG104"/>
      <c r="CH104"/>
      <c r="CI104"/>
      <c r="CJ104"/>
      <c r="CK104"/>
      <c r="CL104"/>
      <c r="CM104"/>
      <c r="CN104"/>
      <c r="CO104"/>
      <c r="CP104"/>
      <c r="CQ104"/>
      <c r="CR104"/>
      <c r="CS104"/>
      <c r="CT104"/>
      <c r="CU104"/>
      <c r="CV104"/>
      <c r="CW104"/>
      <c r="CX104"/>
      <c r="CY104"/>
      <c r="CZ104"/>
      <c r="DA104"/>
      <c r="DB104"/>
      <c r="DC104"/>
      <c r="DD104"/>
      <c r="DE104"/>
      <c r="DF104"/>
      <c r="DG104"/>
      <c r="DH104"/>
      <c r="DI104"/>
      <c r="DJ104"/>
      <c r="DK104"/>
      <c r="DL104"/>
      <c r="DM104"/>
      <c r="DN104"/>
      <c r="DO104"/>
      <c r="DP104"/>
      <c r="DQ104"/>
      <c r="DR104"/>
      <c r="DS104"/>
      <c r="DT104"/>
      <c r="DU104"/>
      <c r="DV104"/>
      <c r="DW104"/>
      <c r="DX104"/>
      <c r="DY104"/>
      <c r="DZ104"/>
      <c r="EA104"/>
      <c r="EB104"/>
      <c r="EC104"/>
      <c r="ED104"/>
      <c r="EE104"/>
      <c r="EF104"/>
      <c r="EG104"/>
      <c r="EH104"/>
      <c r="EI104"/>
      <c r="EJ104"/>
      <c r="EK104"/>
      <c r="EL104"/>
      <c r="EM104"/>
      <c r="EN104"/>
      <c r="EO104"/>
      <c r="EP104"/>
      <c r="EQ104"/>
      <c r="ER104"/>
      <c r="ES104"/>
      <c r="ET104"/>
      <c r="EU104"/>
      <c r="EV104"/>
      <c r="EW104"/>
      <c r="EX104"/>
      <c r="EY104"/>
      <c r="EZ104"/>
      <c r="FA104"/>
      <c r="FB104"/>
      <c r="FC104"/>
      <c r="FD104"/>
      <c r="FE104"/>
      <c r="FF104"/>
      <c r="FG104"/>
      <c r="FH104"/>
      <c r="FI104"/>
      <c r="FJ104"/>
      <c r="FK104"/>
      <c r="FL104"/>
      <c r="FM104"/>
      <c r="FN104"/>
      <c r="FO104"/>
      <c r="FP104"/>
      <c r="FQ104"/>
      <c r="FR104"/>
      <c r="FS104"/>
      <c r="FT104"/>
      <c r="FU104"/>
      <c r="FV104"/>
      <c r="FW104"/>
      <c r="FX104"/>
      <c r="FY104"/>
      <c r="FZ104"/>
      <c r="GA104"/>
      <c r="GB104"/>
      <c r="GC104"/>
      <c r="GD104"/>
      <c r="GE104"/>
      <c r="GF104"/>
      <c r="GG104"/>
      <c r="GH104"/>
      <c r="GI104"/>
      <c r="GJ104"/>
      <c r="GK104"/>
      <c r="GL104"/>
      <c r="GM104"/>
      <c r="GN104"/>
      <c r="GO104"/>
      <c r="GP104"/>
      <c r="GQ104"/>
      <c r="GR104"/>
      <c r="GS104"/>
      <c r="GT104"/>
      <c r="GU104"/>
      <c r="GV104"/>
      <c r="GW104"/>
      <c r="GX104"/>
      <c r="GY104"/>
      <c r="GZ104"/>
      <c r="HA104"/>
      <c r="HB104"/>
      <c r="HC104"/>
      <c r="HD104"/>
      <c r="HE104"/>
      <c r="HF104"/>
      <c r="HG104"/>
      <c r="HH104"/>
      <c r="HI104"/>
      <c r="HJ104"/>
      <c r="HK104"/>
      <c r="HL104"/>
      <c r="HM104"/>
      <c r="HN104"/>
      <c r="HO104"/>
      <c r="HP104"/>
      <c r="HQ104"/>
      <c r="HR104"/>
      <c r="HS104"/>
      <c r="HT104"/>
      <c r="HU104"/>
      <c r="HV104"/>
      <c r="HW104"/>
      <c r="HX104"/>
      <c r="HY104"/>
      <c r="HZ104"/>
      <c r="IA104"/>
      <c r="IB104"/>
      <c r="IC104"/>
      <c r="ID104"/>
      <c r="IE104"/>
      <c r="IF104"/>
      <c r="IG104"/>
      <c r="IH104"/>
      <c r="II104"/>
      <c r="IJ104"/>
      <c r="IK104"/>
      <c r="IL104"/>
      <c r="IM104"/>
      <c r="IN104"/>
      <c r="IO104"/>
      <c r="IP104"/>
      <c r="IQ104"/>
      <c r="IR104"/>
      <c r="IS104"/>
      <c r="IT104"/>
      <c r="IU104"/>
      <c r="IV104"/>
      <c r="IW104"/>
      <c r="IX104"/>
      <c r="IY104"/>
      <c r="IZ104"/>
      <c r="JA104"/>
      <c r="JB104"/>
      <c r="JC104"/>
      <c r="JD104"/>
      <c r="JE104"/>
      <c r="JF104"/>
      <c r="JG104"/>
      <c r="JH104"/>
      <c r="JI104"/>
      <c r="JJ104"/>
      <c r="JK104"/>
      <c r="JL104"/>
      <c r="JM104"/>
      <c r="JN104"/>
      <c r="JO104"/>
      <c r="JP104"/>
      <c r="JQ104"/>
      <c r="JR104"/>
      <c r="JS104"/>
      <c r="JT104"/>
      <c r="JU104"/>
      <c r="JV104"/>
      <c r="JW104"/>
      <c r="JX104"/>
      <c r="JY104"/>
      <c r="JZ104"/>
      <c r="KA104"/>
      <c r="KB104"/>
      <c r="KC104"/>
      <c r="KD104"/>
      <c r="KE104"/>
      <c r="KF104"/>
      <c r="KG104"/>
      <c r="KH104"/>
      <c r="KI104"/>
      <c r="KJ104"/>
      <c r="KK104"/>
      <c r="KL104"/>
      <c r="KM104"/>
      <c r="KN104"/>
      <c r="KO104"/>
      <c r="KP104"/>
      <c r="KQ104"/>
      <c r="KR104"/>
      <c r="KS104"/>
      <c r="KT104"/>
      <c r="KU104"/>
      <c r="KV104"/>
      <c r="KW104"/>
      <c r="KX104"/>
      <c r="KY104"/>
      <c r="KZ104"/>
      <c r="LA104"/>
      <c r="LB104"/>
      <c r="LC104"/>
      <c r="LD104"/>
      <c r="LE104"/>
      <c r="LF104"/>
      <c r="LG104"/>
      <c r="LH104"/>
      <c r="LI104"/>
      <c r="LJ104"/>
      <c r="LK104"/>
      <c r="LL104"/>
      <c r="LM104"/>
      <c r="LN104"/>
      <c r="LO104"/>
      <c r="LP104"/>
      <c r="LQ104"/>
      <c r="LR104"/>
      <c r="LS104"/>
      <c r="LT104"/>
      <c r="LU104"/>
      <c r="LV104"/>
      <c r="LW104"/>
      <c r="LX104"/>
      <c r="LY104"/>
      <c r="LZ104"/>
      <c r="MA104"/>
      <c r="MB104"/>
      <c r="MC104"/>
      <c r="MD104"/>
      <c r="ME104"/>
      <c r="MF104"/>
      <c r="MG104"/>
      <c r="MH104"/>
      <c r="MI104"/>
      <c r="MJ104"/>
      <c r="MK104"/>
      <c r="ML104"/>
      <c r="MM104"/>
      <c r="MN104"/>
      <c r="MO104"/>
      <c r="MP104"/>
      <c r="MQ104"/>
      <c r="MR104"/>
      <c r="MS104"/>
      <c r="MT104"/>
      <c r="MU104"/>
      <c r="MV104"/>
      <c r="MW104"/>
      <c r="MX104"/>
      <c r="MY104"/>
      <c r="MZ104"/>
      <c r="NA104"/>
      <c r="NB104"/>
      <c r="NC104"/>
      <c r="ND104"/>
      <c r="NE104"/>
      <c r="NF104"/>
      <c r="NG104"/>
      <c r="NH104"/>
      <c r="NI104"/>
      <c r="NJ104"/>
      <c r="NK104"/>
      <c r="NL104"/>
      <c r="NM104"/>
      <c r="NN104"/>
      <c r="NO104"/>
      <c r="NP104"/>
      <c r="NQ104"/>
      <c r="NR104"/>
      <c r="NS104"/>
      <c r="NT104"/>
      <c r="NU104"/>
      <c r="NV104"/>
      <c r="NW104"/>
      <c r="NX104"/>
      <c r="NY104"/>
      <c r="NZ104"/>
      <c r="OA104"/>
      <c r="OB104"/>
      <c r="OC104"/>
      <c r="OD104"/>
      <c r="OE104"/>
      <c r="OF104"/>
      <c r="OG104"/>
      <c r="OH104"/>
      <c r="OI104"/>
      <c r="OJ104"/>
      <c r="OK104"/>
      <c r="OL104"/>
      <c r="OM104"/>
      <c r="ON104"/>
      <c r="OO104"/>
      <c r="OP104"/>
      <c r="OQ104"/>
      <c r="OR104"/>
      <c r="OS104"/>
      <c r="OT104"/>
      <c r="OU104"/>
      <c r="OV104"/>
      <c r="OW104"/>
      <c r="OX104"/>
      <c r="OY104"/>
      <c r="OZ104"/>
      <c r="PA104"/>
      <c r="PB104"/>
      <c r="PC104"/>
      <c r="PD104"/>
      <c r="PE104"/>
      <c r="PF104"/>
      <c r="PG104"/>
      <c r="PH104"/>
      <c r="PI104"/>
      <c r="PJ104"/>
      <c r="PK104"/>
      <c r="PL104"/>
      <c r="PM104"/>
      <c r="PN104"/>
      <c r="PO104"/>
      <c r="PP104"/>
      <c r="PQ104"/>
      <c r="PR104"/>
      <c r="PS104"/>
      <c r="PT104"/>
      <c r="PU104"/>
      <c r="PV104"/>
      <c r="PW104"/>
      <c r="PX104"/>
      <c r="PY104"/>
      <c r="PZ104"/>
      <c r="QA104"/>
      <c r="QB104"/>
      <c r="QC104"/>
      <c r="QD104"/>
      <c r="QE104"/>
      <c r="QF104"/>
      <c r="QG104"/>
      <c r="QH104"/>
      <c r="QI104"/>
      <c r="QJ104"/>
      <c r="QK104"/>
      <c r="QL104"/>
      <c r="QM104"/>
      <c r="QN104"/>
      <c r="QO104"/>
      <c r="QP104"/>
      <c r="QQ104"/>
      <c r="QR104"/>
      <c r="QS104"/>
      <c r="QT104"/>
      <c r="QU104"/>
      <c r="QV104"/>
      <c r="QW104"/>
      <c r="QX104"/>
      <c r="QY104"/>
      <c r="QZ104"/>
      <c r="RA104"/>
      <c r="RB104"/>
      <c r="RC104"/>
      <c r="RD104"/>
      <c r="RE104"/>
      <c r="RF104"/>
      <c r="RG104"/>
      <c r="RH104"/>
      <c r="RI104"/>
      <c r="RJ104"/>
      <c r="RK104"/>
      <c r="RL104"/>
      <c r="RM104"/>
      <c r="RN104"/>
      <c r="RO104"/>
      <c r="RP104"/>
      <c r="RQ104"/>
      <c r="RR104"/>
      <c r="RS104"/>
      <c r="RT104"/>
      <c r="RU104"/>
      <c r="RV104"/>
      <c r="RW104"/>
      <c r="RX104"/>
      <c r="RY104"/>
      <c r="RZ104"/>
      <c r="SA104"/>
      <c r="SB104"/>
      <c r="SC104"/>
      <c r="SD104"/>
      <c r="SE104"/>
      <c r="SF104"/>
      <c r="SG104"/>
      <c r="SH104"/>
      <c r="SI104"/>
      <c r="SJ104"/>
      <c r="SK104"/>
      <c r="SL104"/>
      <c r="SM104"/>
      <c r="SN104"/>
      <c r="SO104"/>
      <c r="SP104"/>
      <c r="SQ104"/>
      <c r="SR104"/>
      <c r="SS104"/>
      <c r="ST104"/>
      <c r="SU104"/>
      <c r="SV104"/>
      <c r="SW104"/>
      <c r="SX104"/>
      <c r="SY104"/>
      <c r="SZ104"/>
      <c r="TA104"/>
      <c r="TB104"/>
      <c r="TC104"/>
      <c r="TD104"/>
      <c r="TE104"/>
      <c r="TF104"/>
      <c r="TG104"/>
      <c r="TH104"/>
      <c r="TI104"/>
      <c r="TJ104"/>
      <c r="TK104"/>
      <c r="TL104"/>
      <c r="TM104"/>
      <c r="TN104"/>
      <c r="TO104"/>
      <c r="TP104"/>
      <c r="TQ104"/>
      <c r="TR104"/>
      <c r="TS104"/>
      <c r="TT104"/>
      <c r="TU104"/>
      <c r="TV104"/>
      <c r="TW104"/>
      <c r="TX104"/>
      <c r="TY104"/>
      <c r="TZ104"/>
      <c r="UA104"/>
      <c r="UB104"/>
      <c r="UC104"/>
      <c r="UD104"/>
      <c r="UE104"/>
      <c r="UF104"/>
      <c r="UG104"/>
      <c r="UH104"/>
      <c r="UI104"/>
      <c r="UJ104"/>
      <c r="UK104"/>
      <c r="UL104"/>
      <c r="UM104"/>
      <c r="UN104"/>
      <c r="UO104"/>
      <c r="UP104"/>
      <c r="UQ104"/>
      <c r="UR104"/>
      <c r="US104"/>
      <c r="UT104"/>
      <c r="UU104"/>
      <c r="UV104"/>
      <c r="UW104"/>
      <c r="UX104"/>
      <c r="UY104"/>
      <c r="UZ104"/>
      <c r="VA104"/>
      <c r="VB104"/>
      <c r="VC104"/>
      <c r="VD104"/>
      <c r="VE104"/>
      <c r="VF104"/>
      <c r="VG104"/>
      <c r="VH104"/>
      <c r="VI104"/>
      <c r="VJ104"/>
      <c r="VK104"/>
      <c r="VL104"/>
      <c r="VM104"/>
      <c r="VN104"/>
      <c r="VO104"/>
      <c r="VP104"/>
      <c r="VQ104"/>
      <c r="VR104"/>
      <c r="VS104"/>
      <c r="VT104"/>
      <c r="VU104"/>
      <c r="VV104"/>
      <c r="VW104"/>
      <c r="VX104"/>
      <c r="VY104"/>
      <c r="VZ104"/>
      <c r="WA104"/>
      <c r="WB104"/>
      <c r="WC104"/>
      <c r="WD104"/>
      <c r="WE104"/>
      <c r="WF104"/>
      <c r="WG104"/>
      <c r="WH104"/>
      <c r="WI104"/>
      <c r="WJ104"/>
      <c r="WK104"/>
      <c r="WL104"/>
      <c r="WM104"/>
      <c r="WN104"/>
      <c r="WO104"/>
      <c r="WP104"/>
      <c r="WQ104"/>
      <c r="WR104"/>
      <c r="WS104"/>
      <c r="WT104"/>
      <c r="WU104"/>
      <c r="WV104"/>
      <c r="WW104"/>
      <c r="WX104"/>
      <c r="WY104"/>
      <c r="WZ104"/>
      <c r="XA104"/>
      <c r="XB104"/>
      <c r="XC104"/>
      <c r="XD104"/>
      <c r="XE104"/>
      <c r="XF104"/>
      <c r="XG104"/>
      <c r="XH104"/>
      <c r="XI104"/>
      <c r="XJ104"/>
      <c r="XK104"/>
      <c r="XL104"/>
      <c r="XM104"/>
      <c r="XN104"/>
      <c r="XO104"/>
      <c r="XP104"/>
      <c r="XQ104"/>
      <c r="XR104"/>
      <c r="XS104"/>
      <c r="XT104"/>
      <c r="XU104"/>
      <c r="XV104"/>
      <c r="XW104"/>
      <c r="XX104"/>
      <c r="XY104"/>
      <c r="XZ104"/>
      <c r="YA104"/>
      <c r="YB104"/>
      <c r="YC104"/>
      <c r="YD104"/>
      <c r="YE104"/>
      <c r="YF104"/>
      <c r="YG104"/>
      <c r="YH104"/>
      <c r="YI104"/>
      <c r="YJ104"/>
      <c r="YK104"/>
      <c r="YL104"/>
      <c r="YM104"/>
      <c r="YN104"/>
      <c r="YO104"/>
      <c r="YP104"/>
      <c r="YQ104"/>
      <c r="YR104"/>
      <c r="YS104"/>
      <c r="YT104"/>
      <c r="YU104"/>
      <c r="YV104"/>
      <c r="YW104"/>
      <c r="YX104"/>
      <c r="YY104"/>
      <c r="YZ104"/>
      <c r="ZA104"/>
      <c r="ZB104"/>
      <c r="ZC104"/>
      <c r="ZD104"/>
      <c r="ZE104"/>
      <c r="ZF104"/>
      <c r="ZG104"/>
      <c r="ZH104"/>
      <c r="ZI104"/>
      <c r="ZJ104"/>
      <c r="ZK104"/>
      <c r="ZL104"/>
      <c r="ZM104"/>
      <c r="ZN104"/>
      <c r="ZO104"/>
      <c r="ZP104"/>
      <c r="ZQ104"/>
      <c r="ZR104"/>
      <c r="ZS104"/>
      <c r="ZT104"/>
      <c r="ZU104"/>
      <c r="ZV104"/>
      <c r="ZW104"/>
      <c r="ZX104"/>
      <c r="ZY104"/>
      <c r="ZZ104"/>
      <c r="AAA104"/>
      <c r="AAB104"/>
      <c r="AAC104"/>
      <c r="AAD104"/>
      <c r="AAE104"/>
      <c r="AAF104"/>
      <c r="AAG104"/>
      <c r="AAH104"/>
      <c r="AAI104"/>
      <c r="AAJ104"/>
      <c r="AAK104"/>
      <c r="AAL104"/>
      <c r="AAM104"/>
      <c r="AAN104"/>
      <c r="AAO104"/>
      <c r="AAP104"/>
      <c r="AAQ104"/>
      <c r="AAR104"/>
      <c r="AAS104"/>
      <c r="AAT104"/>
      <c r="AAU104"/>
      <c r="AAV104"/>
      <c r="AAW104"/>
      <c r="AAX104"/>
      <c r="AAY104"/>
      <c r="AAZ104"/>
      <c r="ABA104"/>
      <c r="ABB104"/>
      <c r="ABC104"/>
      <c r="ABD104"/>
      <c r="ABE104"/>
      <c r="ABF104"/>
      <c r="ABG104"/>
      <c r="ABH104"/>
      <c r="ABI104"/>
      <c r="ABJ104"/>
      <c r="ABK104"/>
      <c r="ABL104"/>
      <c r="ABM104"/>
      <c r="ABN104"/>
      <c r="ABO104"/>
      <c r="ABP104"/>
      <c r="ABQ104"/>
      <c r="ABR104"/>
      <c r="ABS104"/>
      <c r="ABT104"/>
      <c r="ABU104"/>
      <c r="ABV104"/>
      <c r="ABW104"/>
      <c r="ABX104"/>
      <c r="ABY104"/>
      <c r="ABZ104"/>
      <c r="ACA104"/>
      <c r="ACB104"/>
      <c r="ACC104"/>
      <c r="ACD104"/>
      <c r="ACE104"/>
      <c r="ACF104"/>
      <c r="ACG104"/>
      <c r="ACH104"/>
      <c r="ACI104"/>
      <c r="ACJ104"/>
      <c r="ACK104"/>
      <c r="ACL104"/>
      <c r="ACM104"/>
      <c r="ACN104"/>
      <c r="ACO104"/>
      <c r="ACP104"/>
      <c r="ACQ104"/>
      <c r="ACR104"/>
      <c r="ACS104"/>
      <c r="ACT104"/>
      <c r="ACU104"/>
      <c r="ACV104"/>
      <c r="ACW104"/>
      <c r="ACX104"/>
      <c r="ACY104"/>
      <c r="ACZ104"/>
      <c r="ADA104"/>
      <c r="ADB104"/>
      <c r="ADC104"/>
      <c r="ADD104"/>
      <c r="ADE104"/>
      <c r="ADF104"/>
      <c r="ADG104"/>
      <c r="ADH104"/>
      <c r="ADI104"/>
      <c r="ADJ104"/>
      <c r="ADK104"/>
      <c r="ADL104"/>
      <c r="ADM104"/>
      <c r="ADN104"/>
      <c r="ADO104"/>
      <c r="ADP104"/>
      <c r="ADQ104"/>
      <c r="ADR104"/>
      <c r="ADS104"/>
      <c r="ADT104"/>
      <c r="ADU104"/>
      <c r="ADV104"/>
      <c r="ADW104"/>
      <c r="ADX104"/>
      <c r="ADY104"/>
      <c r="ADZ104"/>
      <c r="AEA104"/>
      <c r="AEB104"/>
      <c r="AEC104"/>
      <c r="AED104"/>
      <c r="AEE104"/>
      <c r="AEF104"/>
      <c r="AEG104"/>
      <c r="AEH104"/>
      <c r="AEI104"/>
      <c r="AEJ104"/>
      <c r="AEK104"/>
      <c r="AEL104"/>
      <c r="AEM104"/>
      <c r="AEN104"/>
      <c r="AEO104"/>
      <c r="AEP104"/>
      <c r="AEQ104"/>
      <c r="AER104"/>
      <c r="AES104"/>
      <c r="AET104"/>
      <c r="AEU104"/>
      <c r="AEV104"/>
      <c r="AEW104"/>
      <c r="AEX104"/>
      <c r="AEY104"/>
      <c r="AEZ104"/>
      <c r="AFA104"/>
      <c r="AFB104"/>
      <c r="AFC104"/>
      <c r="AFD104"/>
      <c r="AFE104"/>
      <c r="AFF104"/>
      <c r="AFG104"/>
      <c r="AFH104"/>
      <c r="AFI104"/>
      <c r="AFJ104"/>
      <c r="AFK104"/>
      <c r="AFL104"/>
      <c r="AFM104"/>
      <c r="AFN104"/>
      <c r="AFO104"/>
      <c r="AFP104"/>
      <c r="AFQ104"/>
      <c r="AFR104"/>
      <c r="AFS104"/>
      <c r="AFT104"/>
      <c r="AFU104"/>
      <c r="AFV104"/>
      <c r="AFW104"/>
      <c r="AFX104"/>
      <c r="AFY104"/>
      <c r="AFZ104"/>
      <c r="AGA104"/>
      <c r="AGB104"/>
      <c r="AGC104"/>
      <c r="AGD104"/>
      <c r="AGE104"/>
      <c r="AGF104"/>
      <c r="AGG104"/>
      <c r="AGH104"/>
      <c r="AGI104"/>
      <c r="AGJ104"/>
      <c r="AGK104"/>
      <c r="AGL104"/>
      <c r="AGM104"/>
      <c r="AGN104"/>
      <c r="AGO104"/>
      <c r="AGP104"/>
      <c r="AGQ104"/>
      <c r="AGR104"/>
      <c r="AGS104"/>
      <c r="AGT104"/>
      <c r="AGU104"/>
      <c r="AGV104"/>
      <c r="AGW104"/>
      <c r="AGX104"/>
      <c r="AGY104"/>
      <c r="AGZ104"/>
      <c r="AHA104"/>
      <c r="AHB104"/>
      <c r="AHC104"/>
      <c r="AHD104"/>
      <c r="AHE104"/>
      <c r="AHF104"/>
      <c r="AHG104"/>
      <c r="AHH104"/>
      <c r="AHI104"/>
      <c r="AHJ104"/>
      <c r="AHK104"/>
      <c r="AHL104"/>
      <c r="AHM104"/>
      <c r="AHN104"/>
      <c r="AHO104"/>
      <c r="AHP104"/>
      <c r="AHQ104"/>
      <c r="AHR104"/>
      <c r="AHS104"/>
      <c r="AHT104"/>
      <c r="AHU104"/>
      <c r="AHV104"/>
      <c r="AHW104"/>
      <c r="AHX104"/>
      <c r="AHY104"/>
      <c r="AHZ104"/>
      <c r="AIA104"/>
      <c r="AIB104"/>
      <c r="AIC104"/>
      <c r="AID104"/>
      <c r="AIE104"/>
      <c r="AIF104"/>
      <c r="AIG104"/>
      <c r="AIH104"/>
      <c r="AII104"/>
      <c r="AIJ104"/>
      <c r="AIK104"/>
      <c r="AIL104"/>
      <c r="AIM104"/>
      <c r="AIN104"/>
      <c r="AIO104"/>
      <c r="AIP104"/>
      <c r="AIQ104"/>
      <c r="AIR104"/>
      <c r="AIS104"/>
      <c r="AIT104"/>
      <c r="AIU104"/>
      <c r="AIV104"/>
      <c r="AIW104"/>
      <c r="AIX104"/>
      <c r="AIY104"/>
      <c r="AIZ104"/>
      <c r="AJA104"/>
      <c r="AJB104"/>
      <c r="AJC104"/>
      <c r="AJD104"/>
      <c r="AJE104"/>
      <c r="AJF104"/>
      <c r="AJG104"/>
      <c r="AJH104"/>
      <c r="AJI104"/>
      <c r="AJJ104"/>
      <c r="AJK104"/>
      <c r="AJL104"/>
      <c r="AJM104"/>
      <c r="AJN104"/>
      <c r="AJO104"/>
      <c r="AJP104"/>
      <c r="AJQ104"/>
      <c r="AJR104"/>
      <c r="AJS104"/>
      <c r="AJT104"/>
      <c r="AJU104"/>
      <c r="AJV104"/>
      <c r="AJW104"/>
      <c r="AJX104"/>
      <c r="AJY104"/>
      <c r="AJZ104"/>
      <c r="AKA104"/>
      <c r="AKB104"/>
      <c r="AKC104"/>
      <c r="AKD104"/>
      <c r="AKE104"/>
      <c r="AKF104"/>
      <c r="AKG104"/>
      <c r="AKH104"/>
      <c r="AKI104"/>
      <c r="AKJ104"/>
      <c r="AKK104"/>
      <c r="AKL104"/>
      <c r="AKM104"/>
      <c r="AKN104"/>
      <c r="AKO104"/>
      <c r="AKP104"/>
      <c r="AKQ104"/>
      <c r="AKR104"/>
      <c r="AKS104"/>
      <c r="AKT104"/>
      <c r="AKU104"/>
      <c r="AKV104"/>
      <c r="AKW104"/>
      <c r="AKX104"/>
      <c r="AKY104"/>
      <c r="AKZ104"/>
      <c r="ALA104"/>
      <c r="ALB104"/>
      <c r="ALC104"/>
      <c r="ALD104"/>
      <c r="ALE104"/>
      <c r="ALF104"/>
      <c r="ALG104"/>
      <c r="ALH104"/>
      <c r="ALI104"/>
      <c r="ALJ104"/>
      <c r="ALK104"/>
      <c r="ALL104"/>
      <c r="ALM104"/>
      <c r="ALN104"/>
      <c r="ALO104"/>
      <c r="ALP104"/>
      <c r="ALQ104"/>
      <c r="ALR104"/>
      <c r="ALS104"/>
      <c r="ALT104"/>
      <c r="ALU104"/>
      <c r="ALV104"/>
      <c r="ALW104"/>
      <c r="ALX104"/>
      <c r="ALY104"/>
      <c r="ALZ104"/>
      <c r="AMA104"/>
      <c r="AMB104"/>
      <c r="AMC104"/>
      <c r="AMD104"/>
      <c r="AME104"/>
      <c r="AMF104"/>
      <c r="AMG104"/>
      <c r="AMH104"/>
      <c r="AMI104"/>
      <c r="AMJ104"/>
      <c r="AMK104"/>
      <c r="AML104"/>
      <c r="AMM104"/>
      <c r="AMN104"/>
      <c r="AMO104"/>
      <c r="AMP104"/>
      <c r="AMQ104"/>
      <c r="AMR104"/>
      <c r="AMS104"/>
      <c r="AMT104"/>
      <c r="AMU104"/>
      <c r="AMV104"/>
      <c r="AMW104"/>
      <c r="AMX104"/>
      <c r="AMY104"/>
      <c r="AMZ104"/>
      <c r="ANA104"/>
      <c r="ANB104"/>
      <c r="ANC104"/>
      <c r="AND104"/>
      <c r="ANE104"/>
      <c r="ANF104"/>
      <c r="ANG104"/>
      <c r="ANH104"/>
      <c r="ANI104"/>
      <c r="ANJ104"/>
      <c r="ANK104"/>
      <c r="ANL104"/>
      <c r="ANM104"/>
      <c r="ANN104"/>
      <c r="ANO104"/>
      <c r="ANP104"/>
      <c r="ANQ104"/>
      <c r="ANR104"/>
      <c r="ANS104"/>
      <c r="ANT104"/>
      <c r="ANU104"/>
      <c r="ANV104"/>
      <c r="ANW104"/>
      <c r="ANX104"/>
      <c r="ANY104"/>
      <c r="ANZ104"/>
      <c r="AOA104"/>
      <c r="AOB104"/>
      <c r="AOC104"/>
      <c r="AOD104"/>
      <c r="AOE104"/>
      <c r="AOF104"/>
      <c r="AOG104"/>
      <c r="AOH104"/>
      <c r="AOI104"/>
      <c r="AOJ104"/>
      <c r="AOK104"/>
      <c r="AOL104"/>
      <c r="AOM104"/>
      <c r="AON104"/>
      <c r="AOO104"/>
      <c r="AOP104"/>
      <c r="AOQ104"/>
      <c r="AOR104"/>
      <c r="AOS104"/>
      <c r="AOT104"/>
      <c r="AOU104"/>
      <c r="AOV104"/>
      <c r="AOW104"/>
      <c r="AOX104"/>
      <c r="AOY104"/>
      <c r="AOZ104"/>
      <c r="APA104"/>
      <c r="APB104"/>
      <c r="APC104"/>
      <c r="APD104"/>
      <c r="APE104"/>
      <c r="APF104"/>
      <c r="APG104"/>
      <c r="APH104"/>
      <c r="API104"/>
      <c r="APJ104"/>
      <c r="APK104"/>
      <c r="APL104"/>
      <c r="APM104"/>
      <c r="APN104"/>
      <c r="APO104"/>
      <c r="APP104"/>
      <c r="APQ104"/>
      <c r="APR104"/>
      <c r="APS104"/>
      <c r="APT104"/>
      <c r="APU104"/>
      <c r="APV104"/>
      <c r="APW104"/>
      <c r="APX104"/>
      <c r="APY104"/>
      <c r="APZ104"/>
      <c r="AQA104"/>
      <c r="AQB104"/>
      <c r="AQC104"/>
      <c r="AQD104"/>
      <c r="AQE104"/>
      <c r="AQF104"/>
      <c r="AQG104"/>
      <c r="AQH104"/>
      <c r="AQI104"/>
      <c r="AQJ104"/>
      <c r="AQK104"/>
      <c r="AQL104"/>
      <c r="AQM104"/>
      <c r="AQN104"/>
      <c r="AQO104"/>
      <c r="AQP104"/>
      <c r="AQQ104"/>
      <c r="AQR104"/>
      <c r="AQS104"/>
      <c r="AQT104"/>
      <c r="AQU104"/>
      <c r="AQV104"/>
      <c r="AQW104"/>
      <c r="AQX104"/>
      <c r="AQY104"/>
      <c r="AQZ104"/>
      <c r="ARA104"/>
      <c r="ARB104"/>
      <c r="ARC104"/>
      <c r="ARD104"/>
      <c r="ARE104"/>
      <c r="ARF104"/>
      <c r="ARG104"/>
      <c r="ARH104"/>
      <c r="ARI104"/>
      <c r="ARJ104"/>
      <c r="ARK104"/>
      <c r="ARL104"/>
      <c r="ARM104"/>
      <c r="ARN104"/>
      <c r="ARO104"/>
      <c r="ARP104"/>
      <c r="ARQ104"/>
      <c r="ARR104"/>
      <c r="ARS104"/>
      <c r="ART104"/>
      <c r="ARU104"/>
      <c r="ARV104"/>
      <c r="ARW104"/>
      <c r="ARX104"/>
      <c r="ARY104"/>
      <c r="ARZ104"/>
      <c r="ASA104"/>
      <c r="ASB104"/>
      <c r="ASC104"/>
      <c r="ASD104"/>
      <c r="ASE104"/>
      <c r="ASF104"/>
      <c r="ASG104"/>
      <c r="ASH104"/>
      <c r="ASI104"/>
      <c r="ASJ104"/>
      <c r="ASK104"/>
      <c r="ASL104"/>
      <c r="ASM104"/>
      <c r="ASN104"/>
      <c r="ASO104"/>
      <c r="ASP104"/>
      <c r="ASQ104"/>
      <c r="ASR104"/>
      <c r="ASS104"/>
      <c r="AST104"/>
      <c r="ASU104"/>
      <c r="ASV104"/>
      <c r="ASW104"/>
      <c r="ASX104"/>
      <c r="ASY104"/>
      <c r="ASZ104"/>
      <c r="ATA104"/>
      <c r="ATB104"/>
      <c r="ATC104"/>
      <c r="ATD104"/>
      <c r="ATE104"/>
      <c r="ATF104"/>
      <c r="ATG104"/>
      <c r="ATH104"/>
      <c r="ATI104"/>
      <c r="ATJ104"/>
      <c r="ATK104"/>
      <c r="ATL104"/>
      <c r="ATM104"/>
      <c r="ATN104"/>
      <c r="ATO104"/>
      <c r="ATP104"/>
      <c r="ATQ104"/>
      <c r="ATR104"/>
      <c r="ATS104"/>
      <c r="ATT104"/>
      <c r="ATU104"/>
      <c r="ATV104"/>
      <c r="ATW104"/>
      <c r="ATX104"/>
      <c r="ATY104"/>
      <c r="ATZ104"/>
      <c r="AUA104"/>
      <c r="AUB104"/>
      <c r="AUC104"/>
      <c r="AUD104"/>
      <c r="AUE104"/>
      <c r="AUF104"/>
      <c r="AUG104"/>
      <c r="AUH104"/>
      <c r="AUI104"/>
      <c r="AUJ104"/>
      <c r="AUK104"/>
      <c r="AUL104"/>
      <c r="AUM104"/>
      <c r="AUN104"/>
      <c r="AUO104"/>
      <c r="AUP104"/>
      <c r="AUQ104"/>
      <c r="AUR104"/>
      <c r="AUS104"/>
      <c r="AUT104"/>
      <c r="AUU104"/>
      <c r="AUV104"/>
      <c r="AUW104"/>
      <c r="AUX104"/>
      <c r="AUY104"/>
      <c r="AUZ104"/>
      <c r="AVA104"/>
      <c r="AVB104"/>
      <c r="AVC104"/>
      <c r="AVD104"/>
      <c r="AVE104"/>
      <c r="AVF104"/>
      <c r="AVG104"/>
      <c r="AVH104"/>
      <c r="AVI104"/>
      <c r="AVJ104"/>
      <c r="AVK104"/>
      <c r="AVL104"/>
      <c r="AVM104"/>
      <c r="AVN104"/>
      <c r="AVO104"/>
      <c r="AVP104"/>
      <c r="AVQ104"/>
      <c r="AVR104"/>
      <c r="AVS104"/>
      <c r="AVT104"/>
      <c r="AVU104"/>
      <c r="AVV104"/>
      <c r="AVW104"/>
      <c r="AVX104"/>
      <c r="AVY104"/>
      <c r="AVZ104"/>
      <c r="AWA104"/>
      <c r="AWB104"/>
      <c r="AWC104"/>
      <c r="AWD104"/>
      <c r="AWE104"/>
      <c r="AWF104"/>
      <c r="AWG104"/>
      <c r="AWH104"/>
      <c r="AWI104"/>
      <c r="AWJ104"/>
      <c r="AWK104"/>
      <c r="AWL104"/>
      <c r="AWM104"/>
      <c r="AWN104"/>
      <c r="AWO104"/>
      <c r="AWP104"/>
      <c r="AWQ104"/>
      <c r="AWR104"/>
      <c r="AWS104"/>
    </row>
    <row r="105" spans="1:1293" s="31" customFormat="1" ht="15" customHeight="1" x14ac:dyDescent="0.2">
      <c r="A105" s="135"/>
      <c r="B105" s="140" t="s">
        <v>99</v>
      </c>
      <c r="C105" s="135"/>
      <c r="D105" s="141" t="s">
        <v>100</v>
      </c>
      <c r="E105" s="218">
        <v>6688</v>
      </c>
      <c r="F105" s="218">
        <v>69000</v>
      </c>
      <c r="G105" s="218">
        <v>57688.25</v>
      </c>
      <c r="H105" s="130">
        <f t="shared" si="61"/>
        <v>862.56354665071763</v>
      </c>
      <c r="I105" s="130">
        <f t="shared" si="62"/>
        <v>83.606159420289856</v>
      </c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  <c r="DW105"/>
      <c r="DX105"/>
      <c r="DY105"/>
      <c r="DZ105"/>
      <c r="EA105"/>
      <c r="EB105"/>
      <c r="EC105"/>
      <c r="ED105"/>
      <c r="EE105"/>
      <c r="EF105"/>
      <c r="EG105"/>
      <c r="EH105"/>
      <c r="EI105"/>
      <c r="EJ105"/>
      <c r="EK105"/>
      <c r="EL105"/>
      <c r="EM105"/>
      <c r="EN105"/>
      <c r="EO105"/>
      <c r="EP105"/>
      <c r="EQ105"/>
      <c r="ER105"/>
      <c r="ES105"/>
      <c r="ET105"/>
      <c r="EU105"/>
      <c r="EV105"/>
      <c r="EW105"/>
      <c r="EX105"/>
      <c r="EY105"/>
      <c r="EZ105"/>
      <c r="FA105"/>
      <c r="FB105"/>
      <c r="FC105"/>
      <c r="FD105"/>
      <c r="FE105"/>
      <c r="FF105"/>
      <c r="FG105"/>
      <c r="FH105"/>
      <c r="FI105"/>
      <c r="FJ105"/>
      <c r="FK105"/>
      <c r="FL105"/>
      <c r="FM105"/>
      <c r="FN105"/>
      <c r="FO105"/>
      <c r="FP105"/>
      <c r="FQ105"/>
      <c r="FR105"/>
      <c r="FS105"/>
      <c r="FT105"/>
      <c r="FU105"/>
      <c r="FV105"/>
      <c r="FW105"/>
      <c r="FX105"/>
      <c r="FY105"/>
      <c r="FZ105"/>
      <c r="GA105"/>
      <c r="GB105"/>
      <c r="GC105"/>
      <c r="GD105"/>
      <c r="GE105"/>
      <c r="GF105"/>
      <c r="GG105"/>
      <c r="GH105"/>
      <c r="GI105"/>
      <c r="GJ105"/>
      <c r="GK105"/>
      <c r="GL105"/>
      <c r="GM105"/>
      <c r="GN105"/>
      <c r="GO105"/>
      <c r="GP105"/>
      <c r="GQ105"/>
      <c r="GR105"/>
      <c r="GS105"/>
      <c r="GT105"/>
      <c r="GU105"/>
      <c r="GV105"/>
      <c r="GW105"/>
      <c r="GX105"/>
      <c r="GY105"/>
      <c r="GZ105"/>
      <c r="HA105"/>
      <c r="HB105"/>
      <c r="HC105"/>
      <c r="HD105"/>
      <c r="HE105"/>
      <c r="HF105"/>
      <c r="HG105"/>
      <c r="HH105"/>
      <c r="HI105"/>
      <c r="HJ105"/>
      <c r="HK105"/>
      <c r="HL105"/>
      <c r="HM105"/>
      <c r="HN105"/>
      <c r="HO105"/>
      <c r="HP105"/>
      <c r="HQ105"/>
      <c r="HR105"/>
      <c r="HS105"/>
      <c r="HT105"/>
      <c r="HU105"/>
      <c r="HV105"/>
      <c r="HW105"/>
      <c r="HX105"/>
      <c r="HY105"/>
      <c r="HZ105"/>
      <c r="IA105"/>
      <c r="IB105"/>
      <c r="IC105"/>
      <c r="ID105"/>
      <c r="IE105"/>
      <c r="IF105"/>
      <c r="IG105"/>
      <c r="IH105"/>
      <c r="II105"/>
      <c r="IJ105"/>
      <c r="IK105"/>
      <c r="IL105"/>
      <c r="IM105"/>
      <c r="IN105"/>
      <c r="IO105"/>
      <c r="IP105"/>
      <c r="IQ105"/>
      <c r="IR105"/>
      <c r="IS105"/>
      <c r="IT105"/>
      <c r="IU105"/>
      <c r="IV105"/>
      <c r="IW105"/>
      <c r="IX105"/>
      <c r="IY105"/>
      <c r="IZ105"/>
      <c r="JA105"/>
      <c r="JB105"/>
      <c r="JC105"/>
      <c r="JD105"/>
      <c r="JE105"/>
      <c r="JF105"/>
      <c r="JG105"/>
      <c r="JH105"/>
      <c r="JI105"/>
      <c r="JJ105"/>
      <c r="JK105"/>
      <c r="JL105"/>
      <c r="JM105"/>
      <c r="JN105"/>
      <c r="JO105"/>
      <c r="JP105"/>
      <c r="JQ105"/>
      <c r="JR105"/>
      <c r="JS105"/>
      <c r="JT105"/>
      <c r="JU105"/>
      <c r="JV105"/>
      <c r="JW105"/>
      <c r="JX105"/>
      <c r="JY105"/>
      <c r="JZ105"/>
      <c r="KA105"/>
      <c r="KB105"/>
      <c r="KC105"/>
      <c r="KD105"/>
      <c r="KE105"/>
      <c r="KF105"/>
      <c r="KG105"/>
      <c r="KH105"/>
      <c r="KI105"/>
      <c r="KJ105"/>
      <c r="KK105"/>
      <c r="KL105"/>
      <c r="KM105"/>
      <c r="KN105"/>
      <c r="KO105"/>
      <c r="KP105"/>
      <c r="KQ105"/>
      <c r="KR105"/>
      <c r="KS105"/>
      <c r="KT105"/>
      <c r="KU105"/>
      <c r="KV105"/>
      <c r="KW105"/>
      <c r="KX105"/>
      <c r="KY105"/>
      <c r="KZ105"/>
      <c r="LA105"/>
      <c r="LB105"/>
      <c r="LC105"/>
      <c r="LD105"/>
      <c r="LE105"/>
      <c r="LF105"/>
      <c r="LG105"/>
      <c r="LH105"/>
      <c r="LI105"/>
      <c r="LJ105"/>
      <c r="LK105"/>
      <c r="LL105"/>
      <c r="LM105"/>
      <c r="LN105"/>
      <c r="LO105"/>
      <c r="LP105"/>
      <c r="LQ105"/>
      <c r="LR105"/>
      <c r="LS105"/>
      <c r="LT105"/>
      <c r="LU105"/>
      <c r="LV105"/>
      <c r="LW105"/>
      <c r="LX105"/>
      <c r="LY105"/>
      <c r="LZ105"/>
      <c r="MA105"/>
      <c r="MB105"/>
      <c r="MC105"/>
      <c r="MD105"/>
      <c r="ME105"/>
      <c r="MF105"/>
      <c r="MG105"/>
      <c r="MH105"/>
      <c r="MI105"/>
      <c r="MJ105"/>
      <c r="MK105"/>
      <c r="ML105"/>
      <c r="MM105"/>
      <c r="MN105"/>
      <c r="MO105"/>
      <c r="MP105"/>
      <c r="MQ105"/>
      <c r="MR105"/>
      <c r="MS105"/>
      <c r="MT105"/>
      <c r="MU105"/>
      <c r="MV105"/>
      <c r="MW105"/>
      <c r="MX105"/>
      <c r="MY105"/>
      <c r="MZ105"/>
      <c r="NA105"/>
      <c r="NB105"/>
      <c r="NC105"/>
      <c r="ND105"/>
      <c r="NE105"/>
      <c r="NF105"/>
      <c r="NG105"/>
      <c r="NH105"/>
      <c r="NI105"/>
      <c r="NJ105"/>
      <c r="NK105"/>
      <c r="NL105"/>
      <c r="NM105"/>
      <c r="NN105"/>
      <c r="NO105"/>
      <c r="NP105"/>
      <c r="NQ105"/>
      <c r="NR105"/>
      <c r="NS105"/>
      <c r="NT105"/>
      <c r="NU105"/>
      <c r="NV105"/>
      <c r="NW105"/>
      <c r="NX105"/>
      <c r="NY105"/>
      <c r="NZ105"/>
      <c r="OA105"/>
      <c r="OB105"/>
      <c r="OC105"/>
      <c r="OD105"/>
      <c r="OE105"/>
      <c r="OF105"/>
      <c r="OG105"/>
      <c r="OH105"/>
      <c r="OI105"/>
      <c r="OJ105"/>
      <c r="OK105"/>
      <c r="OL105"/>
      <c r="OM105"/>
      <c r="ON105"/>
      <c r="OO105"/>
      <c r="OP105"/>
      <c r="OQ105"/>
      <c r="OR105"/>
      <c r="OS105"/>
      <c r="OT105"/>
      <c r="OU105"/>
      <c r="OV105"/>
      <c r="OW105"/>
      <c r="OX105"/>
      <c r="OY105"/>
      <c r="OZ105"/>
      <c r="PA105"/>
      <c r="PB105"/>
      <c r="PC105"/>
      <c r="PD105"/>
      <c r="PE105"/>
      <c r="PF105"/>
      <c r="PG105"/>
      <c r="PH105"/>
      <c r="PI105"/>
      <c r="PJ105"/>
      <c r="PK105"/>
      <c r="PL105"/>
      <c r="PM105"/>
      <c r="PN105"/>
      <c r="PO105"/>
      <c r="PP105"/>
      <c r="PQ105"/>
      <c r="PR105"/>
      <c r="PS105"/>
      <c r="PT105"/>
      <c r="PU105"/>
      <c r="PV105"/>
      <c r="PW105"/>
      <c r="PX105"/>
      <c r="PY105"/>
      <c r="PZ105"/>
      <c r="QA105"/>
      <c r="QB105"/>
      <c r="QC105"/>
      <c r="QD105"/>
      <c r="QE105"/>
      <c r="QF105"/>
      <c r="QG105"/>
      <c r="QH105"/>
      <c r="QI105"/>
      <c r="QJ105"/>
      <c r="QK105"/>
      <c r="QL105"/>
      <c r="QM105"/>
      <c r="QN105"/>
      <c r="QO105"/>
      <c r="QP105"/>
      <c r="QQ105"/>
      <c r="QR105"/>
      <c r="QS105"/>
      <c r="QT105"/>
      <c r="QU105"/>
      <c r="QV105"/>
      <c r="QW105"/>
      <c r="QX105"/>
      <c r="QY105"/>
      <c r="QZ105"/>
      <c r="RA105"/>
      <c r="RB105"/>
      <c r="RC105"/>
      <c r="RD105"/>
      <c r="RE105"/>
      <c r="RF105"/>
      <c r="RG105"/>
      <c r="RH105"/>
      <c r="RI105"/>
      <c r="RJ105"/>
      <c r="RK105"/>
      <c r="RL105"/>
      <c r="RM105"/>
      <c r="RN105"/>
      <c r="RO105"/>
      <c r="RP105"/>
      <c r="RQ105"/>
      <c r="RR105"/>
      <c r="RS105"/>
      <c r="RT105"/>
      <c r="RU105"/>
      <c r="RV105"/>
      <c r="RW105"/>
      <c r="RX105"/>
      <c r="RY105"/>
      <c r="RZ105"/>
      <c r="SA105"/>
      <c r="SB105"/>
      <c r="SC105"/>
      <c r="SD105"/>
      <c r="SE105"/>
      <c r="SF105"/>
      <c r="SG105"/>
      <c r="SH105"/>
      <c r="SI105"/>
      <c r="SJ105"/>
      <c r="SK105"/>
      <c r="SL105"/>
      <c r="SM105"/>
      <c r="SN105"/>
      <c r="SO105"/>
      <c r="SP105"/>
      <c r="SQ105"/>
      <c r="SR105"/>
      <c r="SS105"/>
      <c r="ST105"/>
      <c r="SU105"/>
      <c r="SV105"/>
      <c r="SW105"/>
      <c r="SX105"/>
      <c r="SY105"/>
      <c r="SZ105"/>
      <c r="TA105"/>
      <c r="TB105"/>
      <c r="TC105"/>
      <c r="TD105"/>
      <c r="TE105"/>
      <c r="TF105"/>
      <c r="TG105"/>
      <c r="TH105"/>
      <c r="TI105"/>
      <c r="TJ105"/>
      <c r="TK105"/>
      <c r="TL105"/>
      <c r="TM105"/>
      <c r="TN105"/>
      <c r="TO105"/>
      <c r="TP105"/>
      <c r="TQ105"/>
      <c r="TR105"/>
      <c r="TS105"/>
      <c r="TT105"/>
      <c r="TU105"/>
      <c r="TV105"/>
      <c r="TW105"/>
      <c r="TX105"/>
      <c r="TY105"/>
      <c r="TZ105"/>
      <c r="UA105"/>
      <c r="UB105"/>
      <c r="UC105"/>
      <c r="UD105"/>
      <c r="UE105"/>
      <c r="UF105"/>
      <c r="UG105"/>
      <c r="UH105"/>
      <c r="UI105"/>
      <c r="UJ105"/>
      <c r="UK105"/>
      <c r="UL105"/>
      <c r="UM105"/>
      <c r="UN105"/>
      <c r="UO105"/>
      <c r="UP105"/>
      <c r="UQ105"/>
      <c r="UR105"/>
      <c r="US105"/>
      <c r="UT105"/>
      <c r="UU105"/>
      <c r="UV105"/>
      <c r="UW105"/>
      <c r="UX105"/>
      <c r="UY105"/>
      <c r="UZ105"/>
      <c r="VA105"/>
      <c r="VB105"/>
      <c r="VC105"/>
      <c r="VD105"/>
      <c r="VE105"/>
      <c r="VF105"/>
      <c r="VG105"/>
      <c r="VH105"/>
      <c r="VI105"/>
      <c r="VJ105"/>
      <c r="VK105"/>
      <c r="VL105"/>
      <c r="VM105"/>
      <c r="VN105"/>
      <c r="VO105"/>
      <c r="VP105"/>
      <c r="VQ105"/>
      <c r="VR105"/>
      <c r="VS105"/>
      <c r="VT105"/>
      <c r="VU105"/>
      <c r="VV105"/>
      <c r="VW105"/>
      <c r="VX105"/>
      <c r="VY105"/>
      <c r="VZ105"/>
      <c r="WA105"/>
      <c r="WB105"/>
      <c r="WC105"/>
      <c r="WD105"/>
      <c r="WE105"/>
      <c r="WF105"/>
      <c r="WG105"/>
      <c r="WH105"/>
      <c r="WI105"/>
      <c r="WJ105"/>
      <c r="WK105"/>
      <c r="WL105"/>
      <c r="WM105"/>
      <c r="WN105"/>
      <c r="WO105"/>
      <c r="WP105"/>
      <c r="WQ105"/>
      <c r="WR105"/>
      <c r="WS105"/>
      <c r="WT105"/>
      <c r="WU105"/>
      <c r="WV105"/>
      <c r="WW105"/>
      <c r="WX105"/>
      <c r="WY105"/>
      <c r="WZ105"/>
      <c r="XA105"/>
      <c r="XB105"/>
      <c r="XC105"/>
      <c r="XD105"/>
      <c r="XE105"/>
      <c r="XF105"/>
      <c r="XG105"/>
      <c r="XH105"/>
      <c r="XI105"/>
      <c r="XJ105"/>
      <c r="XK105"/>
      <c r="XL105"/>
      <c r="XM105"/>
      <c r="XN105"/>
      <c r="XO105"/>
      <c r="XP105"/>
      <c r="XQ105"/>
      <c r="XR105"/>
      <c r="XS105"/>
      <c r="XT105"/>
      <c r="XU105"/>
      <c r="XV105"/>
      <c r="XW105"/>
      <c r="XX105"/>
      <c r="XY105"/>
      <c r="XZ105"/>
      <c r="YA105"/>
      <c r="YB105"/>
      <c r="YC105"/>
      <c r="YD105"/>
      <c r="YE105"/>
      <c r="YF105"/>
      <c r="YG105"/>
      <c r="YH105"/>
      <c r="YI105"/>
      <c r="YJ105"/>
      <c r="YK105"/>
      <c r="YL105"/>
      <c r="YM105"/>
      <c r="YN105"/>
      <c r="YO105"/>
      <c r="YP105"/>
      <c r="YQ105"/>
      <c r="YR105"/>
      <c r="YS105"/>
      <c r="YT105"/>
      <c r="YU105"/>
      <c r="YV105"/>
      <c r="YW105"/>
      <c r="YX105"/>
      <c r="YY105"/>
      <c r="YZ105"/>
      <c r="ZA105"/>
      <c r="ZB105"/>
      <c r="ZC105"/>
      <c r="ZD105"/>
      <c r="ZE105"/>
      <c r="ZF105"/>
      <c r="ZG105"/>
      <c r="ZH105"/>
      <c r="ZI105"/>
      <c r="ZJ105"/>
      <c r="ZK105"/>
      <c r="ZL105"/>
      <c r="ZM105"/>
      <c r="ZN105"/>
      <c r="ZO105"/>
      <c r="ZP105"/>
      <c r="ZQ105"/>
      <c r="ZR105"/>
      <c r="ZS105"/>
      <c r="ZT105"/>
      <c r="ZU105"/>
      <c r="ZV105"/>
      <c r="ZW105"/>
      <c r="ZX105"/>
      <c r="ZY105"/>
      <c r="ZZ105"/>
      <c r="AAA105"/>
      <c r="AAB105"/>
      <c r="AAC105"/>
      <c r="AAD105"/>
      <c r="AAE105"/>
      <c r="AAF105"/>
      <c r="AAG105"/>
      <c r="AAH105"/>
      <c r="AAI105"/>
      <c r="AAJ105"/>
      <c r="AAK105"/>
      <c r="AAL105"/>
      <c r="AAM105"/>
      <c r="AAN105"/>
      <c r="AAO105"/>
      <c r="AAP105"/>
      <c r="AAQ105"/>
      <c r="AAR105"/>
      <c r="AAS105"/>
      <c r="AAT105"/>
      <c r="AAU105"/>
      <c r="AAV105"/>
      <c r="AAW105"/>
      <c r="AAX105"/>
      <c r="AAY105"/>
      <c r="AAZ105"/>
      <c r="ABA105"/>
      <c r="ABB105"/>
      <c r="ABC105"/>
      <c r="ABD105"/>
      <c r="ABE105"/>
      <c r="ABF105"/>
      <c r="ABG105"/>
      <c r="ABH105"/>
      <c r="ABI105"/>
      <c r="ABJ105"/>
      <c r="ABK105"/>
      <c r="ABL105"/>
      <c r="ABM105"/>
      <c r="ABN105"/>
      <c r="ABO105"/>
      <c r="ABP105"/>
      <c r="ABQ105"/>
      <c r="ABR105"/>
      <c r="ABS105"/>
      <c r="ABT105"/>
      <c r="ABU105"/>
      <c r="ABV105"/>
      <c r="ABW105"/>
      <c r="ABX105"/>
      <c r="ABY105"/>
      <c r="ABZ105"/>
      <c r="ACA105"/>
      <c r="ACB105"/>
      <c r="ACC105"/>
      <c r="ACD105"/>
      <c r="ACE105"/>
      <c r="ACF105"/>
      <c r="ACG105"/>
      <c r="ACH105"/>
      <c r="ACI105"/>
      <c r="ACJ105"/>
      <c r="ACK105"/>
      <c r="ACL105"/>
      <c r="ACM105"/>
      <c r="ACN105"/>
      <c r="ACO105"/>
      <c r="ACP105"/>
      <c r="ACQ105"/>
      <c r="ACR105"/>
      <c r="ACS105"/>
      <c r="ACT105"/>
      <c r="ACU105"/>
      <c r="ACV105"/>
      <c r="ACW105"/>
      <c r="ACX105"/>
      <c r="ACY105"/>
      <c r="ACZ105"/>
      <c r="ADA105"/>
      <c r="ADB105"/>
      <c r="ADC105"/>
      <c r="ADD105"/>
      <c r="ADE105"/>
      <c r="ADF105"/>
      <c r="ADG105"/>
      <c r="ADH105"/>
      <c r="ADI105"/>
      <c r="ADJ105"/>
      <c r="ADK105"/>
      <c r="ADL105"/>
      <c r="ADM105"/>
      <c r="ADN105"/>
      <c r="ADO105"/>
      <c r="ADP105"/>
      <c r="ADQ105"/>
      <c r="ADR105"/>
      <c r="ADS105"/>
      <c r="ADT105"/>
      <c r="ADU105"/>
      <c r="ADV105"/>
      <c r="ADW105"/>
      <c r="ADX105"/>
      <c r="ADY105"/>
      <c r="ADZ105"/>
      <c r="AEA105"/>
      <c r="AEB105"/>
      <c r="AEC105"/>
      <c r="AED105"/>
      <c r="AEE105"/>
      <c r="AEF105"/>
      <c r="AEG105"/>
      <c r="AEH105"/>
      <c r="AEI105"/>
      <c r="AEJ105"/>
      <c r="AEK105"/>
      <c r="AEL105"/>
      <c r="AEM105"/>
      <c r="AEN105"/>
      <c r="AEO105"/>
      <c r="AEP105"/>
      <c r="AEQ105"/>
      <c r="AER105"/>
      <c r="AES105"/>
      <c r="AET105"/>
      <c r="AEU105"/>
      <c r="AEV105"/>
      <c r="AEW105"/>
      <c r="AEX105"/>
      <c r="AEY105"/>
      <c r="AEZ105"/>
      <c r="AFA105"/>
      <c r="AFB105"/>
      <c r="AFC105"/>
      <c r="AFD105"/>
      <c r="AFE105"/>
      <c r="AFF105"/>
      <c r="AFG105"/>
      <c r="AFH105"/>
      <c r="AFI105"/>
      <c r="AFJ105"/>
      <c r="AFK105"/>
      <c r="AFL105"/>
      <c r="AFM105"/>
      <c r="AFN105"/>
      <c r="AFO105"/>
      <c r="AFP105"/>
      <c r="AFQ105"/>
      <c r="AFR105"/>
      <c r="AFS105"/>
      <c r="AFT105"/>
      <c r="AFU105"/>
      <c r="AFV105"/>
      <c r="AFW105"/>
      <c r="AFX105"/>
      <c r="AFY105"/>
      <c r="AFZ105"/>
      <c r="AGA105"/>
      <c r="AGB105"/>
      <c r="AGC105"/>
      <c r="AGD105"/>
      <c r="AGE105"/>
      <c r="AGF105"/>
      <c r="AGG105"/>
      <c r="AGH105"/>
      <c r="AGI105"/>
      <c r="AGJ105"/>
      <c r="AGK105"/>
      <c r="AGL105"/>
      <c r="AGM105"/>
      <c r="AGN105"/>
      <c r="AGO105"/>
      <c r="AGP105"/>
      <c r="AGQ105"/>
      <c r="AGR105"/>
      <c r="AGS105"/>
      <c r="AGT105"/>
      <c r="AGU105"/>
      <c r="AGV105"/>
      <c r="AGW105"/>
      <c r="AGX105"/>
      <c r="AGY105"/>
      <c r="AGZ105"/>
      <c r="AHA105"/>
      <c r="AHB105"/>
      <c r="AHC105"/>
      <c r="AHD105"/>
      <c r="AHE105"/>
      <c r="AHF105"/>
      <c r="AHG105"/>
      <c r="AHH105"/>
      <c r="AHI105"/>
      <c r="AHJ105"/>
      <c r="AHK105"/>
      <c r="AHL105"/>
      <c r="AHM105"/>
      <c r="AHN105"/>
      <c r="AHO105"/>
      <c r="AHP105"/>
      <c r="AHQ105"/>
      <c r="AHR105"/>
      <c r="AHS105"/>
      <c r="AHT105"/>
      <c r="AHU105"/>
      <c r="AHV105"/>
      <c r="AHW105"/>
      <c r="AHX105"/>
      <c r="AHY105"/>
      <c r="AHZ105"/>
      <c r="AIA105"/>
      <c r="AIB105"/>
      <c r="AIC105"/>
      <c r="AID105"/>
      <c r="AIE105"/>
      <c r="AIF105"/>
      <c r="AIG105"/>
      <c r="AIH105"/>
      <c r="AII105"/>
      <c r="AIJ105"/>
      <c r="AIK105"/>
      <c r="AIL105"/>
      <c r="AIM105"/>
      <c r="AIN105"/>
      <c r="AIO105"/>
      <c r="AIP105"/>
      <c r="AIQ105"/>
      <c r="AIR105"/>
      <c r="AIS105"/>
      <c r="AIT105"/>
      <c r="AIU105"/>
      <c r="AIV105"/>
      <c r="AIW105"/>
      <c r="AIX105"/>
      <c r="AIY105"/>
      <c r="AIZ105"/>
      <c r="AJA105"/>
      <c r="AJB105"/>
      <c r="AJC105"/>
      <c r="AJD105"/>
      <c r="AJE105"/>
      <c r="AJF105"/>
      <c r="AJG105"/>
      <c r="AJH105"/>
      <c r="AJI105"/>
      <c r="AJJ105"/>
      <c r="AJK105"/>
      <c r="AJL105"/>
      <c r="AJM105"/>
      <c r="AJN105"/>
      <c r="AJO105"/>
      <c r="AJP105"/>
      <c r="AJQ105"/>
      <c r="AJR105"/>
      <c r="AJS105"/>
      <c r="AJT105"/>
      <c r="AJU105"/>
      <c r="AJV105"/>
      <c r="AJW105"/>
      <c r="AJX105"/>
      <c r="AJY105"/>
      <c r="AJZ105"/>
      <c r="AKA105"/>
      <c r="AKB105"/>
      <c r="AKC105"/>
      <c r="AKD105"/>
      <c r="AKE105"/>
      <c r="AKF105"/>
      <c r="AKG105"/>
      <c r="AKH105"/>
      <c r="AKI105"/>
      <c r="AKJ105"/>
      <c r="AKK105"/>
      <c r="AKL105"/>
      <c r="AKM105"/>
      <c r="AKN105"/>
      <c r="AKO105"/>
      <c r="AKP105"/>
      <c r="AKQ105"/>
      <c r="AKR105"/>
      <c r="AKS105"/>
      <c r="AKT105"/>
      <c r="AKU105"/>
      <c r="AKV105"/>
      <c r="AKW105"/>
      <c r="AKX105"/>
      <c r="AKY105"/>
      <c r="AKZ105"/>
      <c r="ALA105"/>
      <c r="ALB105"/>
      <c r="ALC105"/>
      <c r="ALD105"/>
      <c r="ALE105"/>
      <c r="ALF105"/>
      <c r="ALG105"/>
      <c r="ALH105"/>
      <c r="ALI105"/>
      <c r="ALJ105"/>
      <c r="ALK105"/>
      <c r="ALL105"/>
      <c r="ALM105"/>
      <c r="ALN105"/>
      <c r="ALO105"/>
      <c r="ALP105"/>
      <c r="ALQ105"/>
      <c r="ALR105"/>
      <c r="ALS105"/>
      <c r="ALT105"/>
      <c r="ALU105"/>
      <c r="ALV105"/>
      <c r="ALW105"/>
      <c r="ALX105"/>
      <c r="ALY105"/>
      <c r="ALZ105"/>
      <c r="AMA105"/>
      <c r="AMB105"/>
      <c r="AMC105"/>
      <c r="AMD105"/>
      <c r="AME105"/>
      <c r="AMF105"/>
      <c r="AMG105"/>
      <c r="AMH105"/>
      <c r="AMI105"/>
      <c r="AMJ105"/>
      <c r="AMK105"/>
      <c r="AML105"/>
      <c r="AMM105"/>
      <c r="AMN105"/>
      <c r="AMO105"/>
      <c r="AMP105"/>
      <c r="AMQ105"/>
      <c r="AMR105"/>
      <c r="AMS105"/>
      <c r="AMT105"/>
      <c r="AMU105"/>
      <c r="AMV105"/>
      <c r="AMW105"/>
      <c r="AMX105"/>
      <c r="AMY105"/>
      <c r="AMZ105"/>
      <c r="ANA105"/>
      <c r="ANB105"/>
      <c r="ANC105"/>
      <c r="AND105"/>
      <c r="ANE105"/>
      <c r="ANF105"/>
      <c r="ANG105"/>
      <c r="ANH105"/>
      <c r="ANI105"/>
      <c r="ANJ105"/>
      <c r="ANK105"/>
      <c r="ANL105"/>
      <c r="ANM105"/>
      <c r="ANN105"/>
      <c r="ANO105"/>
      <c r="ANP105"/>
      <c r="ANQ105"/>
      <c r="ANR105"/>
      <c r="ANS105"/>
      <c r="ANT105"/>
      <c r="ANU105"/>
      <c r="ANV105"/>
      <c r="ANW105"/>
      <c r="ANX105"/>
      <c r="ANY105"/>
      <c r="ANZ105"/>
      <c r="AOA105"/>
      <c r="AOB105"/>
      <c r="AOC105"/>
      <c r="AOD105"/>
      <c r="AOE105"/>
      <c r="AOF105"/>
      <c r="AOG105"/>
      <c r="AOH105"/>
      <c r="AOI105"/>
      <c r="AOJ105"/>
      <c r="AOK105"/>
      <c r="AOL105"/>
      <c r="AOM105"/>
      <c r="AON105"/>
      <c r="AOO105"/>
      <c r="AOP105"/>
      <c r="AOQ105"/>
      <c r="AOR105"/>
      <c r="AOS105"/>
      <c r="AOT105"/>
      <c r="AOU105"/>
      <c r="AOV105"/>
      <c r="AOW105"/>
      <c r="AOX105"/>
      <c r="AOY105"/>
      <c r="AOZ105"/>
      <c r="APA105"/>
      <c r="APB105"/>
      <c r="APC105"/>
      <c r="APD105"/>
      <c r="APE105"/>
      <c r="APF105"/>
      <c r="APG105"/>
      <c r="APH105"/>
      <c r="API105"/>
      <c r="APJ105"/>
      <c r="APK105"/>
      <c r="APL105"/>
      <c r="APM105"/>
      <c r="APN105"/>
      <c r="APO105"/>
      <c r="APP105"/>
      <c r="APQ105"/>
      <c r="APR105"/>
      <c r="APS105"/>
      <c r="APT105"/>
      <c r="APU105"/>
      <c r="APV105"/>
      <c r="APW105"/>
      <c r="APX105"/>
      <c r="APY105"/>
      <c r="APZ105"/>
      <c r="AQA105"/>
      <c r="AQB105"/>
      <c r="AQC105"/>
      <c r="AQD105"/>
      <c r="AQE105"/>
      <c r="AQF105"/>
      <c r="AQG105"/>
      <c r="AQH105"/>
      <c r="AQI105"/>
      <c r="AQJ105"/>
      <c r="AQK105"/>
      <c r="AQL105"/>
      <c r="AQM105"/>
      <c r="AQN105"/>
      <c r="AQO105"/>
      <c r="AQP105"/>
      <c r="AQQ105"/>
      <c r="AQR105"/>
      <c r="AQS105"/>
      <c r="AQT105"/>
      <c r="AQU105"/>
      <c r="AQV105"/>
      <c r="AQW105"/>
      <c r="AQX105"/>
      <c r="AQY105"/>
      <c r="AQZ105"/>
      <c r="ARA105"/>
      <c r="ARB105"/>
      <c r="ARC105"/>
      <c r="ARD105"/>
      <c r="ARE105"/>
      <c r="ARF105"/>
      <c r="ARG105"/>
      <c r="ARH105"/>
      <c r="ARI105"/>
      <c r="ARJ105"/>
      <c r="ARK105"/>
      <c r="ARL105"/>
      <c r="ARM105"/>
      <c r="ARN105"/>
      <c r="ARO105"/>
      <c r="ARP105"/>
      <c r="ARQ105"/>
      <c r="ARR105"/>
      <c r="ARS105"/>
      <c r="ART105"/>
      <c r="ARU105"/>
      <c r="ARV105"/>
      <c r="ARW105"/>
      <c r="ARX105"/>
      <c r="ARY105"/>
      <c r="ARZ105"/>
      <c r="ASA105"/>
      <c r="ASB105"/>
      <c r="ASC105"/>
      <c r="ASD105"/>
      <c r="ASE105"/>
      <c r="ASF105"/>
      <c r="ASG105"/>
      <c r="ASH105"/>
      <c r="ASI105"/>
      <c r="ASJ105"/>
      <c r="ASK105"/>
      <c r="ASL105"/>
      <c r="ASM105"/>
      <c r="ASN105"/>
      <c r="ASO105"/>
      <c r="ASP105"/>
      <c r="ASQ105"/>
      <c r="ASR105"/>
      <c r="ASS105"/>
      <c r="AST105"/>
      <c r="ASU105"/>
      <c r="ASV105"/>
      <c r="ASW105"/>
      <c r="ASX105"/>
      <c r="ASY105"/>
      <c r="ASZ105"/>
      <c r="ATA105"/>
      <c r="ATB105"/>
      <c r="ATC105"/>
      <c r="ATD105"/>
      <c r="ATE105"/>
      <c r="ATF105"/>
      <c r="ATG105"/>
      <c r="ATH105"/>
      <c r="ATI105"/>
      <c r="ATJ105"/>
      <c r="ATK105"/>
      <c r="ATL105"/>
      <c r="ATM105"/>
      <c r="ATN105"/>
      <c r="ATO105"/>
      <c r="ATP105"/>
      <c r="ATQ105"/>
      <c r="ATR105"/>
      <c r="ATS105"/>
      <c r="ATT105"/>
      <c r="ATU105"/>
      <c r="ATV105"/>
      <c r="ATW105"/>
      <c r="ATX105"/>
      <c r="ATY105"/>
      <c r="ATZ105"/>
      <c r="AUA105"/>
      <c r="AUB105"/>
      <c r="AUC105"/>
      <c r="AUD105"/>
      <c r="AUE105"/>
      <c r="AUF105"/>
      <c r="AUG105"/>
      <c r="AUH105"/>
      <c r="AUI105"/>
      <c r="AUJ105"/>
      <c r="AUK105"/>
      <c r="AUL105"/>
      <c r="AUM105"/>
      <c r="AUN105"/>
      <c r="AUO105"/>
      <c r="AUP105"/>
      <c r="AUQ105"/>
      <c r="AUR105"/>
      <c r="AUS105"/>
      <c r="AUT105"/>
      <c r="AUU105"/>
      <c r="AUV105"/>
      <c r="AUW105"/>
      <c r="AUX105"/>
      <c r="AUY105"/>
      <c r="AUZ105"/>
      <c r="AVA105"/>
      <c r="AVB105"/>
      <c r="AVC105"/>
      <c r="AVD105"/>
      <c r="AVE105"/>
      <c r="AVF105"/>
      <c r="AVG105"/>
      <c r="AVH105"/>
      <c r="AVI105"/>
      <c r="AVJ105"/>
      <c r="AVK105"/>
      <c r="AVL105"/>
      <c r="AVM105"/>
      <c r="AVN105"/>
      <c r="AVO105"/>
      <c r="AVP105"/>
      <c r="AVQ105"/>
      <c r="AVR105"/>
      <c r="AVS105"/>
      <c r="AVT105"/>
      <c r="AVU105"/>
      <c r="AVV105"/>
      <c r="AVW105"/>
      <c r="AVX105"/>
      <c r="AVY105"/>
      <c r="AVZ105"/>
      <c r="AWA105"/>
      <c r="AWB105"/>
      <c r="AWC105"/>
      <c r="AWD105"/>
      <c r="AWE105"/>
      <c r="AWF105"/>
      <c r="AWG105"/>
      <c r="AWH105"/>
      <c r="AWI105"/>
      <c r="AWJ105"/>
      <c r="AWK105"/>
      <c r="AWL105"/>
      <c r="AWM105"/>
      <c r="AWN105"/>
      <c r="AWO105"/>
      <c r="AWP105"/>
      <c r="AWQ105"/>
      <c r="AWR105"/>
      <c r="AWS105"/>
    </row>
    <row r="106" spans="1:1293" s="31" customFormat="1" ht="15" customHeight="1" x14ac:dyDescent="0.2">
      <c r="A106" s="135"/>
      <c r="B106" s="140" t="s">
        <v>162</v>
      </c>
      <c r="C106" s="135"/>
      <c r="D106" s="141" t="s">
        <v>163</v>
      </c>
      <c r="E106" s="218">
        <v>7899</v>
      </c>
      <c r="F106" s="218">
        <v>13200</v>
      </c>
      <c r="G106" s="218">
        <v>13735.85</v>
      </c>
      <c r="H106" s="130">
        <f t="shared" si="61"/>
        <v>173.89353082668691</v>
      </c>
      <c r="I106" s="130">
        <f t="shared" si="62"/>
        <v>104.05946969696971</v>
      </c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  <c r="BF106"/>
      <c r="BG106"/>
      <c r="BH106"/>
      <c r="BI106"/>
      <c r="BJ106"/>
      <c r="BK106"/>
      <c r="BL106"/>
      <c r="BM106"/>
      <c r="BN106"/>
      <c r="BO106"/>
      <c r="BP106"/>
      <c r="BQ106"/>
      <c r="BR106"/>
      <c r="BS106"/>
      <c r="BT106"/>
      <c r="BU106"/>
      <c r="BV106"/>
      <c r="BW106"/>
      <c r="BX106"/>
      <c r="BY106"/>
      <c r="BZ106"/>
      <c r="CA106"/>
      <c r="CB106"/>
      <c r="CC106"/>
      <c r="CD106"/>
      <c r="CE106"/>
      <c r="CF106"/>
      <c r="CG106"/>
      <c r="CH106"/>
      <c r="CI106"/>
      <c r="CJ106"/>
      <c r="CK106"/>
      <c r="CL106"/>
      <c r="CM106"/>
      <c r="CN106"/>
      <c r="CO106"/>
      <c r="CP106"/>
      <c r="CQ106"/>
      <c r="CR106"/>
      <c r="CS106"/>
      <c r="CT106"/>
      <c r="CU106"/>
      <c r="CV106"/>
      <c r="CW106"/>
      <c r="CX106"/>
      <c r="CY106"/>
      <c r="CZ106"/>
      <c r="DA106"/>
      <c r="DB106"/>
      <c r="DC106"/>
      <c r="DD106"/>
      <c r="DE106"/>
      <c r="DF106"/>
      <c r="DG106"/>
      <c r="DH106"/>
      <c r="DI106"/>
      <c r="DJ106"/>
      <c r="DK106"/>
      <c r="DL106"/>
      <c r="DM106"/>
      <c r="DN106"/>
      <c r="DO106"/>
      <c r="DP106"/>
      <c r="DQ106"/>
      <c r="DR106"/>
      <c r="DS106"/>
      <c r="DT106"/>
      <c r="DU106"/>
      <c r="DV106"/>
      <c r="DW106"/>
      <c r="DX106"/>
      <c r="DY106"/>
      <c r="DZ106"/>
      <c r="EA106"/>
      <c r="EB106"/>
      <c r="EC106"/>
      <c r="ED106"/>
      <c r="EE106"/>
      <c r="EF106"/>
      <c r="EG106"/>
      <c r="EH106"/>
      <c r="EI106"/>
      <c r="EJ106"/>
      <c r="EK106"/>
      <c r="EL106"/>
      <c r="EM106"/>
      <c r="EN106"/>
      <c r="EO106"/>
      <c r="EP106"/>
      <c r="EQ106"/>
      <c r="ER106"/>
      <c r="ES106"/>
      <c r="ET106"/>
      <c r="EU106"/>
      <c r="EV106"/>
      <c r="EW106"/>
      <c r="EX106"/>
      <c r="EY106"/>
      <c r="EZ106"/>
      <c r="FA106"/>
      <c r="FB106"/>
      <c r="FC106"/>
      <c r="FD106"/>
      <c r="FE106"/>
      <c r="FF106"/>
      <c r="FG106"/>
      <c r="FH106"/>
      <c r="FI106"/>
      <c r="FJ106"/>
      <c r="FK106"/>
      <c r="FL106"/>
      <c r="FM106"/>
      <c r="FN106"/>
      <c r="FO106"/>
      <c r="FP106"/>
      <c r="FQ106"/>
      <c r="FR106"/>
      <c r="FS106"/>
      <c r="FT106"/>
      <c r="FU106"/>
      <c r="FV106"/>
      <c r="FW106"/>
      <c r="FX106"/>
      <c r="FY106"/>
      <c r="FZ106"/>
      <c r="GA106"/>
      <c r="GB106"/>
      <c r="GC106"/>
      <c r="GD106"/>
      <c r="GE106"/>
      <c r="GF106"/>
      <c r="GG106"/>
      <c r="GH106"/>
      <c r="GI106"/>
      <c r="GJ106"/>
      <c r="GK106"/>
      <c r="GL106"/>
      <c r="GM106"/>
      <c r="GN106"/>
      <c r="GO106"/>
      <c r="GP106"/>
      <c r="GQ106"/>
      <c r="GR106"/>
      <c r="GS106"/>
      <c r="GT106"/>
      <c r="GU106"/>
      <c r="GV106"/>
      <c r="GW106"/>
      <c r="GX106"/>
      <c r="GY106"/>
      <c r="GZ106"/>
      <c r="HA106"/>
      <c r="HB106"/>
      <c r="HC106"/>
      <c r="HD106"/>
      <c r="HE106"/>
      <c r="HF106"/>
      <c r="HG106"/>
      <c r="HH106"/>
      <c r="HI106"/>
      <c r="HJ106"/>
      <c r="HK106"/>
      <c r="HL106"/>
      <c r="HM106"/>
      <c r="HN106"/>
      <c r="HO106"/>
      <c r="HP106"/>
      <c r="HQ106"/>
      <c r="HR106"/>
      <c r="HS106"/>
      <c r="HT106"/>
      <c r="HU106"/>
      <c r="HV106"/>
      <c r="HW106"/>
      <c r="HX106"/>
      <c r="HY106"/>
      <c r="HZ106"/>
      <c r="IA106"/>
      <c r="IB106"/>
      <c r="IC106"/>
      <c r="ID106"/>
      <c r="IE106"/>
      <c r="IF106"/>
      <c r="IG106"/>
      <c r="IH106"/>
      <c r="II106"/>
      <c r="IJ106"/>
      <c r="IK106"/>
      <c r="IL106"/>
      <c r="IM106"/>
      <c r="IN106"/>
      <c r="IO106"/>
      <c r="IP106"/>
      <c r="IQ106"/>
      <c r="IR106"/>
      <c r="IS106"/>
      <c r="IT106"/>
      <c r="IU106"/>
      <c r="IV106"/>
      <c r="IW106"/>
      <c r="IX106"/>
      <c r="IY106"/>
      <c r="IZ106"/>
      <c r="JA106"/>
      <c r="JB106"/>
      <c r="JC106"/>
      <c r="JD106"/>
      <c r="JE106"/>
      <c r="JF106"/>
      <c r="JG106"/>
      <c r="JH106"/>
      <c r="JI106"/>
      <c r="JJ106"/>
      <c r="JK106"/>
      <c r="JL106"/>
      <c r="JM106"/>
      <c r="JN106"/>
      <c r="JO106"/>
      <c r="JP106"/>
      <c r="JQ106"/>
      <c r="JR106"/>
      <c r="JS106"/>
      <c r="JT106"/>
      <c r="JU106"/>
      <c r="JV106"/>
      <c r="JW106"/>
      <c r="JX106"/>
      <c r="JY106"/>
      <c r="JZ106"/>
      <c r="KA106"/>
      <c r="KB106"/>
      <c r="KC106"/>
      <c r="KD106"/>
      <c r="KE106"/>
      <c r="KF106"/>
      <c r="KG106"/>
      <c r="KH106"/>
      <c r="KI106"/>
      <c r="KJ106"/>
      <c r="KK106"/>
      <c r="KL106"/>
      <c r="KM106"/>
      <c r="KN106"/>
      <c r="KO106"/>
      <c r="KP106"/>
      <c r="KQ106"/>
      <c r="KR106"/>
      <c r="KS106"/>
      <c r="KT106"/>
      <c r="KU106"/>
      <c r="KV106"/>
      <c r="KW106"/>
      <c r="KX106"/>
      <c r="KY106"/>
      <c r="KZ106"/>
      <c r="LA106"/>
      <c r="LB106"/>
      <c r="LC106"/>
      <c r="LD106"/>
      <c r="LE106"/>
      <c r="LF106"/>
      <c r="LG106"/>
      <c r="LH106"/>
      <c r="LI106"/>
      <c r="LJ106"/>
      <c r="LK106"/>
      <c r="LL106"/>
      <c r="LM106"/>
      <c r="LN106"/>
      <c r="LO106"/>
      <c r="LP106"/>
      <c r="LQ106"/>
      <c r="LR106"/>
      <c r="LS106"/>
      <c r="LT106"/>
      <c r="LU106"/>
      <c r="LV106"/>
      <c r="LW106"/>
      <c r="LX106"/>
      <c r="LY106"/>
      <c r="LZ106"/>
      <c r="MA106"/>
      <c r="MB106"/>
      <c r="MC106"/>
      <c r="MD106"/>
      <c r="ME106"/>
      <c r="MF106"/>
      <c r="MG106"/>
      <c r="MH106"/>
      <c r="MI106"/>
      <c r="MJ106"/>
      <c r="MK106"/>
      <c r="ML106"/>
      <c r="MM106"/>
      <c r="MN106"/>
      <c r="MO106"/>
      <c r="MP106"/>
      <c r="MQ106"/>
      <c r="MR106"/>
      <c r="MS106"/>
      <c r="MT106"/>
      <c r="MU106"/>
      <c r="MV106"/>
      <c r="MW106"/>
      <c r="MX106"/>
      <c r="MY106"/>
      <c r="MZ106"/>
      <c r="NA106"/>
      <c r="NB106"/>
      <c r="NC106"/>
      <c r="ND106"/>
      <c r="NE106"/>
      <c r="NF106"/>
      <c r="NG106"/>
      <c r="NH106"/>
      <c r="NI106"/>
      <c r="NJ106"/>
      <c r="NK106"/>
      <c r="NL106"/>
      <c r="NM106"/>
      <c r="NN106"/>
      <c r="NO106"/>
      <c r="NP106"/>
      <c r="NQ106"/>
      <c r="NR106"/>
      <c r="NS106"/>
      <c r="NT106"/>
      <c r="NU106"/>
      <c r="NV106"/>
      <c r="NW106"/>
      <c r="NX106"/>
      <c r="NY106"/>
      <c r="NZ106"/>
      <c r="OA106"/>
      <c r="OB106"/>
      <c r="OC106"/>
      <c r="OD106"/>
      <c r="OE106"/>
      <c r="OF106"/>
      <c r="OG106"/>
      <c r="OH106"/>
      <c r="OI106"/>
      <c r="OJ106"/>
      <c r="OK106"/>
      <c r="OL106"/>
      <c r="OM106"/>
      <c r="ON106"/>
      <c r="OO106"/>
      <c r="OP106"/>
      <c r="OQ106"/>
      <c r="OR106"/>
      <c r="OS106"/>
      <c r="OT106"/>
      <c r="OU106"/>
      <c r="OV106"/>
      <c r="OW106"/>
      <c r="OX106"/>
      <c r="OY106"/>
      <c r="OZ106"/>
      <c r="PA106"/>
      <c r="PB106"/>
      <c r="PC106"/>
      <c r="PD106"/>
      <c r="PE106"/>
      <c r="PF106"/>
      <c r="PG106"/>
      <c r="PH106"/>
      <c r="PI106"/>
      <c r="PJ106"/>
      <c r="PK106"/>
      <c r="PL106"/>
      <c r="PM106"/>
      <c r="PN106"/>
      <c r="PO106"/>
      <c r="PP106"/>
      <c r="PQ106"/>
      <c r="PR106"/>
      <c r="PS106"/>
      <c r="PT106"/>
      <c r="PU106"/>
      <c r="PV106"/>
      <c r="PW106"/>
      <c r="PX106"/>
      <c r="PY106"/>
      <c r="PZ106"/>
      <c r="QA106"/>
      <c r="QB106"/>
      <c r="QC106"/>
      <c r="QD106"/>
      <c r="QE106"/>
      <c r="QF106"/>
      <c r="QG106"/>
      <c r="QH106"/>
      <c r="QI106"/>
      <c r="QJ106"/>
      <c r="QK106"/>
      <c r="QL106"/>
      <c r="QM106"/>
      <c r="QN106"/>
      <c r="QO106"/>
      <c r="QP106"/>
      <c r="QQ106"/>
      <c r="QR106"/>
      <c r="QS106"/>
      <c r="QT106"/>
      <c r="QU106"/>
      <c r="QV106"/>
      <c r="QW106"/>
      <c r="QX106"/>
      <c r="QY106"/>
      <c r="QZ106"/>
      <c r="RA106"/>
      <c r="RB106"/>
      <c r="RC106"/>
      <c r="RD106"/>
      <c r="RE106"/>
      <c r="RF106"/>
      <c r="RG106"/>
      <c r="RH106"/>
      <c r="RI106"/>
      <c r="RJ106"/>
      <c r="RK106"/>
      <c r="RL106"/>
      <c r="RM106"/>
      <c r="RN106"/>
      <c r="RO106"/>
      <c r="RP106"/>
      <c r="RQ106"/>
      <c r="RR106"/>
      <c r="RS106"/>
      <c r="RT106"/>
      <c r="RU106"/>
      <c r="RV106"/>
      <c r="RW106"/>
      <c r="RX106"/>
      <c r="RY106"/>
      <c r="RZ106"/>
      <c r="SA106"/>
      <c r="SB106"/>
      <c r="SC106"/>
      <c r="SD106"/>
      <c r="SE106"/>
      <c r="SF106"/>
      <c r="SG106"/>
      <c r="SH106"/>
      <c r="SI106"/>
      <c r="SJ106"/>
      <c r="SK106"/>
      <c r="SL106"/>
      <c r="SM106"/>
      <c r="SN106"/>
      <c r="SO106"/>
      <c r="SP106"/>
      <c r="SQ106"/>
      <c r="SR106"/>
      <c r="SS106"/>
      <c r="ST106"/>
      <c r="SU106"/>
      <c r="SV106"/>
      <c r="SW106"/>
      <c r="SX106"/>
      <c r="SY106"/>
      <c r="SZ106"/>
      <c r="TA106"/>
      <c r="TB106"/>
      <c r="TC106"/>
      <c r="TD106"/>
      <c r="TE106"/>
      <c r="TF106"/>
      <c r="TG106"/>
      <c r="TH106"/>
      <c r="TI106"/>
      <c r="TJ106"/>
      <c r="TK106"/>
      <c r="TL106"/>
      <c r="TM106"/>
      <c r="TN106"/>
      <c r="TO106"/>
      <c r="TP106"/>
      <c r="TQ106"/>
      <c r="TR106"/>
      <c r="TS106"/>
      <c r="TT106"/>
      <c r="TU106"/>
      <c r="TV106"/>
      <c r="TW106"/>
      <c r="TX106"/>
      <c r="TY106"/>
      <c r="TZ106"/>
      <c r="UA106"/>
      <c r="UB106"/>
      <c r="UC106"/>
      <c r="UD106"/>
      <c r="UE106"/>
      <c r="UF106"/>
      <c r="UG106"/>
      <c r="UH106"/>
      <c r="UI106"/>
      <c r="UJ106"/>
      <c r="UK106"/>
      <c r="UL106"/>
      <c r="UM106"/>
      <c r="UN106"/>
      <c r="UO106"/>
      <c r="UP106"/>
      <c r="UQ106"/>
      <c r="UR106"/>
      <c r="US106"/>
      <c r="UT106"/>
      <c r="UU106"/>
      <c r="UV106"/>
      <c r="UW106"/>
      <c r="UX106"/>
      <c r="UY106"/>
      <c r="UZ106"/>
      <c r="VA106"/>
      <c r="VB106"/>
      <c r="VC106"/>
      <c r="VD106"/>
      <c r="VE106"/>
      <c r="VF106"/>
      <c r="VG106"/>
      <c r="VH106"/>
      <c r="VI106"/>
      <c r="VJ106"/>
      <c r="VK106"/>
      <c r="VL106"/>
      <c r="VM106"/>
      <c r="VN106"/>
      <c r="VO106"/>
      <c r="VP106"/>
      <c r="VQ106"/>
      <c r="VR106"/>
      <c r="VS106"/>
      <c r="VT106"/>
      <c r="VU106"/>
      <c r="VV106"/>
      <c r="VW106"/>
      <c r="VX106"/>
      <c r="VY106"/>
      <c r="VZ106"/>
      <c r="WA106"/>
      <c r="WB106"/>
      <c r="WC106"/>
      <c r="WD106"/>
      <c r="WE106"/>
      <c r="WF106"/>
      <c r="WG106"/>
      <c r="WH106"/>
      <c r="WI106"/>
      <c r="WJ106"/>
      <c r="WK106"/>
      <c r="WL106"/>
      <c r="WM106"/>
      <c r="WN106"/>
      <c r="WO106"/>
      <c r="WP106"/>
      <c r="WQ106"/>
      <c r="WR106"/>
      <c r="WS106"/>
      <c r="WT106"/>
      <c r="WU106"/>
      <c r="WV106"/>
      <c r="WW106"/>
      <c r="WX106"/>
      <c r="WY106"/>
      <c r="WZ106"/>
      <c r="XA106"/>
      <c r="XB106"/>
      <c r="XC106"/>
      <c r="XD106"/>
      <c r="XE106"/>
      <c r="XF106"/>
      <c r="XG106"/>
      <c r="XH106"/>
      <c r="XI106"/>
      <c r="XJ106"/>
      <c r="XK106"/>
      <c r="XL106"/>
      <c r="XM106"/>
      <c r="XN106"/>
      <c r="XO106"/>
      <c r="XP106"/>
      <c r="XQ106"/>
      <c r="XR106"/>
      <c r="XS106"/>
      <c r="XT106"/>
      <c r="XU106"/>
      <c r="XV106"/>
      <c r="XW106"/>
      <c r="XX106"/>
      <c r="XY106"/>
      <c r="XZ106"/>
      <c r="YA106"/>
      <c r="YB106"/>
      <c r="YC106"/>
      <c r="YD106"/>
      <c r="YE106"/>
      <c r="YF106"/>
      <c r="YG106"/>
      <c r="YH106"/>
      <c r="YI106"/>
      <c r="YJ106"/>
      <c r="YK106"/>
      <c r="YL106"/>
      <c r="YM106"/>
      <c r="YN106"/>
      <c r="YO106"/>
      <c r="YP106"/>
      <c r="YQ106"/>
      <c r="YR106"/>
      <c r="YS106"/>
      <c r="YT106"/>
      <c r="YU106"/>
      <c r="YV106"/>
      <c r="YW106"/>
      <c r="YX106"/>
      <c r="YY106"/>
      <c r="YZ106"/>
      <c r="ZA106"/>
      <c r="ZB106"/>
      <c r="ZC106"/>
      <c r="ZD106"/>
      <c r="ZE106"/>
      <c r="ZF106"/>
      <c r="ZG106"/>
      <c r="ZH106"/>
      <c r="ZI106"/>
      <c r="ZJ106"/>
      <c r="ZK106"/>
      <c r="ZL106"/>
      <c r="ZM106"/>
      <c r="ZN106"/>
      <c r="ZO106"/>
      <c r="ZP106"/>
      <c r="ZQ106"/>
      <c r="ZR106"/>
      <c r="ZS106"/>
      <c r="ZT106"/>
      <c r="ZU106"/>
      <c r="ZV106"/>
      <c r="ZW106"/>
      <c r="ZX106"/>
      <c r="ZY106"/>
      <c r="ZZ106"/>
      <c r="AAA106"/>
      <c r="AAB106"/>
      <c r="AAC106"/>
      <c r="AAD106"/>
      <c r="AAE106"/>
      <c r="AAF106"/>
      <c r="AAG106"/>
      <c r="AAH106"/>
      <c r="AAI106"/>
      <c r="AAJ106"/>
      <c r="AAK106"/>
      <c r="AAL106"/>
      <c r="AAM106"/>
      <c r="AAN106"/>
      <c r="AAO106"/>
      <c r="AAP106"/>
      <c r="AAQ106"/>
      <c r="AAR106"/>
      <c r="AAS106"/>
      <c r="AAT106"/>
      <c r="AAU106"/>
      <c r="AAV106"/>
      <c r="AAW106"/>
      <c r="AAX106"/>
      <c r="AAY106"/>
      <c r="AAZ106"/>
      <c r="ABA106"/>
      <c r="ABB106"/>
      <c r="ABC106"/>
      <c r="ABD106"/>
      <c r="ABE106"/>
      <c r="ABF106"/>
      <c r="ABG106"/>
      <c r="ABH106"/>
      <c r="ABI106"/>
      <c r="ABJ106"/>
      <c r="ABK106"/>
      <c r="ABL106"/>
      <c r="ABM106"/>
      <c r="ABN106"/>
      <c r="ABO106"/>
      <c r="ABP106"/>
      <c r="ABQ106"/>
      <c r="ABR106"/>
      <c r="ABS106"/>
      <c r="ABT106"/>
      <c r="ABU106"/>
      <c r="ABV106"/>
      <c r="ABW106"/>
      <c r="ABX106"/>
      <c r="ABY106"/>
      <c r="ABZ106"/>
      <c r="ACA106"/>
      <c r="ACB106"/>
      <c r="ACC106"/>
      <c r="ACD106"/>
      <c r="ACE106"/>
      <c r="ACF106"/>
      <c r="ACG106"/>
      <c r="ACH106"/>
      <c r="ACI106"/>
      <c r="ACJ106"/>
      <c r="ACK106"/>
      <c r="ACL106"/>
      <c r="ACM106"/>
      <c r="ACN106"/>
      <c r="ACO106"/>
      <c r="ACP106"/>
      <c r="ACQ106"/>
      <c r="ACR106"/>
      <c r="ACS106"/>
      <c r="ACT106"/>
      <c r="ACU106"/>
      <c r="ACV106"/>
      <c r="ACW106"/>
      <c r="ACX106"/>
      <c r="ACY106"/>
      <c r="ACZ106"/>
      <c r="ADA106"/>
      <c r="ADB106"/>
      <c r="ADC106"/>
      <c r="ADD106"/>
      <c r="ADE106"/>
      <c r="ADF106"/>
      <c r="ADG106"/>
      <c r="ADH106"/>
      <c r="ADI106"/>
      <c r="ADJ106"/>
      <c r="ADK106"/>
      <c r="ADL106"/>
      <c r="ADM106"/>
      <c r="ADN106"/>
      <c r="ADO106"/>
      <c r="ADP106"/>
      <c r="ADQ106"/>
      <c r="ADR106"/>
      <c r="ADS106"/>
      <c r="ADT106"/>
      <c r="ADU106"/>
      <c r="ADV106"/>
      <c r="ADW106"/>
      <c r="ADX106"/>
      <c r="ADY106"/>
      <c r="ADZ106"/>
      <c r="AEA106"/>
      <c r="AEB106"/>
      <c r="AEC106"/>
      <c r="AED106"/>
      <c r="AEE106"/>
      <c r="AEF106"/>
      <c r="AEG106"/>
      <c r="AEH106"/>
      <c r="AEI106"/>
      <c r="AEJ106"/>
      <c r="AEK106"/>
      <c r="AEL106"/>
      <c r="AEM106"/>
      <c r="AEN106"/>
      <c r="AEO106"/>
      <c r="AEP106"/>
      <c r="AEQ106"/>
      <c r="AER106"/>
      <c r="AES106"/>
      <c r="AET106"/>
      <c r="AEU106"/>
      <c r="AEV106"/>
      <c r="AEW106"/>
      <c r="AEX106"/>
      <c r="AEY106"/>
      <c r="AEZ106"/>
      <c r="AFA106"/>
      <c r="AFB106"/>
      <c r="AFC106"/>
      <c r="AFD106"/>
      <c r="AFE106"/>
      <c r="AFF106"/>
      <c r="AFG106"/>
      <c r="AFH106"/>
      <c r="AFI106"/>
      <c r="AFJ106"/>
      <c r="AFK106"/>
      <c r="AFL106"/>
      <c r="AFM106"/>
      <c r="AFN106"/>
      <c r="AFO106"/>
      <c r="AFP106"/>
      <c r="AFQ106"/>
      <c r="AFR106"/>
      <c r="AFS106"/>
      <c r="AFT106"/>
      <c r="AFU106"/>
      <c r="AFV106"/>
      <c r="AFW106"/>
      <c r="AFX106"/>
      <c r="AFY106"/>
      <c r="AFZ106"/>
      <c r="AGA106"/>
      <c r="AGB106"/>
      <c r="AGC106"/>
      <c r="AGD106"/>
      <c r="AGE106"/>
      <c r="AGF106"/>
      <c r="AGG106"/>
      <c r="AGH106"/>
      <c r="AGI106"/>
      <c r="AGJ106"/>
      <c r="AGK106"/>
      <c r="AGL106"/>
      <c r="AGM106"/>
      <c r="AGN106"/>
      <c r="AGO106"/>
      <c r="AGP106"/>
      <c r="AGQ106"/>
      <c r="AGR106"/>
      <c r="AGS106"/>
      <c r="AGT106"/>
      <c r="AGU106"/>
      <c r="AGV106"/>
      <c r="AGW106"/>
      <c r="AGX106"/>
      <c r="AGY106"/>
      <c r="AGZ106"/>
      <c r="AHA106"/>
      <c r="AHB106"/>
      <c r="AHC106"/>
      <c r="AHD106"/>
      <c r="AHE106"/>
      <c r="AHF106"/>
      <c r="AHG106"/>
      <c r="AHH106"/>
      <c r="AHI106"/>
      <c r="AHJ106"/>
      <c r="AHK106"/>
      <c r="AHL106"/>
      <c r="AHM106"/>
      <c r="AHN106"/>
      <c r="AHO106"/>
      <c r="AHP106"/>
      <c r="AHQ106"/>
      <c r="AHR106"/>
      <c r="AHS106"/>
      <c r="AHT106"/>
      <c r="AHU106"/>
      <c r="AHV106"/>
      <c r="AHW106"/>
      <c r="AHX106"/>
      <c r="AHY106"/>
      <c r="AHZ106"/>
      <c r="AIA106"/>
      <c r="AIB106"/>
      <c r="AIC106"/>
      <c r="AID106"/>
      <c r="AIE106"/>
      <c r="AIF106"/>
      <c r="AIG106"/>
      <c r="AIH106"/>
      <c r="AII106"/>
      <c r="AIJ106"/>
      <c r="AIK106"/>
      <c r="AIL106"/>
      <c r="AIM106"/>
      <c r="AIN106"/>
      <c r="AIO106"/>
      <c r="AIP106"/>
      <c r="AIQ106"/>
      <c r="AIR106"/>
      <c r="AIS106"/>
      <c r="AIT106"/>
      <c r="AIU106"/>
      <c r="AIV106"/>
      <c r="AIW106"/>
      <c r="AIX106"/>
      <c r="AIY106"/>
      <c r="AIZ106"/>
      <c r="AJA106"/>
      <c r="AJB106"/>
      <c r="AJC106"/>
      <c r="AJD106"/>
      <c r="AJE106"/>
      <c r="AJF106"/>
      <c r="AJG106"/>
      <c r="AJH106"/>
      <c r="AJI106"/>
      <c r="AJJ106"/>
      <c r="AJK106"/>
      <c r="AJL106"/>
      <c r="AJM106"/>
      <c r="AJN106"/>
      <c r="AJO106"/>
      <c r="AJP106"/>
      <c r="AJQ106"/>
      <c r="AJR106"/>
      <c r="AJS106"/>
      <c r="AJT106"/>
      <c r="AJU106"/>
      <c r="AJV106"/>
      <c r="AJW106"/>
      <c r="AJX106"/>
      <c r="AJY106"/>
      <c r="AJZ106"/>
      <c r="AKA106"/>
      <c r="AKB106"/>
      <c r="AKC106"/>
      <c r="AKD106"/>
      <c r="AKE106"/>
      <c r="AKF106"/>
      <c r="AKG106"/>
      <c r="AKH106"/>
      <c r="AKI106"/>
      <c r="AKJ106"/>
      <c r="AKK106"/>
      <c r="AKL106"/>
      <c r="AKM106"/>
      <c r="AKN106"/>
      <c r="AKO106"/>
      <c r="AKP106"/>
      <c r="AKQ106"/>
      <c r="AKR106"/>
      <c r="AKS106"/>
      <c r="AKT106"/>
      <c r="AKU106"/>
      <c r="AKV106"/>
      <c r="AKW106"/>
      <c r="AKX106"/>
      <c r="AKY106"/>
      <c r="AKZ106"/>
      <c r="ALA106"/>
      <c r="ALB106"/>
      <c r="ALC106"/>
      <c r="ALD106"/>
      <c r="ALE106"/>
      <c r="ALF106"/>
      <c r="ALG106"/>
      <c r="ALH106"/>
      <c r="ALI106"/>
      <c r="ALJ106"/>
      <c r="ALK106"/>
      <c r="ALL106"/>
      <c r="ALM106"/>
      <c r="ALN106"/>
      <c r="ALO106"/>
      <c r="ALP106"/>
      <c r="ALQ106"/>
      <c r="ALR106"/>
      <c r="ALS106"/>
      <c r="ALT106"/>
      <c r="ALU106"/>
      <c r="ALV106"/>
      <c r="ALW106"/>
      <c r="ALX106"/>
      <c r="ALY106"/>
      <c r="ALZ106"/>
      <c r="AMA106"/>
      <c r="AMB106"/>
      <c r="AMC106"/>
      <c r="AMD106"/>
      <c r="AME106"/>
      <c r="AMF106"/>
      <c r="AMG106"/>
      <c r="AMH106"/>
      <c r="AMI106"/>
      <c r="AMJ106"/>
      <c r="AMK106"/>
      <c r="AML106"/>
      <c r="AMM106"/>
      <c r="AMN106"/>
      <c r="AMO106"/>
      <c r="AMP106"/>
      <c r="AMQ106"/>
      <c r="AMR106"/>
      <c r="AMS106"/>
      <c r="AMT106"/>
      <c r="AMU106"/>
      <c r="AMV106"/>
      <c r="AMW106"/>
      <c r="AMX106"/>
      <c r="AMY106"/>
      <c r="AMZ106"/>
      <c r="ANA106"/>
      <c r="ANB106"/>
      <c r="ANC106"/>
      <c r="AND106"/>
      <c r="ANE106"/>
      <c r="ANF106"/>
      <c r="ANG106"/>
      <c r="ANH106"/>
      <c r="ANI106"/>
      <c r="ANJ106"/>
      <c r="ANK106"/>
      <c r="ANL106"/>
      <c r="ANM106"/>
      <c r="ANN106"/>
      <c r="ANO106"/>
      <c r="ANP106"/>
      <c r="ANQ106"/>
      <c r="ANR106"/>
      <c r="ANS106"/>
      <c r="ANT106"/>
      <c r="ANU106"/>
      <c r="ANV106"/>
      <c r="ANW106"/>
      <c r="ANX106"/>
      <c r="ANY106"/>
      <c r="ANZ106"/>
      <c r="AOA106"/>
      <c r="AOB106"/>
      <c r="AOC106"/>
      <c r="AOD106"/>
      <c r="AOE106"/>
      <c r="AOF106"/>
      <c r="AOG106"/>
      <c r="AOH106"/>
      <c r="AOI106"/>
      <c r="AOJ106"/>
      <c r="AOK106"/>
      <c r="AOL106"/>
      <c r="AOM106"/>
      <c r="AON106"/>
      <c r="AOO106"/>
      <c r="AOP106"/>
      <c r="AOQ106"/>
      <c r="AOR106"/>
      <c r="AOS106"/>
      <c r="AOT106"/>
      <c r="AOU106"/>
      <c r="AOV106"/>
      <c r="AOW106"/>
      <c r="AOX106"/>
      <c r="AOY106"/>
      <c r="AOZ106"/>
      <c r="APA106"/>
      <c r="APB106"/>
      <c r="APC106"/>
      <c r="APD106"/>
      <c r="APE106"/>
      <c r="APF106"/>
      <c r="APG106"/>
      <c r="APH106"/>
      <c r="API106"/>
      <c r="APJ106"/>
      <c r="APK106"/>
      <c r="APL106"/>
      <c r="APM106"/>
      <c r="APN106"/>
      <c r="APO106"/>
      <c r="APP106"/>
      <c r="APQ106"/>
      <c r="APR106"/>
      <c r="APS106"/>
      <c r="APT106"/>
      <c r="APU106"/>
      <c r="APV106"/>
      <c r="APW106"/>
      <c r="APX106"/>
      <c r="APY106"/>
      <c r="APZ106"/>
      <c r="AQA106"/>
      <c r="AQB106"/>
      <c r="AQC106"/>
      <c r="AQD106"/>
      <c r="AQE106"/>
      <c r="AQF106"/>
      <c r="AQG106"/>
      <c r="AQH106"/>
      <c r="AQI106"/>
      <c r="AQJ106"/>
      <c r="AQK106"/>
      <c r="AQL106"/>
      <c r="AQM106"/>
      <c r="AQN106"/>
      <c r="AQO106"/>
      <c r="AQP106"/>
      <c r="AQQ106"/>
      <c r="AQR106"/>
      <c r="AQS106"/>
      <c r="AQT106"/>
      <c r="AQU106"/>
      <c r="AQV106"/>
      <c r="AQW106"/>
      <c r="AQX106"/>
      <c r="AQY106"/>
      <c r="AQZ106"/>
      <c r="ARA106"/>
      <c r="ARB106"/>
      <c r="ARC106"/>
      <c r="ARD106"/>
      <c r="ARE106"/>
      <c r="ARF106"/>
      <c r="ARG106"/>
      <c r="ARH106"/>
      <c r="ARI106"/>
      <c r="ARJ106"/>
      <c r="ARK106"/>
      <c r="ARL106"/>
      <c r="ARM106"/>
      <c r="ARN106"/>
      <c r="ARO106"/>
      <c r="ARP106"/>
      <c r="ARQ106"/>
      <c r="ARR106"/>
      <c r="ARS106"/>
      <c r="ART106"/>
      <c r="ARU106"/>
      <c r="ARV106"/>
      <c r="ARW106"/>
      <c r="ARX106"/>
      <c r="ARY106"/>
      <c r="ARZ106"/>
      <c r="ASA106"/>
      <c r="ASB106"/>
      <c r="ASC106"/>
      <c r="ASD106"/>
      <c r="ASE106"/>
      <c r="ASF106"/>
      <c r="ASG106"/>
      <c r="ASH106"/>
      <c r="ASI106"/>
      <c r="ASJ106"/>
      <c r="ASK106"/>
      <c r="ASL106"/>
      <c r="ASM106"/>
      <c r="ASN106"/>
      <c r="ASO106"/>
      <c r="ASP106"/>
      <c r="ASQ106"/>
      <c r="ASR106"/>
      <c r="ASS106"/>
      <c r="AST106"/>
      <c r="ASU106"/>
      <c r="ASV106"/>
      <c r="ASW106"/>
      <c r="ASX106"/>
      <c r="ASY106"/>
      <c r="ASZ106"/>
      <c r="ATA106"/>
      <c r="ATB106"/>
      <c r="ATC106"/>
      <c r="ATD106"/>
      <c r="ATE106"/>
      <c r="ATF106"/>
      <c r="ATG106"/>
      <c r="ATH106"/>
      <c r="ATI106"/>
      <c r="ATJ106"/>
      <c r="ATK106"/>
      <c r="ATL106"/>
      <c r="ATM106"/>
      <c r="ATN106"/>
      <c r="ATO106"/>
      <c r="ATP106"/>
      <c r="ATQ106"/>
      <c r="ATR106"/>
      <c r="ATS106"/>
      <c r="ATT106"/>
      <c r="ATU106"/>
      <c r="ATV106"/>
      <c r="ATW106"/>
      <c r="ATX106"/>
      <c r="ATY106"/>
      <c r="ATZ106"/>
      <c r="AUA106"/>
      <c r="AUB106"/>
      <c r="AUC106"/>
      <c r="AUD106"/>
      <c r="AUE106"/>
      <c r="AUF106"/>
      <c r="AUG106"/>
      <c r="AUH106"/>
      <c r="AUI106"/>
      <c r="AUJ106"/>
      <c r="AUK106"/>
      <c r="AUL106"/>
      <c r="AUM106"/>
      <c r="AUN106"/>
      <c r="AUO106"/>
      <c r="AUP106"/>
      <c r="AUQ106"/>
      <c r="AUR106"/>
      <c r="AUS106"/>
      <c r="AUT106"/>
      <c r="AUU106"/>
      <c r="AUV106"/>
      <c r="AUW106"/>
      <c r="AUX106"/>
      <c r="AUY106"/>
      <c r="AUZ106"/>
      <c r="AVA106"/>
      <c r="AVB106"/>
      <c r="AVC106"/>
      <c r="AVD106"/>
      <c r="AVE106"/>
      <c r="AVF106"/>
      <c r="AVG106"/>
      <c r="AVH106"/>
      <c r="AVI106"/>
      <c r="AVJ106"/>
      <c r="AVK106"/>
      <c r="AVL106"/>
      <c r="AVM106"/>
      <c r="AVN106"/>
      <c r="AVO106"/>
      <c r="AVP106"/>
      <c r="AVQ106"/>
      <c r="AVR106"/>
      <c r="AVS106"/>
      <c r="AVT106"/>
      <c r="AVU106"/>
      <c r="AVV106"/>
      <c r="AVW106"/>
      <c r="AVX106"/>
      <c r="AVY106"/>
      <c r="AVZ106"/>
      <c r="AWA106"/>
      <c r="AWB106"/>
      <c r="AWC106"/>
      <c r="AWD106"/>
      <c r="AWE106"/>
      <c r="AWF106"/>
      <c r="AWG106"/>
      <c r="AWH106"/>
      <c r="AWI106"/>
      <c r="AWJ106"/>
      <c r="AWK106"/>
      <c r="AWL106"/>
      <c r="AWM106"/>
      <c r="AWN106"/>
      <c r="AWO106"/>
      <c r="AWP106"/>
      <c r="AWQ106"/>
      <c r="AWR106"/>
      <c r="AWS106"/>
    </row>
    <row r="107" spans="1:1293" s="31" customFormat="1" ht="15" customHeight="1" x14ac:dyDescent="0.2">
      <c r="A107" s="135"/>
      <c r="B107" s="140" t="s">
        <v>101</v>
      </c>
      <c r="C107" s="135"/>
      <c r="D107" s="141" t="s">
        <v>102</v>
      </c>
      <c r="E107" s="218">
        <v>14790</v>
      </c>
      <c r="F107" s="218">
        <v>20500</v>
      </c>
      <c r="G107" s="218">
        <v>22418.87</v>
      </c>
      <c r="H107" s="130">
        <f t="shared" si="61"/>
        <v>151.5812711291413</v>
      </c>
      <c r="I107" s="130">
        <f t="shared" si="62"/>
        <v>109.36034146341463</v>
      </c>
      <c r="J107"/>
      <c r="K107"/>
      <c r="L107"/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  <c r="BF107"/>
      <c r="BG107"/>
      <c r="BH107"/>
      <c r="BI107"/>
      <c r="BJ107"/>
      <c r="BK107"/>
      <c r="BL107"/>
      <c r="BM107"/>
      <c r="BN107"/>
      <c r="BO107"/>
      <c r="BP107"/>
      <c r="BQ107"/>
      <c r="BR107"/>
      <c r="BS107"/>
      <c r="BT107"/>
      <c r="BU107"/>
      <c r="BV107"/>
      <c r="BW107"/>
      <c r="BX107"/>
      <c r="BY107"/>
      <c r="BZ107"/>
      <c r="CA107"/>
      <c r="CB107"/>
      <c r="CC107"/>
      <c r="CD107"/>
      <c r="CE107"/>
      <c r="CF107"/>
      <c r="CG107"/>
      <c r="CH107"/>
      <c r="CI107"/>
      <c r="CJ107"/>
      <c r="CK107"/>
      <c r="CL107"/>
      <c r="CM107"/>
      <c r="CN107"/>
      <c r="CO107"/>
      <c r="CP107"/>
      <c r="CQ107"/>
      <c r="CR107"/>
      <c r="CS107"/>
      <c r="CT107"/>
      <c r="CU107"/>
      <c r="CV107"/>
      <c r="CW107"/>
      <c r="CX107"/>
      <c r="CY107"/>
      <c r="CZ107"/>
      <c r="DA107"/>
      <c r="DB107"/>
      <c r="DC107"/>
      <c r="DD107"/>
      <c r="DE107"/>
      <c r="DF107"/>
      <c r="DG107"/>
      <c r="DH107"/>
      <c r="DI107"/>
      <c r="DJ107"/>
      <c r="DK107"/>
      <c r="DL107"/>
      <c r="DM107"/>
      <c r="DN107"/>
      <c r="DO107"/>
      <c r="DP107"/>
      <c r="DQ107"/>
      <c r="DR107"/>
      <c r="DS107"/>
      <c r="DT107"/>
      <c r="DU107"/>
      <c r="DV107"/>
      <c r="DW107"/>
      <c r="DX107"/>
      <c r="DY107"/>
      <c r="DZ107"/>
      <c r="EA107"/>
      <c r="EB107"/>
      <c r="EC107"/>
      <c r="ED107"/>
      <c r="EE107"/>
      <c r="EF107"/>
      <c r="EG107"/>
      <c r="EH107"/>
      <c r="EI107"/>
      <c r="EJ107"/>
      <c r="EK107"/>
      <c r="EL107"/>
      <c r="EM107"/>
      <c r="EN107"/>
      <c r="EO107"/>
      <c r="EP107"/>
      <c r="EQ107"/>
      <c r="ER107"/>
      <c r="ES107"/>
      <c r="ET107"/>
      <c r="EU107"/>
      <c r="EV107"/>
      <c r="EW107"/>
      <c r="EX107"/>
      <c r="EY107"/>
      <c r="EZ107"/>
      <c r="FA107"/>
      <c r="FB107"/>
      <c r="FC107"/>
      <c r="FD107"/>
      <c r="FE107"/>
      <c r="FF107"/>
      <c r="FG107"/>
      <c r="FH107"/>
      <c r="FI107"/>
      <c r="FJ107"/>
      <c r="FK107"/>
      <c r="FL107"/>
      <c r="FM107"/>
      <c r="FN107"/>
      <c r="FO107"/>
      <c r="FP107"/>
      <c r="FQ107"/>
      <c r="FR107"/>
      <c r="FS107"/>
      <c r="FT107"/>
      <c r="FU107"/>
      <c r="FV107"/>
      <c r="FW107"/>
      <c r="FX107"/>
      <c r="FY107"/>
      <c r="FZ107"/>
      <c r="GA107"/>
      <c r="GB107"/>
      <c r="GC107"/>
      <c r="GD107"/>
      <c r="GE107"/>
      <c r="GF107"/>
      <c r="GG107"/>
      <c r="GH107"/>
      <c r="GI107"/>
      <c r="GJ107"/>
      <c r="GK107"/>
      <c r="GL107"/>
      <c r="GM107"/>
      <c r="GN107"/>
      <c r="GO107"/>
      <c r="GP107"/>
      <c r="GQ107"/>
      <c r="GR107"/>
      <c r="GS107"/>
      <c r="GT107"/>
      <c r="GU107"/>
      <c r="GV107"/>
      <c r="GW107"/>
      <c r="GX107"/>
      <c r="GY107"/>
      <c r="GZ107"/>
      <c r="HA107"/>
      <c r="HB107"/>
      <c r="HC107"/>
      <c r="HD107"/>
      <c r="HE107"/>
      <c r="HF107"/>
      <c r="HG107"/>
      <c r="HH107"/>
      <c r="HI107"/>
      <c r="HJ107"/>
      <c r="HK107"/>
      <c r="HL107"/>
      <c r="HM107"/>
      <c r="HN107"/>
      <c r="HO107"/>
      <c r="HP107"/>
      <c r="HQ107"/>
      <c r="HR107"/>
      <c r="HS107"/>
      <c r="HT107"/>
      <c r="HU107"/>
      <c r="HV107"/>
      <c r="HW107"/>
      <c r="HX107"/>
      <c r="HY107"/>
      <c r="HZ107"/>
      <c r="IA107"/>
      <c r="IB107"/>
      <c r="IC107"/>
      <c r="ID107"/>
      <c r="IE107"/>
      <c r="IF107"/>
      <c r="IG107"/>
      <c r="IH107"/>
      <c r="II107"/>
      <c r="IJ107"/>
      <c r="IK107"/>
      <c r="IL107"/>
      <c r="IM107"/>
      <c r="IN107"/>
      <c r="IO107"/>
      <c r="IP107"/>
      <c r="IQ107"/>
      <c r="IR107"/>
      <c r="IS107"/>
      <c r="IT107"/>
      <c r="IU107"/>
      <c r="IV107"/>
      <c r="IW107"/>
      <c r="IX107"/>
      <c r="IY107"/>
      <c r="IZ107"/>
      <c r="JA107"/>
      <c r="JB107"/>
      <c r="JC107"/>
      <c r="JD107"/>
      <c r="JE107"/>
      <c r="JF107"/>
      <c r="JG107"/>
      <c r="JH107"/>
      <c r="JI107"/>
      <c r="JJ107"/>
      <c r="JK107"/>
      <c r="JL107"/>
      <c r="JM107"/>
      <c r="JN107"/>
      <c r="JO107"/>
      <c r="JP107"/>
      <c r="JQ107"/>
      <c r="JR107"/>
      <c r="JS107"/>
      <c r="JT107"/>
      <c r="JU107"/>
      <c r="JV107"/>
      <c r="JW107"/>
      <c r="JX107"/>
      <c r="JY107"/>
      <c r="JZ107"/>
      <c r="KA107"/>
      <c r="KB107"/>
      <c r="KC107"/>
      <c r="KD107"/>
      <c r="KE107"/>
      <c r="KF107"/>
      <c r="KG107"/>
      <c r="KH107"/>
      <c r="KI107"/>
      <c r="KJ107"/>
      <c r="KK107"/>
      <c r="KL107"/>
      <c r="KM107"/>
      <c r="KN107"/>
      <c r="KO107"/>
      <c r="KP107"/>
      <c r="KQ107"/>
      <c r="KR107"/>
      <c r="KS107"/>
      <c r="KT107"/>
      <c r="KU107"/>
      <c r="KV107"/>
      <c r="KW107"/>
      <c r="KX107"/>
      <c r="KY107"/>
      <c r="KZ107"/>
      <c r="LA107"/>
      <c r="LB107"/>
      <c r="LC107"/>
      <c r="LD107"/>
      <c r="LE107"/>
      <c r="LF107"/>
      <c r="LG107"/>
      <c r="LH107"/>
      <c r="LI107"/>
      <c r="LJ107"/>
      <c r="LK107"/>
      <c r="LL107"/>
      <c r="LM107"/>
      <c r="LN107"/>
      <c r="LO107"/>
      <c r="LP107"/>
      <c r="LQ107"/>
      <c r="LR107"/>
      <c r="LS107"/>
      <c r="LT107"/>
      <c r="LU107"/>
      <c r="LV107"/>
      <c r="LW107"/>
      <c r="LX107"/>
      <c r="LY107"/>
      <c r="LZ107"/>
      <c r="MA107"/>
      <c r="MB107"/>
      <c r="MC107"/>
      <c r="MD107"/>
      <c r="ME107"/>
      <c r="MF107"/>
      <c r="MG107"/>
      <c r="MH107"/>
      <c r="MI107"/>
      <c r="MJ107"/>
      <c r="MK107"/>
      <c r="ML107"/>
      <c r="MM107"/>
      <c r="MN107"/>
      <c r="MO107"/>
      <c r="MP107"/>
      <c r="MQ107"/>
      <c r="MR107"/>
      <c r="MS107"/>
      <c r="MT107"/>
      <c r="MU107"/>
      <c r="MV107"/>
      <c r="MW107"/>
      <c r="MX107"/>
      <c r="MY107"/>
      <c r="MZ107"/>
      <c r="NA107"/>
      <c r="NB107"/>
      <c r="NC107"/>
      <c r="ND107"/>
      <c r="NE107"/>
      <c r="NF107"/>
      <c r="NG107"/>
      <c r="NH107"/>
      <c r="NI107"/>
      <c r="NJ107"/>
      <c r="NK107"/>
      <c r="NL107"/>
      <c r="NM107"/>
      <c r="NN107"/>
      <c r="NO107"/>
      <c r="NP107"/>
      <c r="NQ107"/>
      <c r="NR107"/>
      <c r="NS107"/>
      <c r="NT107"/>
      <c r="NU107"/>
      <c r="NV107"/>
      <c r="NW107"/>
      <c r="NX107"/>
      <c r="NY107"/>
      <c r="NZ107"/>
      <c r="OA107"/>
      <c r="OB107"/>
      <c r="OC107"/>
      <c r="OD107"/>
      <c r="OE107"/>
      <c r="OF107"/>
      <c r="OG107"/>
      <c r="OH107"/>
      <c r="OI107"/>
      <c r="OJ107"/>
      <c r="OK107"/>
      <c r="OL107"/>
      <c r="OM107"/>
      <c r="ON107"/>
      <c r="OO107"/>
      <c r="OP107"/>
      <c r="OQ107"/>
      <c r="OR107"/>
      <c r="OS107"/>
      <c r="OT107"/>
      <c r="OU107"/>
      <c r="OV107"/>
      <c r="OW107"/>
      <c r="OX107"/>
      <c r="OY107"/>
      <c r="OZ107"/>
      <c r="PA107"/>
      <c r="PB107"/>
      <c r="PC107"/>
      <c r="PD107"/>
      <c r="PE107"/>
      <c r="PF107"/>
      <c r="PG107"/>
      <c r="PH107"/>
      <c r="PI107"/>
      <c r="PJ107"/>
      <c r="PK107"/>
      <c r="PL107"/>
      <c r="PM107"/>
      <c r="PN107"/>
      <c r="PO107"/>
      <c r="PP107"/>
      <c r="PQ107"/>
      <c r="PR107"/>
      <c r="PS107"/>
      <c r="PT107"/>
      <c r="PU107"/>
      <c r="PV107"/>
      <c r="PW107"/>
      <c r="PX107"/>
      <c r="PY107"/>
      <c r="PZ107"/>
      <c r="QA107"/>
      <c r="QB107"/>
      <c r="QC107"/>
      <c r="QD107"/>
      <c r="QE107"/>
      <c r="QF107"/>
      <c r="QG107"/>
      <c r="QH107"/>
      <c r="QI107"/>
      <c r="QJ107"/>
      <c r="QK107"/>
      <c r="QL107"/>
      <c r="QM107"/>
      <c r="QN107"/>
      <c r="QO107"/>
      <c r="QP107"/>
      <c r="QQ107"/>
      <c r="QR107"/>
      <c r="QS107"/>
      <c r="QT107"/>
      <c r="QU107"/>
      <c r="QV107"/>
      <c r="QW107"/>
      <c r="QX107"/>
      <c r="QY107"/>
      <c r="QZ107"/>
      <c r="RA107"/>
      <c r="RB107"/>
      <c r="RC107"/>
      <c r="RD107"/>
      <c r="RE107"/>
      <c r="RF107"/>
      <c r="RG107"/>
      <c r="RH107"/>
      <c r="RI107"/>
      <c r="RJ107"/>
      <c r="RK107"/>
      <c r="RL107"/>
      <c r="RM107"/>
      <c r="RN107"/>
      <c r="RO107"/>
      <c r="RP107"/>
      <c r="RQ107"/>
      <c r="RR107"/>
      <c r="RS107"/>
      <c r="RT107"/>
      <c r="RU107"/>
      <c r="RV107"/>
      <c r="RW107"/>
      <c r="RX107"/>
      <c r="RY107"/>
      <c r="RZ107"/>
      <c r="SA107"/>
      <c r="SB107"/>
      <c r="SC107"/>
      <c r="SD107"/>
      <c r="SE107"/>
      <c r="SF107"/>
      <c r="SG107"/>
      <c r="SH107"/>
      <c r="SI107"/>
      <c r="SJ107"/>
      <c r="SK107"/>
      <c r="SL107"/>
      <c r="SM107"/>
      <c r="SN107"/>
      <c r="SO107"/>
      <c r="SP107"/>
      <c r="SQ107"/>
      <c r="SR107"/>
      <c r="SS107"/>
      <c r="ST107"/>
      <c r="SU107"/>
      <c r="SV107"/>
      <c r="SW107"/>
      <c r="SX107"/>
      <c r="SY107"/>
      <c r="SZ107"/>
      <c r="TA107"/>
      <c r="TB107"/>
      <c r="TC107"/>
      <c r="TD107"/>
      <c r="TE107"/>
      <c r="TF107"/>
      <c r="TG107"/>
      <c r="TH107"/>
      <c r="TI107"/>
      <c r="TJ107"/>
      <c r="TK107"/>
      <c r="TL107"/>
      <c r="TM107"/>
      <c r="TN107"/>
      <c r="TO107"/>
      <c r="TP107"/>
      <c r="TQ107"/>
      <c r="TR107"/>
      <c r="TS107"/>
      <c r="TT107"/>
      <c r="TU107"/>
      <c r="TV107"/>
      <c r="TW107"/>
      <c r="TX107"/>
      <c r="TY107"/>
      <c r="TZ107"/>
      <c r="UA107"/>
      <c r="UB107"/>
      <c r="UC107"/>
      <c r="UD107"/>
      <c r="UE107"/>
      <c r="UF107"/>
      <c r="UG107"/>
      <c r="UH107"/>
      <c r="UI107"/>
      <c r="UJ107"/>
      <c r="UK107"/>
      <c r="UL107"/>
      <c r="UM107"/>
      <c r="UN107"/>
      <c r="UO107"/>
      <c r="UP107"/>
      <c r="UQ107"/>
      <c r="UR107"/>
      <c r="US107"/>
      <c r="UT107"/>
      <c r="UU107"/>
      <c r="UV107"/>
      <c r="UW107"/>
      <c r="UX107"/>
      <c r="UY107"/>
      <c r="UZ107"/>
      <c r="VA107"/>
      <c r="VB107"/>
      <c r="VC107"/>
      <c r="VD107"/>
      <c r="VE107"/>
      <c r="VF107"/>
      <c r="VG107"/>
      <c r="VH107"/>
      <c r="VI107"/>
      <c r="VJ107"/>
      <c r="VK107"/>
      <c r="VL107"/>
      <c r="VM107"/>
      <c r="VN107"/>
      <c r="VO107"/>
      <c r="VP107"/>
      <c r="VQ107"/>
      <c r="VR107"/>
      <c r="VS107"/>
      <c r="VT107"/>
      <c r="VU107"/>
      <c r="VV107"/>
      <c r="VW107"/>
      <c r="VX107"/>
      <c r="VY107"/>
      <c r="VZ107"/>
      <c r="WA107"/>
      <c r="WB107"/>
      <c r="WC107"/>
      <c r="WD107"/>
      <c r="WE107"/>
      <c r="WF107"/>
      <c r="WG107"/>
      <c r="WH107"/>
      <c r="WI107"/>
      <c r="WJ107"/>
      <c r="WK107"/>
      <c r="WL107"/>
      <c r="WM107"/>
      <c r="WN107"/>
      <c r="WO107"/>
      <c r="WP107"/>
      <c r="WQ107"/>
      <c r="WR107"/>
      <c r="WS107"/>
      <c r="WT107"/>
      <c r="WU107"/>
      <c r="WV107"/>
      <c r="WW107"/>
      <c r="WX107"/>
      <c r="WY107"/>
      <c r="WZ107"/>
      <c r="XA107"/>
      <c r="XB107"/>
      <c r="XC107"/>
      <c r="XD107"/>
      <c r="XE107"/>
      <c r="XF107"/>
      <c r="XG107"/>
      <c r="XH107"/>
      <c r="XI107"/>
      <c r="XJ107"/>
      <c r="XK107"/>
      <c r="XL107"/>
      <c r="XM107"/>
      <c r="XN107"/>
      <c r="XO107"/>
      <c r="XP107"/>
      <c r="XQ107"/>
      <c r="XR107"/>
      <c r="XS107"/>
      <c r="XT107"/>
      <c r="XU107"/>
      <c r="XV107"/>
      <c r="XW107"/>
      <c r="XX107"/>
      <c r="XY107"/>
      <c r="XZ107"/>
      <c r="YA107"/>
      <c r="YB107"/>
      <c r="YC107"/>
      <c r="YD107"/>
      <c r="YE107"/>
      <c r="YF107"/>
      <c r="YG107"/>
      <c r="YH107"/>
      <c r="YI107"/>
      <c r="YJ107"/>
      <c r="YK107"/>
      <c r="YL107"/>
      <c r="YM107"/>
      <c r="YN107"/>
      <c r="YO107"/>
      <c r="YP107"/>
      <c r="YQ107"/>
      <c r="YR107"/>
      <c r="YS107"/>
      <c r="YT107"/>
      <c r="YU107"/>
      <c r="YV107"/>
      <c r="YW107"/>
      <c r="YX107"/>
      <c r="YY107"/>
      <c r="YZ107"/>
      <c r="ZA107"/>
      <c r="ZB107"/>
      <c r="ZC107"/>
      <c r="ZD107"/>
      <c r="ZE107"/>
      <c r="ZF107"/>
      <c r="ZG107"/>
      <c r="ZH107"/>
      <c r="ZI107"/>
      <c r="ZJ107"/>
      <c r="ZK107"/>
      <c r="ZL107"/>
      <c r="ZM107"/>
      <c r="ZN107"/>
      <c r="ZO107"/>
      <c r="ZP107"/>
      <c r="ZQ107"/>
      <c r="ZR107"/>
      <c r="ZS107"/>
      <c r="ZT107"/>
      <c r="ZU107"/>
      <c r="ZV107"/>
      <c r="ZW107"/>
      <c r="ZX107"/>
      <c r="ZY107"/>
      <c r="ZZ107"/>
      <c r="AAA107"/>
      <c r="AAB107"/>
      <c r="AAC107"/>
      <c r="AAD107"/>
      <c r="AAE107"/>
      <c r="AAF107"/>
      <c r="AAG107"/>
      <c r="AAH107"/>
      <c r="AAI107"/>
      <c r="AAJ107"/>
      <c r="AAK107"/>
      <c r="AAL107"/>
      <c r="AAM107"/>
      <c r="AAN107"/>
      <c r="AAO107"/>
      <c r="AAP107"/>
      <c r="AAQ107"/>
      <c r="AAR107"/>
      <c r="AAS107"/>
      <c r="AAT107"/>
      <c r="AAU107"/>
      <c r="AAV107"/>
      <c r="AAW107"/>
      <c r="AAX107"/>
      <c r="AAY107"/>
      <c r="AAZ107"/>
      <c r="ABA107"/>
      <c r="ABB107"/>
      <c r="ABC107"/>
      <c r="ABD107"/>
      <c r="ABE107"/>
      <c r="ABF107"/>
      <c r="ABG107"/>
      <c r="ABH107"/>
      <c r="ABI107"/>
      <c r="ABJ107"/>
      <c r="ABK107"/>
      <c r="ABL107"/>
      <c r="ABM107"/>
      <c r="ABN107"/>
      <c r="ABO107"/>
      <c r="ABP107"/>
      <c r="ABQ107"/>
      <c r="ABR107"/>
      <c r="ABS107"/>
      <c r="ABT107"/>
      <c r="ABU107"/>
      <c r="ABV107"/>
      <c r="ABW107"/>
      <c r="ABX107"/>
      <c r="ABY107"/>
      <c r="ABZ107"/>
      <c r="ACA107"/>
      <c r="ACB107"/>
      <c r="ACC107"/>
      <c r="ACD107"/>
      <c r="ACE107"/>
      <c r="ACF107"/>
      <c r="ACG107"/>
      <c r="ACH107"/>
      <c r="ACI107"/>
      <c r="ACJ107"/>
      <c r="ACK107"/>
      <c r="ACL107"/>
      <c r="ACM107"/>
      <c r="ACN107"/>
      <c r="ACO107"/>
      <c r="ACP107"/>
      <c r="ACQ107"/>
      <c r="ACR107"/>
      <c r="ACS107"/>
      <c r="ACT107"/>
      <c r="ACU107"/>
      <c r="ACV107"/>
      <c r="ACW107"/>
      <c r="ACX107"/>
      <c r="ACY107"/>
      <c r="ACZ107"/>
      <c r="ADA107"/>
      <c r="ADB107"/>
      <c r="ADC107"/>
      <c r="ADD107"/>
      <c r="ADE107"/>
      <c r="ADF107"/>
      <c r="ADG107"/>
      <c r="ADH107"/>
      <c r="ADI107"/>
      <c r="ADJ107"/>
      <c r="ADK107"/>
      <c r="ADL107"/>
      <c r="ADM107"/>
      <c r="ADN107"/>
      <c r="ADO107"/>
      <c r="ADP107"/>
      <c r="ADQ107"/>
      <c r="ADR107"/>
      <c r="ADS107"/>
      <c r="ADT107"/>
      <c r="ADU107"/>
      <c r="ADV107"/>
      <c r="ADW107"/>
      <c r="ADX107"/>
      <c r="ADY107"/>
      <c r="ADZ107"/>
      <c r="AEA107"/>
      <c r="AEB107"/>
      <c r="AEC107"/>
      <c r="AED107"/>
      <c r="AEE107"/>
      <c r="AEF107"/>
      <c r="AEG107"/>
      <c r="AEH107"/>
      <c r="AEI107"/>
      <c r="AEJ107"/>
      <c r="AEK107"/>
      <c r="AEL107"/>
      <c r="AEM107"/>
      <c r="AEN107"/>
      <c r="AEO107"/>
      <c r="AEP107"/>
      <c r="AEQ107"/>
      <c r="AER107"/>
      <c r="AES107"/>
      <c r="AET107"/>
      <c r="AEU107"/>
      <c r="AEV107"/>
      <c r="AEW107"/>
      <c r="AEX107"/>
      <c r="AEY107"/>
      <c r="AEZ107"/>
      <c r="AFA107"/>
      <c r="AFB107"/>
      <c r="AFC107"/>
      <c r="AFD107"/>
      <c r="AFE107"/>
      <c r="AFF107"/>
      <c r="AFG107"/>
      <c r="AFH107"/>
      <c r="AFI107"/>
      <c r="AFJ107"/>
      <c r="AFK107"/>
      <c r="AFL107"/>
      <c r="AFM107"/>
      <c r="AFN107"/>
      <c r="AFO107"/>
      <c r="AFP107"/>
      <c r="AFQ107"/>
      <c r="AFR107"/>
      <c r="AFS107"/>
      <c r="AFT107"/>
      <c r="AFU107"/>
      <c r="AFV107"/>
      <c r="AFW107"/>
      <c r="AFX107"/>
      <c r="AFY107"/>
      <c r="AFZ107"/>
      <c r="AGA107"/>
      <c r="AGB107"/>
      <c r="AGC107"/>
      <c r="AGD107"/>
      <c r="AGE107"/>
      <c r="AGF107"/>
      <c r="AGG107"/>
      <c r="AGH107"/>
      <c r="AGI107"/>
      <c r="AGJ107"/>
      <c r="AGK107"/>
      <c r="AGL107"/>
      <c r="AGM107"/>
      <c r="AGN107"/>
      <c r="AGO107"/>
      <c r="AGP107"/>
      <c r="AGQ107"/>
      <c r="AGR107"/>
      <c r="AGS107"/>
      <c r="AGT107"/>
      <c r="AGU107"/>
      <c r="AGV107"/>
      <c r="AGW107"/>
      <c r="AGX107"/>
      <c r="AGY107"/>
      <c r="AGZ107"/>
      <c r="AHA107"/>
      <c r="AHB107"/>
      <c r="AHC107"/>
      <c r="AHD107"/>
      <c r="AHE107"/>
      <c r="AHF107"/>
      <c r="AHG107"/>
      <c r="AHH107"/>
      <c r="AHI107"/>
      <c r="AHJ107"/>
      <c r="AHK107"/>
      <c r="AHL107"/>
      <c r="AHM107"/>
      <c r="AHN107"/>
      <c r="AHO107"/>
      <c r="AHP107"/>
      <c r="AHQ107"/>
      <c r="AHR107"/>
      <c r="AHS107"/>
      <c r="AHT107"/>
      <c r="AHU107"/>
      <c r="AHV107"/>
      <c r="AHW107"/>
      <c r="AHX107"/>
      <c r="AHY107"/>
      <c r="AHZ107"/>
      <c r="AIA107"/>
      <c r="AIB107"/>
      <c r="AIC107"/>
      <c r="AID107"/>
      <c r="AIE107"/>
      <c r="AIF107"/>
      <c r="AIG107"/>
      <c r="AIH107"/>
      <c r="AII107"/>
      <c r="AIJ107"/>
      <c r="AIK107"/>
      <c r="AIL107"/>
      <c r="AIM107"/>
      <c r="AIN107"/>
      <c r="AIO107"/>
      <c r="AIP107"/>
      <c r="AIQ107"/>
      <c r="AIR107"/>
      <c r="AIS107"/>
      <c r="AIT107"/>
      <c r="AIU107"/>
      <c r="AIV107"/>
      <c r="AIW107"/>
      <c r="AIX107"/>
      <c r="AIY107"/>
      <c r="AIZ107"/>
      <c r="AJA107"/>
      <c r="AJB107"/>
      <c r="AJC107"/>
      <c r="AJD107"/>
      <c r="AJE107"/>
      <c r="AJF107"/>
      <c r="AJG107"/>
      <c r="AJH107"/>
      <c r="AJI107"/>
      <c r="AJJ107"/>
      <c r="AJK107"/>
      <c r="AJL107"/>
      <c r="AJM107"/>
      <c r="AJN107"/>
      <c r="AJO107"/>
      <c r="AJP107"/>
      <c r="AJQ107"/>
      <c r="AJR107"/>
      <c r="AJS107"/>
      <c r="AJT107"/>
      <c r="AJU107"/>
      <c r="AJV107"/>
      <c r="AJW107"/>
      <c r="AJX107"/>
      <c r="AJY107"/>
      <c r="AJZ107"/>
      <c r="AKA107"/>
      <c r="AKB107"/>
      <c r="AKC107"/>
      <c r="AKD107"/>
      <c r="AKE107"/>
      <c r="AKF107"/>
      <c r="AKG107"/>
      <c r="AKH107"/>
      <c r="AKI107"/>
      <c r="AKJ107"/>
      <c r="AKK107"/>
      <c r="AKL107"/>
      <c r="AKM107"/>
      <c r="AKN107"/>
      <c r="AKO107"/>
      <c r="AKP107"/>
      <c r="AKQ107"/>
      <c r="AKR107"/>
      <c r="AKS107"/>
      <c r="AKT107"/>
      <c r="AKU107"/>
      <c r="AKV107"/>
      <c r="AKW107"/>
      <c r="AKX107"/>
      <c r="AKY107"/>
      <c r="AKZ107"/>
      <c r="ALA107"/>
      <c r="ALB107"/>
      <c r="ALC107"/>
      <c r="ALD107"/>
      <c r="ALE107"/>
      <c r="ALF107"/>
      <c r="ALG107"/>
      <c r="ALH107"/>
      <c r="ALI107"/>
      <c r="ALJ107"/>
      <c r="ALK107"/>
      <c r="ALL107"/>
      <c r="ALM107"/>
      <c r="ALN107"/>
      <c r="ALO107"/>
      <c r="ALP107"/>
      <c r="ALQ107"/>
      <c r="ALR107"/>
      <c r="ALS107"/>
      <c r="ALT107"/>
      <c r="ALU107"/>
      <c r="ALV107"/>
      <c r="ALW107"/>
      <c r="ALX107"/>
      <c r="ALY107"/>
      <c r="ALZ107"/>
      <c r="AMA107"/>
      <c r="AMB107"/>
      <c r="AMC107"/>
      <c r="AMD107"/>
      <c r="AME107"/>
      <c r="AMF107"/>
      <c r="AMG107"/>
      <c r="AMH107"/>
      <c r="AMI107"/>
      <c r="AMJ107"/>
      <c r="AMK107"/>
      <c r="AML107"/>
      <c r="AMM107"/>
      <c r="AMN107"/>
      <c r="AMO107"/>
      <c r="AMP107"/>
      <c r="AMQ107"/>
      <c r="AMR107"/>
      <c r="AMS107"/>
      <c r="AMT107"/>
      <c r="AMU107"/>
      <c r="AMV107"/>
      <c r="AMW107"/>
      <c r="AMX107"/>
      <c r="AMY107"/>
      <c r="AMZ107"/>
      <c r="ANA107"/>
      <c r="ANB107"/>
      <c r="ANC107"/>
      <c r="AND107"/>
      <c r="ANE107"/>
      <c r="ANF107"/>
      <c r="ANG107"/>
      <c r="ANH107"/>
      <c r="ANI107"/>
      <c r="ANJ107"/>
      <c r="ANK107"/>
      <c r="ANL107"/>
      <c r="ANM107"/>
      <c r="ANN107"/>
      <c r="ANO107"/>
      <c r="ANP107"/>
      <c r="ANQ107"/>
      <c r="ANR107"/>
      <c r="ANS107"/>
      <c r="ANT107"/>
      <c r="ANU107"/>
      <c r="ANV107"/>
      <c r="ANW107"/>
      <c r="ANX107"/>
      <c r="ANY107"/>
      <c r="ANZ107"/>
      <c r="AOA107"/>
      <c r="AOB107"/>
      <c r="AOC107"/>
      <c r="AOD107"/>
      <c r="AOE107"/>
      <c r="AOF107"/>
      <c r="AOG107"/>
      <c r="AOH107"/>
      <c r="AOI107"/>
      <c r="AOJ107"/>
      <c r="AOK107"/>
      <c r="AOL107"/>
      <c r="AOM107"/>
      <c r="AON107"/>
      <c r="AOO107"/>
      <c r="AOP107"/>
      <c r="AOQ107"/>
      <c r="AOR107"/>
      <c r="AOS107"/>
      <c r="AOT107"/>
      <c r="AOU107"/>
      <c r="AOV107"/>
      <c r="AOW107"/>
      <c r="AOX107"/>
      <c r="AOY107"/>
      <c r="AOZ107"/>
      <c r="APA107"/>
      <c r="APB107"/>
      <c r="APC107"/>
      <c r="APD107"/>
      <c r="APE107"/>
      <c r="APF107"/>
      <c r="APG107"/>
      <c r="APH107"/>
      <c r="API107"/>
      <c r="APJ107"/>
      <c r="APK107"/>
      <c r="APL107"/>
      <c r="APM107"/>
      <c r="APN107"/>
      <c r="APO107"/>
      <c r="APP107"/>
      <c r="APQ107"/>
      <c r="APR107"/>
      <c r="APS107"/>
      <c r="APT107"/>
      <c r="APU107"/>
      <c r="APV107"/>
      <c r="APW107"/>
      <c r="APX107"/>
      <c r="APY107"/>
      <c r="APZ107"/>
      <c r="AQA107"/>
      <c r="AQB107"/>
      <c r="AQC107"/>
      <c r="AQD107"/>
      <c r="AQE107"/>
      <c r="AQF107"/>
      <c r="AQG107"/>
      <c r="AQH107"/>
      <c r="AQI107"/>
      <c r="AQJ107"/>
      <c r="AQK107"/>
      <c r="AQL107"/>
      <c r="AQM107"/>
      <c r="AQN107"/>
      <c r="AQO107"/>
      <c r="AQP107"/>
      <c r="AQQ107"/>
      <c r="AQR107"/>
      <c r="AQS107"/>
      <c r="AQT107"/>
      <c r="AQU107"/>
      <c r="AQV107"/>
      <c r="AQW107"/>
      <c r="AQX107"/>
      <c r="AQY107"/>
      <c r="AQZ107"/>
      <c r="ARA107"/>
      <c r="ARB107"/>
      <c r="ARC107"/>
      <c r="ARD107"/>
      <c r="ARE107"/>
      <c r="ARF107"/>
      <c r="ARG107"/>
      <c r="ARH107"/>
      <c r="ARI107"/>
      <c r="ARJ107"/>
      <c r="ARK107"/>
      <c r="ARL107"/>
      <c r="ARM107"/>
      <c r="ARN107"/>
      <c r="ARO107"/>
      <c r="ARP107"/>
      <c r="ARQ107"/>
      <c r="ARR107"/>
      <c r="ARS107"/>
      <c r="ART107"/>
      <c r="ARU107"/>
      <c r="ARV107"/>
      <c r="ARW107"/>
      <c r="ARX107"/>
      <c r="ARY107"/>
      <c r="ARZ107"/>
      <c r="ASA107"/>
      <c r="ASB107"/>
      <c r="ASC107"/>
      <c r="ASD107"/>
      <c r="ASE107"/>
      <c r="ASF107"/>
      <c r="ASG107"/>
      <c r="ASH107"/>
      <c r="ASI107"/>
      <c r="ASJ107"/>
      <c r="ASK107"/>
      <c r="ASL107"/>
      <c r="ASM107"/>
      <c r="ASN107"/>
      <c r="ASO107"/>
      <c r="ASP107"/>
      <c r="ASQ107"/>
      <c r="ASR107"/>
      <c r="ASS107"/>
      <c r="AST107"/>
      <c r="ASU107"/>
      <c r="ASV107"/>
      <c r="ASW107"/>
      <c r="ASX107"/>
      <c r="ASY107"/>
      <c r="ASZ107"/>
      <c r="ATA107"/>
      <c r="ATB107"/>
      <c r="ATC107"/>
      <c r="ATD107"/>
      <c r="ATE107"/>
      <c r="ATF107"/>
      <c r="ATG107"/>
      <c r="ATH107"/>
      <c r="ATI107"/>
      <c r="ATJ107"/>
      <c r="ATK107"/>
      <c r="ATL107"/>
      <c r="ATM107"/>
      <c r="ATN107"/>
      <c r="ATO107"/>
      <c r="ATP107"/>
      <c r="ATQ107"/>
      <c r="ATR107"/>
      <c r="ATS107"/>
      <c r="ATT107"/>
      <c r="ATU107"/>
      <c r="ATV107"/>
      <c r="ATW107"/>
      <c r="ATX107"/>
      <c r="ATY107"/>
      <c r="ATZ107"/>
      <c r="AUA107"/>
      <c r="AUB107"/>
      <c r="AUC107"/>
      <c r="AUD107"/>
      <c r="AUE107"/>
      <c r="AUF107"/>
      <c r="AUG107"/>
      <c r="AUH107"/>
      <c r="AUI107"/>
      <c r="AUJ107"/>
      <c r="AUK107"/>
      <c r="AUL107"/>
      <c r="AUM107"/>
      <c r="AUN107"/>
      <c r="AUO107"/>
      <c r="AUP107"/>
      <c r="AUQ107"/>
      <c r="AUR107"/>
      <c r="AUS107"/>
      <c r="AUT107"/>
      <c r="AUU107"/>
      <c r="AUV107"/>
      <c r="AUW107"/>
      <c r="AUX107"/>
      <c r="AUY107"/>
      <c r="AUZ107"/>
      <c r="AVA107"/>
      <c r="AVB107"/>
      <c r="AVC107"/>
      <c r="AVD107"/>
      <c r="AVE107"/>
      <c r="AVF107"/>
      <c r="AVG107"/>
      <c r="AVH107"/>
      <c r="AVI107"/>
      <c r="AVJ107"/>
      <c r="AVK107"/>
      <c r="AVL107"/>
      <c r="AVM107"/>
      <c r="AVN107"/>
      <c r="AVO107"/>
      <c r="AVP107"/>
      <c r="AVQ107"/>
      <c r="AVR107"/>
      <c r="AVS107"/>
      <c r="AVT107"/>
      <c r="AVU107"/>
      <c r="AVV107"/>
      <c r="AVW107"/>
      <c r="AVX107"/>
      <c r="AVY107"/>
      <c r="AVZ107"/>
      <c r="AWA107"/>
      <c r="AWB107"/>
      <c r="AWC107"/>
      <c r="AWD107"/>
      <c r="AWE107"/>
      <c r="AWF107"/>
      <c r="AWG107"/>
      <c r="AWH107"/>
      <c r="AWI107"/>
      <c r="AWJ107"/>
      <c r="AWK107"/>
      <c r="AWL107"/>
      <c r="AWM107"/>
      <c r="AWN107"/>
      <c r="AWO107"/>
      <c r="AWP107"/>
      <c r="AWQ107"/>
      <c r="AWR107"/>
      <c r="AWS107"/>
    </row>
    <row r="108" spans="1:1293" s="31" customFormat="1" ht="15" customHeight="1" x14ac:dyDescent="0.2">
      <c r="A108" s="135"/>
      <c r="B108" s="140" t="s">
        <v>164</v>
      </c>
      <c r="C108" s="135"/>
      <c r="D108" s="141" t="s">
        <v>75</v>
      </c>
      <c r="E108" s="218">
        <v>24943</v>
      </c>
      <c r="F108" s="218">
        <v>25100</v>
      </c>
      <c r="G108" s="218">
        <v>26056.63</v>
      </c>
      <c r="H108" s="130">
        <f t="shared" si="61"/>
        <v>104.46469951489397</v>
      </c>
      <c r="I108" s="130">
        <f t="shared" si="62"/>
        <v>103.81127490039842</v>
      </c>
      <c r="J108"/>
      <c r="K108"/>
      <c r="L108"/>
      <c r="M108"/>
      <c r="N108"/>
      <c r="O108"/>
      <c r="P108"/>
      <c r="Q108"/>
      <c r="R108"/>
      <c r="S108"/>
      <c r="T108"/>
      <c r="U108"/>
      <c r="V108"/>
      <c r="W108"/>
      <c r="X108"/>
      <c r="Y108"/>
      <c r="Z108"/>
      <c r="AA108"/>
      <c r="AB108"/>
      <c r="AC108"/>
      <c r="AD108"/>
      <c r="AE108"/>
      <c r="AF108"/>
      <c r="AG108"/>
      <c r="AH108"/>
      <c r="AI108"/>
      <c r="AJ108"/>
      <c r="AK108"/>
      <c r="AL108"/>
      <c r="AM108"/>
      <c r="AN108"/>
      <c r="AO108"/>
      <c r="AP108"/>
      <c r="AQ108"/>
      <c r="AR108"/>
      <c r="AS108"/>
      <c r="AT108"/>
      <c r="AU108"/>
      <c r="AV108"/>
      <c r="AW108"/>
      <c r="AX108"/>
      <c r="AY108"/>
      <c r="AZ108"/>
      <c r="BA108"/>
      <c r="BB108"/>
      <c r="BC108"/>
      <c r="BD108"/>
      <c r="BE108"/>
      <c r="BF108"/>
      <c r="BG108"/>
      <c r="BH108"/>
      <c r="BI108"/>
      <c r="BJ108"/>
      <c r="BK108"/>
      <c r="BL108"/>
      <c r="BM108"/>
      <c r="BN108"/>
      <c r="BO108"/>
      <c r="BP108"/>
      <c r="BQ108"/>
      <c r="BR108"/>
      <c r="BS108"/>
      <c r="BT108"/>
      <c r="BU108"/>
      <c r="BV108"/>
      <c r="BW108"/>
      <c r="BX108"/>
      <c r="BY108"/>
      <c r="BZ108"/>
      <c r="CA108"/>
      <c r="CB108"/>
      <c r="CC108"/>
      <c r="CD108"/>
      <c r="CE108"/>
      <c r="CF108"/>
      <c r="CG108"/>
      <c r="CH108"/>
      <c r="CI108"/>
      <c r="CJ108"/>
      <c r="CK108"/>
      <c r="CL108"/>
      <c r="CM108"/>
      <c r="CN108"/>
      <c r="CO108"/>
      <c r="CP108"/>
      <c r="CQ108"/>
      <c r="CR108"/>
      <c r="CS108"/>
      <c r="CT108"/>
      <c r="CU108"/>
      <c r="CV108"/>
      <c r="CW108"/>
      <c r="CX108"/>
      <c r="CY108"/>
      <c r="CZ108"/>
      <c r="DA108"/>
      <c r="DB108"/>
      <c r="DC108"/>
      <c r="DD108"/>
      <c r="DE108"/>
      <c r="DF108"/>
      <c r="DG108"/>
      <c r="DH108"/>
      <c r="DI108"/>
      <c r="DJ108"/>
      <c r="DK108"/>
      <c r="DL108"/>
      <c r="DM108"/>
      <c r="DN108"/>
      <c r="DO108"/>
      <c r="DP108"/>
      <c r="DQ108"/>
      <c r="DR108"/>
      <c r="DS108"/>
      <c r="DT108"/>
      <c r="DU108"/>
      <c r="DV108"/>
      <c r="DW108"/>
      <c r="DX108"/>
      <c r="DY108"/>
      <c r="DZ108"/>
      <c r="EA108"/>
      <c r="EB108"/>
      <c r="EC108"/>
      <c r="ED108"/>
      <c r="EE108"/>
      <c r="EF108"/>
      <c r="EG108"/>
      <c r="EH108"/>
      <c r="EI108"/>
      <c r="EJ108"/>
      <c r="EK108"/>
      <c r="EL108"/>
      <c r="EM108"/>
      <c r="EN108"/>
      <c r="EO108"/>
      <c r="EP108"/>
      <c r="EQ108"/>
      <c r="ER108"/>
      <c r="ES108"/>
      <c r="ET108"/>
      <c r="EU108"/>
      <c r="EV108"/>
      <c r="EW108"/>
      <c r="EX108"/>
      <c r="EY108"/>
      <c r="EZ108"/>
      <c r="FA108"/>
      <c r="FB108"/>
      <c r="FC108"/>
      <c r="FD108"/>
      <c r="FE108"/>
      <c r="FF108"/>
      <c r="FG108"/>
      <c r="FH108"/>
      <c r="FI108"/>
      <c r="FJ108"/>
      <c r="FK108"/>
      <c r="FL108"/>
      <c r="FM108"/>
      <c r="FN108"/>
      <c r="FO108"/>
      <c r="FP108"/>
      <c r="FQ108"/>
      <c r="FR108"/>
      <c r="FS108"/>
      <c r="FT108"/>
      <c r="FU108"/>
      <c r="FV108"/>
      <c r="FW108"/>
      <c r="FX108"/>
      <c r="FY108"/>
      <c r="FZ108"/>
      <c r="GA108"/>
      <c r="GB108"/>
      <c r="GC108"/>
      <c r="GD108"/>
      <c r="GE108"/>
      <c r="GF108"/>
      <c r="GG108"/>
      <c r="GH108"/>
      <c r="GI108"/>
      <c r="GJ108"/>
      <c r="GK108"/>
      <c r="GL108"/>
      <c r="GM108"/>
      <c r="GN108"/>
      <c r="GO108"/>
      <c r="GP108"/>
      <c r="GQ108"/>
      <c r="GR108"/>
      <c r="GS108"/>
      <c r="GT108"/>
      <c r="GU108"/>
      <c r="GV108"/>
      <c r="GW108"/>
      <c r="GX108"/>
      <c r="GY108"/>
      <c r="GZ108"/>
      <c r="HA108"/>
      <c r="HB108"/>
      <c r="HC108"/>
      <c r="HD108"/>
      <c r="HE108"/>
      <c r="HF108"/>
      <c r="HG108"/>
      <c r="HH108"/>
      <c r="HI108"/>
      <c r="HJ108"/>
      <c r="HK108"/>
      <c r="HL108"/>
      <c r="HM108"/>
      <c r="HN108"/>
      <c r="HO108"/>
      <c r="HP108"/>
      <c r="HQ108"/>
      <c r="HR108"/>
      <c r="HS108"/>
      <c r="HT108"/>
      <c r="HU108"/>
      <c r="HV108"/>
      <c r="HW108"/>
      <c r="HX108"/>
      <c r="HY108"/>
      <c r="HZ108"/>
      <c r="IA108"/>
      <c r="IB108"/>
      <c r="IC108"/>
      <c r="ID108"/>
      <c r="IE108"/>
      <c r="IF108"/>
      <c r="IG108"/>
      <c r="IH108"/>
      <c r="II108"/>
      <c r="IJ108"/>
      <c r="IK108"/>
      <c r="IL108"/>
      <c r="IM108"/>
      <c r="IN108"/>
      <c r="IO108"/>
      <c r="IP108"/>
      <c r="IQ108"/>
      <c r="IR108"/>
      <c r="IS108"/>
      <c r="IT108"/>
      <c r="IU108"/>
      <c r="IV108"/>
      <c r="IW108"/>
      <c r="IX108"/>
      <c r="IY108"/>
      <c r="IZ108"/>
      <c r="JA108"/>
      <c r="JB108"/>
      <c r="JC108"/>
      <c r="JD108"/>
      <c r="JE108"/>
      <c r="JF108"/>
      <c r="JG108"/>
      <c r="JH108"/>
      <c r="JI108"/>
      <c r="JJ108"/>
      <c r="JK108"/>
      <c r="JL108"/>
      <c r="JM108"/>
      <c r="JN108"/>
      <c r="JO108"/>
      <c r="JP108"/>
      <c r="JQ108"/>
      <c r="JR108"/>
      <c r="JS108"/>
      <c r="JT108"/>
      <c r="JU108"/>
      <c r="JV108"/>
      <c r="JW108"/>
      <c r="JX108"/>
      <c r="JY108"/>
      <c r="JZ108"/>
      <c r="KA108"/>
      <c r="KB108"/>
      <c r="KC108"/>
      <c r="KD108"/>
      <c r="KE108"/>
      <c r="KF108"/>
      <c r="KG108"/>
      <c r="KH108"/>
      <c r="KI108"/>
      <c r="KJ108"/>
      <c r="KK108"/>
      <c r="KL108"/>
      <c r="KM108"/>
      <c r="KN108"/>
      <c r="KO108"/>
      <c r="KP108"/>
      <c r="KQ108"/>
      <c r="KR108"/>
      <c r="KS108"/>
      <c r="KT108"/>
      <c r="KU108"/>
      <c r="KV108"/>
      <c r="KW108"/>
      <c r="KX108"/>
      <c r="KY108"/>
      <c r="KZ108"/>
      <c r="LA108"/>
      <c r="LB108"/>
      <c r="LC108"/>
      <c r="LD108"/>
      <c r="LE108"/>
      <c r="LF108"/>
      <c r="LG108"/>
      <c r="LH108"/>
      <c r="LI108"/>
      <c r="LJ108"/>
      <c r="LK108"/>
      <c r="LL108"/>
      <c r="LM108"/>
      <c r="LN108"/>
      <c r="LO108"/>
      <c r="LP108"/>
      <c r="LQ108"/>
      <c r="LR108"/>
      <c r="LS108"/>
      <c r="LT108"/>
      <c r="LU108"/>
      <c r="LV108"/>
      <c r="LW108"/>
      <c r="LX108"/>
      <c r="LY108"/>
      <c r="LZ108"/>
      <c r="MA108"/>
      <c r="MB108"/>
      <c r="MC108"/>
      <c r="MD108"/>
      <c r="ME108"/>
      <c r="MF108"/>
      <c r="MG108"/>
      <c r="MH108"/>
      <c r="MI108"/>
      <c r="MJ108"/>
      <c r="MK108"/>
      <c r="ML108"/>
      <c r="MM108"/>
      <c r="MN108"/>
      <c r="MO108"/>
      <c r="MP108"/>
      <c r="MQ108"/>
      <c r="MR108"/>
      <c r="MS108"/>
      <c r="MT108"/>
      <c r="MU108"/>
      <c r="MV108"/>
      <c r="MW108"/>
      <c r="MX108"/>
      <c r="MY108"/>
      <c r="MZ108"/>
      <c r="NA108"/>
      <c r="NB108"/>
      <c r="NC108"/>
      <c r="ND108"/>
      <c r="NE108"/>
      <c r="NF108"/>
      <c r="NG108"/>
      <c r="NH108"/>
      <c r="NI108"/>
      <c r="NJ108"/>
      <c r="NK108"/>
      <c r="NL108"/>
      <c r="NM108"/>
      <c r="NN108"/>
      <c r="NO108"/>
      <c r="NP108"/>
      <c r="NQ108"/>
      <c r="NR108"/>
      <c r="NS108"/>
      <c r="NT108"/>
      <c r="NU108"/>
      <c r="NV108"/>
      <c r="NW108"/>
      <c r="NX108"/>
      <c r="NY108"/>
      <c r="NZ108"/>
      <c r="OA108"/>
      <c r="OB108"/>
      <c r="OC108"/>
      <c r="OD108"/>
      <c r="OE108"/>
      <c r="OF108"/>
      <c r="OG108"/>
      <c r="OH108"/>
      <c r="OI108"/>
      <c r="OJ108"/>
      <c r="OK108"/>
      <c r="OL108"/>
      <c r="OM108"/>
      <c r="ON108"/>
      <c r="OO108"/>
      <c r="OP108"/>
      <c r="OQ108"/>
      <c r="OR108"/>
      <c r="OS108"/>
      <c r="OT108"/>
      <c r="OU108"/>
      <c r="OV108"/>
      <c r="OW108"/>
      <c r="OX108"/>
      <c r="OY108"/>
      <c r="OZ108"/>
      <c r="PA108"/>
      <c r="PB108"/>
      <c r="PC108"/>
      <c r="PD108"/>
      <c r="PE108"/>
      <c r="PF108"/>
      <c r="PG108"/>
      <c r="PH108"/>
      <c r="PI108"/>
      <c r="PJ108"/>
      <c r="PK108"/>
      <c r="PL108"/>
      <c r="PM108"/>
      <c r="PN108"/>
      <c r="PO108"/>
      <c r="PP108"/>
      <c r="PQ108"/>
      <c r="PR108"/>
      <c r="PS108"/>
      <c r="PT108"/>
      <c r="PU108"/>
      <c r="PV108"/>
      <c r="PW108"/>
      <c r="PX108"/>
      <c r="PY108"/>
      <c r="PZ108"/>
      <c r="QA108"/>
      <c r="QB108"/>
      <c r="QC108"/>
      <c r="QD108"/>
      <c r="QE108"/>
      <c r="QF108"/>
      <c r="QG108"/>
      <c r="QH108"/>
      <c r="QI108"/>
      <c r="QJ108"/>
      <c r="QK108"/>
      <c r="QL108"/>
      <c r="QM108"/>
      <c r="QN108"/>
      <c r="QO108"/>
      <c r="QP108"/>
      <c r="QQ108"/>
      <c r="QR108"/>
      <c r="QS108"/>
      <c r="QT108"/>
      <c r="QU108"/>
      <c r="QV108"/>
      <c r="QW108"/>
      <c r="QX108"/>
      <c r="QY108"/>
      <c r="QZ108"/>
      <c r="RA108"/>
      <c r="RB108"/>
      <c r="RC108"/>
      <c r="RD108"/>
      <c r="RE108"/>
      <c r="RF108"/>
      <c r="RG108"/>
      <c r="RH108"/>
      <c r="RI108"/>
      <c r="RJ108"/>
      <c r="RK108"/>
      <c r="RL108"/>
      <c r="RM108"/>
      <c r="RN108"/>
      <c r="RO108"/>
      <c r="RP108"/>
      <c r="RQ108"/>
      <c r="RR108"/>
      <c r="RS108"/>
      <c r="RT108"/>
      <c r="RU108"/>
      <c r="RV108"/>
      <c r="RW108"/>
      <c r="RX108"/>
      <c r="RY108"/>
      <c r="RZ108"/>
      <c r="SA108"/>
      <c r="SB108"/>
      <c r="SC108"/>
      <c r="SD108"/>
      <c r="SE108"/>
      <c r="SF108"/>
      <c r="SG108"/>
      <c r="SH108"/>
      <c r="SI108"/>
      <c r="SJ108"/>
      <c r="SK108"/>
      <c r="SL108"/>
      <c r="SM108"/>
      <c r="SN108"/>
      <c r="SO108"/>
      <c r="SP108"/>
      <c r="SQ108"/>
      <c r="SR108"/>
      <c r="SS108"/>
      <c r="ST108"/>
      <c r="SU108"/>
      <c r="SV108"/>
      <c r="SW108"/>
      <c r="SX108"/>
      <c r="SY108"/>
      <c r="SZ108"/>
      <c r="TA108"/>
      <c r="TB108"/>
      <c r="TC108"/>
      <c r="TD108"/>
      <c r="TE108"/>
      <c r="TF108"/>
      <c r="TG108"/>
      <c r="TH108"/>
      <c r="TI108"/>
      <c r="TJ108"/>
      <c r="TK108"/>
      <c r="TL108"/>
      <c r="TM108"/>
      <c r="TN108"/>
      <c r="TO108"/>
      <c r="TP108"/>
      <c r="TQ108"/>
      <c r="TR108"/>
      <c r="TS108"/>
      <c r="TT108"/>
      <c r="TU108"/>
      <c r="TV108"/>
      <c r="TW108"/>
      <c r="TX108"/>
      <c r="TY108"/>
      <c r="TZ108"/>
      <c r="UA108"/>
      <c r="UB108"/>
      <c r="UC108"/>
      <c r="UD108"/>
      <c r="UE108"/>
      <c r="UF108"/>
      <c r="UG108"/>
      <c r="UH108"/>
      <c r="UI108"/>
      <c r="UJ108"/>
      <c r="UK108"/>
      <c r="UL108"/>
      <c r="UM108"/>
      <c r="UN108"/>
      <c r="UO108"/>
      <c r="UP108"/>
      <c r="UQ108"/>
      <c r="UR108"/>
      <c r="US108"/>
      <c r="UT108"/>
      <c r="UU108"/>
      <c r="UV108"/>
      <c r="UW108"/>
      <c r="UX108"/>
      <c r="UY108"/>
      <c r="UZ108"/>
      <c r="VA108"/>
      <c r="VB108"/>
      <c r="VC108"/>
      <c r="VD108"/>
      <c r="VE108"/>
      <c r="VF108"/>
      <c r="VG108"/>
      <c r="VH108"/>
      <c r="VI108"/>
      <c r="VJ108"/>
      <c r="VK108"/>
      <c r="VL108"/>
      <c r="VM108"/>
      <c r="VN108"/>
      <c r="VO108"/>
      <c r="VP108"/>
      <c r="VQ108"/>
      <c r="VR108"/>
      <c r="VS108"/>
      <c r="VT108"/>
      <c r="VU108"/>
      <c r="VV108"/>
      <c r="VW108"/>
      <c r="VX108"/>
      <c r="VY108"/>
      <c r="VZ108"/>
      <c r="WA108"/>
      <c r="WB108"/>
      <c r="WC108"/>
      <c r="WD108"/>
      <c r="WE108"/>
      <c r="WF108"/>
      <c r="WG108"/>
      <c r="WH108"/>
      <c r="WI108"/>
      <c r="WJ108"/>
      <c r="WK108"/>
      <c r="WL108"/>
      <c r="WM108"/>
      <c r="WN108"/>
      <c r="WO108"/>
      <c r="WP108"/>
      <c r="WQ108"/>
      <c r="WR108"/>
      <c r="WS108"/>
      <c r="WT108"/>
      <c r="WU108"/>
      <c r="WV108"/>
      <c r="WW108"/>
      <c r="WX108"/>
      <c r="WY108"/>
      <c r="WZ108"/>
      <c r="XA108"/>
      <c r="XB108"/>
      <c r="XC108"/>
      <c r="XD108"/>
      <c r="XE108"/>
      <c r="XF108"/>
      <c r="XG108"/>
      <c r="XH108"/>
      <c r="XI108"/>
      <c r="XJ108"/>
      <c r="XK108"/>
      <c r="XL108"/>
      <c r="XM108"/>
      <c r="XN108"/>
      <c r="XO108"/>
      <c r="XP108"/>
      <c r="XQ108"/>
      <c r="XR108"/>
      <c r="XS108"/>
      <c r="XT108"/>
      <c r="XU108"/>
      <c r="XV108"/>
      <c r="XW108"/>
      <c r="XX108"/>
      <c r="XY108"/>
      <c r="XZ108"/>
      <c r="YA108"/>
      <c r="YB108"/>
      <c r="YC108"/>
      <c r="YD108"/>
      <c r="YE108"/>
      <c r="YF108"/>
      <c r="YG108"/>
      <c r="YH108"/>
      <c r="YI108"/>
      <c r="YJ108"/>
      <c r="YK108"/>
      <c r="YL108"/>
      <c r="YM108"/>
      <c r="YN108"/>
      <c r="YO108"/>
      <c r="YP108"/>
      <c r="YQ108"/>
      <c r="YR108"/>
      <c r="YS108"/>
      <c r="YT108"/>
      <c r="YU108"/>
      <c r="YV108"/>
      <c r="YW108"/>
      <c r="YX108"/>
      <c r="YY108"/>
      <c r="YZ108"/>
      <c r="ZA108"/>
      <c r="ZB108"/>
      <c r="ZC108"/>
      <c r="ZD108"/>
      <c r="ZE108"/>
      <c r="ZF108"/>
      <c r="ZG108"/>
      <c r="ZH108"/>
      <c r="ZI108"/>
      <c r="ZJ108"/>
      <c r="ZK108"/>
      <c r="ZL108"/>
      <c r="ZM108"/>
      <c r="ZN108"/>
      <c r="ZO108"/>
      <c r="ZP108"/>
      <c r="ZQ108"/>
      <c r="ZR108"/>
      <c r="ZS108"/>
      <c r="ZT108"/>
      <c r="ZU108"/>
      <c r="ZV108"/>
      <c r="ZW108"/>
      <c r="ZX108"/>
      <c r="ZY108"/>
      <c r="ZZ108"/>
      <c r="AAA108"/>
      <c r="AAB108"/>
      <c r="AAC108"/>
      <c r="AAD108"/>
      <c r="AAE108"/>
      <c r="AAF108"/>
      <c r="AAG108"/>
      <c r="AAH108"/>
      <c r="AAI108"/>
      <c r="AAJ108"/>
      <c r="AAK108"/>
      <c r="AAL108"/>
      <c r="AAM108"/>
      <c r="AAN108"/>
      <c r="AAO108"/>
      <c r="AAP108"/>
      <c r="AAQ108"/>
      <c r="AAR108"/>
      <c r="AAS108"/>
      <c r="AAT108"/>
      <c r="AAU108"/>
      <c r="AAV108"/>
      <c r="AAW108"/>
      <c r="AAX108"/>
      <c r="AAY108"/>
      <c r="AAZ108"/>
      <c r="ABA108"/>
      <c r="ABB108"/>
      <c r="ABC108"/>
      <c r="ABD108"/>
      <c r="ABE108"/>
      <c r="ABF108"/>
      <c r="ABG108"/>
      <c r="ABH108"/>
      <c r="ABI108"/>
      <c r="ABJ108"/>
      <c r="ABK108"/>
      <c r="ABL108"/>
      <c r="ABM108"/>
      <c r="ABN108"/>
      <c r="ABO108"/>
      <c r="ABP108"/>
      <c r="ABQ108"/>
      <c r="ABR108"/>
      <c r="ABS108"/>
      <c r="ABT108"/>
      <c r="ABU108"/>
      <c r="ABV108"/>
      <c r="ABW108"/>
      <c r="ABX108"/>
      <c r="ABY108"/>
      <c r="ABZ108"/>
      <c r="ACA108"/>
      <c r="ACB108"/>
      <c r="ACC108"/>
      <c r="ACD108"/>
      <c r="ACE108"/>
      <c r="ACF108"/>
      <c r="ACG108"/>
      <c r="ACH108"/>
      <c r="ACI108"/>
      <c r="ACJ108"/>
      <c r="ACK108"/>
      <c r="ACL108"/>
      <c r="ACM108"/>
      <c r="ACN108"/>
      <c r="ACO108"/>
      <c r="ACP108"/>
      <c r="ACQ108"/>
      <c r="ACR108"/>
      <c r="ACS108"/>
      <c r="ACT108"/>
      <c r="ACU108"/>
      <c r="ACV108"/>
      <c r="ACW108"/>
      <c r="ACX108"/>
      <c r="ACY108"/>
      <c r="ACZ108"/>
      <c r="ADA108"/>
      <c r="ADB108"/>
      <c r="ADC108"/>
      <c r="ADD108"/>
      <c r="ADE108"/>
      <c r="ADF108"/>
      <c r="ADG108"/>
      <c r="ADH108"/>
      <c r="ADI108"/>
      <c r="ADJ108"/>
      <c r="ADK108"/>
      <c r="ADL108"/>
      <c r="ADM108"/>
      <c r="ADN108"/>
      <c r="ADO108"/>
      <c r="ADP108"/>
      <c r="ADQ108"/>
      <c r="ADR108"/>
      <c r="ADS108"/>
      <c r="ADT108"/>
      <c r="ADU108"/>
      <c r="ADV108"/>
      <c r="ADW108"/>
      <c r="ADX108"/>
      <c r="ADY108"/>
      <c r="ADZ108"/>
      <c r="AEA108"/>
      <c r="AEB108"/>
      <c r="AEC108"/>
      <c r="AED108"/>
      <c r="AEE108"/>
      <c r="AEF108"/>
      <c r="AEG108"/>
      <c r="AEH108"/>
      <c r="AEI108"/>
      <c r="AEJ108"/>
      <c r="AEK108"/>
      <c r="AEL108"/>
      <c r="AEM108"/>
      <c r="AEN108"/>
      <c r="AEO108"/>
      <c r="AEP108"/>
      <c r="AEQ108"/>
      <c r="AER108"/>
      <c r="AES108"/>
      <c r="AET108"/>
      <c r="AEU108"/>
      <c r="AEV108"/>
      <c r="AEW108"/>
      <c r="AEX108"/>
      <c r="AEY108"/>
      <c r="AEZ108"/>
      <c r="AFA108"/>
      <c r="AFB108"/>
      <c r="AFC108"/>
      <c r="AFD108"/>
      <c r="AFE108"/>
      <c r="AFF108"/>
      <c r="AFG108"/>
      <c r="AFH108"/>
      <c r="AFI108"/>
      <c r="AFJ108"/>
      <c r="AFK108"/>
      <c r="AFL108"/>
      <c r="AFM108"/>
      <c r="AFN108"/>
      <c r="AFO108"/>
      <c r="AFP108"/>
      <c r="AFQ108"/>
      <c r="AFR108"/>
      <c r="AFS108"/>
      <c r="AFT108"/>
      <c r="AFU108"/>
      <c r="AFV108"/>
      <c r="AFW108"/>
      <c r="AFX108"/>
      <c r="AFY108"/>
      <c r="AFZ108"/>
      <c r="AGA108"/>
      <c r="AGB108"/>
      <c r="AGC108"/>
      <c r="AGD108"/>
      <c r="AGE108"/>
      <c r="AGF108"/>
      <c r="AGG108"/>
      <c r="AGH108"/>
      <c r="AGI108"/>
      <c r="AGJ108"/>
      <c r="AGK108"/>
      <c r="AGL108"/>
      <c r="AGM108"/>
      <c r="AGN108"/>
      <c r="AGO108"/>
      <c r="AGP108"/>
      <c r="AGQ108"/>
      <c r="AGR108"/>
      <c r="AGS108"/>
      <c r="AGT108"/>
      <c r="AGU108"/>
      <c r="AGV108"/>
      <c r="AGW108"/>
      <c r="AGX108"/>
      <c r="AGY108"/>
      <c r="AGZ108"/>
      <c r="AHA108"/>
      <c r="AHB108"/>
      <c r="AHC108"/>
      <c r="AHD108"/>
      <c r="AHE108"/>
      <c r="AHF108"/>
      <c r="AHG108"/>
      <c r="AHH108"/>
      <c r="AHI108"/>
      <c r="AHJ108"/>
      <c r="AHK108"/>
      <c r="AHL108"/>
      <c r="AHM108"/>
      <c r="AHN108"/>
      <c r="AHO108"/>
      <c r="AHP108"/>
      <c r="AHQ108"/>
      <c r="AHR108"/>
      <c r="AHS108"/>
      <c r="AHT108"/>
      <c r="AHU108"/>
      <c r="AHV108"/>
      <c r="AHW108"/>
      <c r="AHX108"/>
      <c r="AHY108"/>
      <c r="AHZ108"/>
      <c r="AIA108"/>
      <c r="AIB108"/>
      <c r="AIC108"/>
      <c r="AID108"/>
      <c r="AIE108"/>
      <c r="AIF108"/>
      <c r="AIG108"/>
      <c r="AIH108"/>
      <c r="AII108"/>
      <c r="AIJ108"/>
      <c r="AIK108"/>
      <c r="AIL108"/>
      <c r="AIM108"/>
      <c r="AIN108"/>
      <c r="AIO108"/>
      <c r="AIP108"/>
      <c r="AIQ108"/>
      <c r="AIR108"/>
      <c r="AIS108"/>
      <c r="AIT108"/>
      <c r="AIU108"/>
      <c r="AIV108"/>
      <c r="AIW108"/>
      <c r="AIX108"/>
      <c r="AIY108"/>
      <c r="AIZ108"/>
      <c r="AJA108"/>
      <c r="AJB108"/>
      <c r="AJC108"/>
      <c r="AJD108"/>
      <c r="AJE108"/>
      <c r="AJF108"/>
      <c r="AJG108"/>
      <c r="AJH108"/>
      <c r="AJI108"/>
      <c r="AJJ108"/>
      <c r="AJK108"/>
      <c r="AJL108"/>
      <c r="AJM108"/>
      <c r="AJN108"/>
      <c r="AJO108"/>
      <c r="AJP108"/>
      <c r="AJQ108"/>
      <c r="AJR108"/>
      <c r="AJS108"/>
      <c r="AJT108"/>
      <c r="AJU108"/>
      <c r="AJV108"/>
      <c r="AJW108"/>
      <c r="AJX108"/>
      <c r="AJY108"/>
      <c r="AJZ108"/>
      <c r="AKA108"/>
      <c r="AKB108"/>
      <c r="AKC108"/>
      <c r="AKD108"/>
      <c r="AKE108"/>
      <c r="AKF108"/>
      <c r="AKG108"/>
      <c r="AKH108"/>
      <c r="AKI108"/>
      <c r="AKJ108"/>
      <c r="AKK108"/>
      <c r="AKL108"/>
      <c r="AKM108"/>
      <c r="AKN108"/>
      <c r="AKO108"/>
      <c r="AKP108"/>
      <c r="AKQ108"/>
      <c r="AKR108"/>
      <c r="AKS108"/>
      <c r="AKT108"/>
      <c r="AKU108"/>
      <c r="AKV108"/>
      <c r="AKW108"/>
      <c r="AKX108"/>
      <c r="AKY108"/>
      <c r="AKZ108"/>
      <c r="ALA108"/>
      <c r="ALB108"/>
      <c r="ALC108"/>
      <c r="ALD108"/>
      <c r="ALE108"/>
      <c r="ALF108"/>
      <c r="ALG108"/>
      <c r="ALH108"/>
      <c r="ALI108"/>
      <c r="ALJ108"/>
      <c r="ALK108"/>
      <c r="ALL108"/>
      <c r="ALM108"/>
      <c r="ALN108"/>
      <c r="ALO108"/>
      <c r="ALP108"/>
      <c r="ALQ108"/>
      <c r="ALR108"/>
      <c r="ALS108"/>
      <c r="ALT108"/>
      <c r="ALU108"/>
      <c r="ALV108"/>
      <c r="ALW108"/>
      <c r="ALX108"/>
      <c r="ALY108"/>
      <c r="ALZ108"/>
      <c r="AMA108"/>
      <c r="AMB108"/>
      <c r="AMC108"/>
      <c r="AMD108"/>
      <c r="AME108"/>
      <c r="AMF108"/>
      <c r="AMG108"/>
      <c r="AMH108"/>
      <c r="AMI108"/>
      <c r="AMJ108"/>
      <c r="AMK108"/>
      <c r="AML108"/>
      <c r="AMM108"/>
      <c r="AMN108"/>
      <c r="AMO108"/>
      <c r="AMP108"/>
      <c r="AMQ108"/>
      <c r="AMR108"/>
      <c r="AMS108"/>
      <c r="AMT108"/>
      <c r="AMU108"/>
      <c r="AMV108"/>
      <c r="AMW108"/>
      <c r="AMX108"/>
      <c r="AMY108"/>
      <c r="AMZ108"/>
      <c r="ANA108"/>
      <c r="ANB108"/>
      <c r="ANC108"/>
      <c r="AND108"/>
      <c r="ANE108"/>
      <c r="ANF108"/>
      <c r="ANG108"/>
      <c r="ANH108"/>
      <c r="ANI108"/>
      <c r="ANJ108"/>
      <c r="ANK108"/>
      <c r="ANL108"/>
      <c r="ANM108"/>
      <c r="ANN108"/>
      <c r="ANO108"/>
      <c r="ANP108"/>
      <c r="ANQ108"/>
      <c r="ANR108"/>
      <c r="ANS108"/>
      <c r="ANT108"/>
      <c r="ANU108"/>
      <c r="ANV108"/>
      <c r="ANW108"/>
      <c r="ANX108"/>
      <c r="ANY108"/>
      <c r="ANZ108"/>
      <c r="AOA108"/>
      <c r="AOB108"/>
      <c r="AOC108"/>
      <c r="AOD108"/>
      <c r="AOE108"/>
      <c r="AOF108"/>
      <c r="AOG108"/>
      <c r="AOH108"/>
      <c r="AOI108"/>
      <c r="AOJ108"/>
      <c r="AOK108"/>
      <c r="AOL108"/>
      <c r="AOM108"/>
      <c r="AON108"/>
      <c r="AOO108"/>
      <c r="AOP108"/>
      <c r="AOQ108"/>
      <c r="AOR108"/>
      <c r="AOS108"/>
      <c r="AOT108"/>
      <c r="AOU108"/>
      <c r="AOV108"/>
      <c r="AOW108"/>
      <c r="AOX108"/>
      <c r="AOY108"/>
      <c r="AOZ108"/>
      <c r="APA108"/>
      <c r="APB108"/>
      <c r="APC108"/>
      <c r="APD108"/>
      <c r="APE108"/>
      <c r="APF108"/>
      <c r="APG108"/>
      <c r="APH108"/>
      <c r="API108"/>
      <c r="APJ108"/>
      <c r="APK108"/>
      <c r="APL108"/>
      <c r="APM108"/>
      <c r="APN108"/>
      <c r="APO108"/>
      <c r="APP108"/>
      <c r="APQ108"/>
      <c r="APR108"/>
      <c r="APS108"/>
      <c r="APT108"/>
      <c r="APU108"/>
      <c r="APV108"/>
      <c r="APW108"/>
      <c r="APX108"/>
      <c r="APY108"/>
      <c r="APZ108"/>
      <c r="AQA108"/>
      <c r="AQB108"/>
      <c r="AQC108"/>
      <c r="AQD108"/>
      <c r="AQE108"/>
      <c r="AQF108"/>
      <c r="AQG108"/>
      <c r="AQH108"/>
      <c r="AQI108"/>
      <c r="AQJ108"/>
      <c r="AQK108"/>
      <c r="AQL108"/>
      <c r="AQM108"/>
      <c r="AQN108"/>
      <c r="AQO108"/>
      <c r="AQP108"/>
      <c r="AQQ108"/>
      <c r="AQR108"/>
      <c r="AQS108"/>
      <c r="AQT108"/>
      <c r="AQU108"/>
      <c r="AQV108"/>
      <c r="AQW108"/>
      <c r="AQX108"/>
      <c r="AQY108"/>
      <c r="AQZ108"/>
      <c r="ARA108"/>
      <c r="ARB108"/>
      <c r="ARC108"/>
      <c r="ARD108"/>
      <c r="ARE108"/>
      <c r="ARF108"/>
      <c r="ARG108"/>
      <c r="ARH108"/>
      <c r="ARI108"/>
      <c r="ARJ108"/>
      <c r="ARK108"/>
      <c r="ARL108"/>
      <c r="ARM108"/>
      <c r="ARN108"/>
      <c r="ARO108"/>
      <c r="ARP108"/>
      <c r="ARQ108"/>
      <c r="ARR108"/>
      <c r="ARS108"/>
      <c r="ART108"/>
      <c r="ARU108"/>
      <c r="ARV108"/>
      <c r="ARW108"/>
      <c r="ARX108"/>
      <c r="ARY108"/>
      <c r="ARZ108"/>
      <c r="ASA108"/>
      <c r="ASB108"/>
      <c r="ASC108"/>
      <c r="ASD108"/>
      <c r="ASE108"/>
      <c r="ASF108"/>
      <c r="ASG108"/>
      <c r="ASH108"/>
      <c r="ASI108"/>
      <c r="ASJ108"/>
      <c r="ASK108"/>
      <c r="ASL108"/>
      <c r="ASM108"/>
      <c r="ASN108"/>
      <c r="ASO108"/>
      <c r="ASP108"/>
      <c r="ASQ108"/>
      <c r="ASR108"/>
      <c r="ASS108"/>
      <c r="AST108"/>
      <c r="ASU108"/>
      <c r="ASV108"/>
      <c r="ASW108"/>
      <c r="ASX108"/>
      <c r="ASY108"/>
      <c r="ASZ108"/>
      <c r="ATA108"/>
      <c r="ATB108"/>
      <c r="ATC108"/>
      <c r="ATD108"/>
      <c r="ATE108"/>
      <c r="ATF108"/>
      <c r="ATG108"/>
      <c r="ATH108"/>
      <c r="ATI108"/>
      <c r="ATJ108"/>
      <c r="ATK108"/>
      <c r="ATL108"/>
      <c r="ATM108"/>
      <c r="ATN108"/>
      <c r="ATO108"/>
      <c r="ATP108"/>
      <c r="ATQ108"/>
      <c r="ATR108"/>
      <c r="ATS108"/>
      <c r="ATT108"/>
      <c r="ATU108"/>
      <c r="ATV108"/>
      <c r="ATW108"/>
      <c r="ATX108"/>
      <c r="ATY108"/>
      <c r="ATZ108"/>
      <c r="AUA108"/>
      <c r="AUB108"/>
      <c r="AUC108"/>
      <c r="AUD108"/>
      <c r="AUE108"/>
      <c r="AUF108"/>
      <c r="AUG108"/>
      <c r="AUH108"/>
      <c r="AUI108"/>
      <c r="AUJ108"/>
      <c r="AUK108"/>
      <c r="AUL108"/>
      <c r="AUM108"/>
      <c r="AUN108"/>
      <c r="AUO108"/>
      <c r="AUP108"/>
      <c r="AUQ108"/>
      <c r="AUR108"/>
      <c r="AUS108"/>
      <c r="AUT108"/>
      <c r="AUU108"/>
      <c r="AUV108"/>
      <c r="AUW108"/>
      <c r="AUX108"/>
      <c r="AUY108"/>
      <c r="AUZ108"/>
      <c r="AVA108"/>
      <c r="AVB108"/>
      <c r="AVC108"/>
      <c r="AVD108"/>
      <c r="AVE108"/>
      <c r="AVF108"/>
      <c r="AVG108"/>
      <c r="AVH108"/>
      <c r="AVI108"/>
      <c r="AVJ108"/>
      <c r="AVK108"/>
      <c r="AVL108"/>
      <c r="AVM108"/>
      <c r="AVN108"/>
      <c r="AVO108"/>
      <c r="AVP108"/>
      <c r="AVQ108"/>
      <c r="AVR108"/>
      <c r="AVS108"/>
      <c r="AVT108"/>
      <c r="AVU108"/>
      <c r="AVV108"/>
      <c r="AVW108"/>
      <c r="AVX108"/>
      <c r="AVY108"/>
      <c r="AVZ108"/>
      <c r="AWA108"/>
      <c r="AWB108"/>
      <c r="AWC108"/>
      <c r="AWD108"/>
      <c r="AWE108"/>
      <c r="AWF108"/>
      <c r="AWG108"/>
      <c r="AWH108"/>
      <c r="AWI108"/>
      <c r="AWJ108"/>
      <c r="AWK108"/>
      <c r="AWL108"/>
      <c r="AWM108"/>
      <c r="AWN108"/>
      <c r="AWO108"/>
      <c r="AWP108"/>
      <c r="AWQ108"/>
      <c r="AWR108"/>
      <c r="AWS108"/>
    </row>
    <row r="109" spans="1:1293" s="31" customFormat="1" ht="15" customHeight="1" x14ac:dyDescent="0.2">
      <c r="A109" s="135"/>
      <c r="B109" s="140" t="s">
        <v>165</v>
      </c>
      <c r="C109" s="135"/>
      <c r="D109" s="141" t="s">
        <v>72</v>
      </c>
      <c r="E109" s="218">
        <v>6344</v>
      </c>
      <c r="F109" s="218">
        <f>2600+4000</f>
        <v>6600</v>
      </c>
      <c r="G109" s="218">
        <v>9821.66</v>
      </c>
      <c r="H109" s="130">
        <f t="shared" si="61"/>
        <v>154.81809583858762</v>
      </c>
      <c r="I109" s="130">
        <f t="shared" si="62"/>
        <v>148.8130303030303</v>
      </c>
      <c r="J109"/>
      <c r="K109"/>
      <c r="L109"/>
      <c r="M109"/>
      <c r="N109"/>
      <c r="O109"/>
      <c r="P109"/>
      <c r="Q109"/>
      <c r="R109"/>
      <c r="S109"/>
      <c r="T109"/>
      <c r="U109"/>
      <c r="V109"/>
      <c r="W109"/>
      <c r="X109"/>
      <c r="Y109"/>
      <c r="Z109"/>
      <c r="AA109"/>
      <c r="AB109"/>
      <c r="AC109"/>
      <c r="AD109"/>
      <c r="AE109"/>
      <c r="AF109"/>
      <c r="AG109"/>
      <c r="AH109"/>
      <c r="AI109"/>
      <c r="AJ109"/>
      <c r="AK109"/>
      <c r="AL109"/>
      <c r="AM109"/>
      <c r="AN109"/>
      <c r="AO109"/>
      <c r="AP109"/>
      <c r="AQ109"/>
      <c r="AR109"/>
      <c r="AS109"/>
      <c r="AT109"/>
      <c r="AU109"/>
      <c r="AV109"/>
      <c r="AW109"/>
      <c r="AX109"/>
      <c r="AY109"/>
      <c r="AZ109"/>
      <c r="BA109"/>
      <c r="BB109"/>
      <c r="BC109"/>
      <c r="BD109"/>
      <c r="BE109"/>
      <c r="BF109"/>
      <c r="BG109"/>
      <c r="BH109"/>
      <c r="BI109"/>
      <c r="BJ109"/>
      <c r="BK109"/>
      <c r="BL109"/>
      <c r="BM109"/>
      <c r="BN109"/>
      <c r="BO109"/>
      <c r="BP109"/>
      <c r="BQ109"/>
      <c r="BR109"/>
      <c r="BS109"/>
      <c r="BT109"/>
      <c r="BU109"/>
      <c r="BV109"/>
      <c r="BW109"/>
      <c r="BX109"/>
      <c r="BY109"/>
      <c r="BZ109"/>
      <c r="CA109"/>
      <c r="CB109"/>
      <c r="CC109"/>
      <c r="CD109"/>
      <c r="CE109"/>
      <c r="CF109"/>
      <c r="CG109"/>
      <c r="CH109"/>
      <c r="CI109"/>
      <c r="CJ109"/>
      <c r="CK109"/>
      <c r="CL109"/>
      <c r="CM109"/>
      <c r="CN109"/>
      <c r="CO109"/>
      <c r="CP109"/>
      <c r="CQ109"/>
      <c r="CR109"/>
      <c r="CS109"/>
      <c r="CT109"/>
      <c r="CU109"/>
      <c r="CV109"/>
      <c r="CW109"/>
      <c r="CX109"/>
      <c r="CY109"/>
      <c r="CZ109"/>
      <c r="DA109"/>
      <c r="DB109"/>
      <c r="DC109"/>
      <c r="DD109"/>
      <c r="DE109"/>
      <c r="DF109"/>
      <c r="DG109"/>
      <c r="DH109"/>
      <c r="DI109"/>
      <c r="DJ109"/>
      <c r="DK109"/>
      <c r="DL109"/>
      <c r="DM109"/>
      <c r="DN109"/>
      <c r="DO109"/>
      <c r="DP109"/>
      <c r="DQ109"/>
      <c r="DR109"/>
      <c r="DS109"/>
      <c r="DT109"/>
      <c r="DU109"/>
      <c r="DV109"/>
      <c r="DW109"/>
      <c r="DX109"/>
      <c r="DY109"/>
      <c r="DZ109"/>
      <c r="EA109"/>
      <c r="EB109"/>
      <c r="EC109"/>
      <c r="ED109"/>
      <c r="EE109"/>
      <c r="EF109"/>
      <c r="EG109"/>
      <c r="EH109"/>
      <c r="EI109"/>
      <c r="EJ109"/>
      <c r="EK109"/>
      <c r="EL109"/>
      <c r="EM109"/>
      <c r="EN109"/>
      <c r="EO109"/>
      <c r="EP109"/>
      <c r="EQ109"/>
      <c r="ER109"/>
      <c r="ES109"/>
      <c r="ET109"/>
      <c r="EU109"/>
      <c r="EV109"/>
      <c r="EW109"/>
      <c r="EX109"/>
      <c r="EY109"/>
      <c r="EZ109"/>
      <c r="FA109"/>
      <c r="FB109"/>
      <c r="FC109"/>
      <c r="FD109"/>
      <c r="FE109"/>
      <c r="FF109"/>
      <c r="FG109"/>
      <c r="FH109"/>
      <c r="FI109"/>
      <c r="FJ109"/>
      <c r="FK109"/>
      <c r="FL109"/>
      <c r="FM109"/>
      <c r="FN109"/>
      <c r="FO109"/>
      <c r="FP109"/>
      <c r="FQ109"/>
      <c r="FR109"/>
      <c r="FS109"/>
      <c r="FT109"/>
      <c r="FU109"/>
      <c r="FV109"/>
      <c r="FW109"/>
      <c r="FX109"/>
      <c r="FY109"/>
      <c r="FZ109"/>
      <c r="GA109"/>
      <c r="GB109"/>
      <c r="GC109"/>
      <c r="GD109"/>
      <c r="GE109"/>
      <c r="GF109"/>
      <c r="GG109"/>
      <c r="GH109"/>
      <c r="GI109"/>
      <c r="GJ109"/>
      <c r="GK109"/>
      <c r="GL109"/>
      <c r="GM109"/>
      <c r="GN109"/>
      <c r="GO109"/>
      <c r="GP109"/>
      <c r="GQ109"/>
      <c r="GR109"/>
      <c r="GS109"/>
      <c r="GT109"/>
      <c r="GU109"/>
      <c r="GV109"/>
      <c r="GW109"/>
      <c r="GX109"/>
      <c r="GY109"/>
      <c r="GZ109"/>
      <c r="HA109"/>
      <c r="HB109"/>
      <c r="HC109"/>
      <c r="HD109"/>
      <c r="HE109"/>
      <c r="HF109"/>
      <c r="HG109"/>
      <c r="HH109"/>
      <c r="HI109"/>
      <c r="HJ109"/>
      <c r="HK109"/>
      <c r="HL109"/>
      <c r="HM109"/>
      <c r="HN109"/>
      <c r="HO109"/>
      <c r="HP109"/>
      <c r="HQ109"/>
      <c r="HR109"/>
      <c r="HS109"/>
      <c r="HT109"/>
      <c r="HU109"/>
      <c r="HV109"/>
      <c r="HW109"/>
      <c r="HX109"/>
      <c r="HY109"/>
      <c r="HZ109"/>
      <c r="IA109"/>
      <c r="IB109"/>
      <c r="IC109"/>
      <c r="ID109"/>
      <c r="IE109"/>
      <c r="IF109"/>
      <c r="IG109"/>
      <c r="IH109"/>
      <c r="II109"/>
      <c r="IJ109"/>
      <c r="IK109"/>
      <c r="IL109"/>
      <c r="IM109"/>
      <c r="IN109"/>
      <c r="IO109"/>
      <c r="IP109"/>
      <c r="IQ109"/>
      <c r="IR109"/>
      <c r="IS109"/>
      <c r="IT109"/>
      <c r="IU109"/>
      <c r="IV109"/>
      <c r="IW109"/>
      <c r="IX109"/>
      <c r="IY109"/>
      <c r="IZ109"/>
      <c r="JA109"/>
      <c r="JB109"/>
      <c r="JC109"/>
      <c r="JD109"/>
      <c r="JE109"/>
      <c r="JF109"/>
      <c r="JG109"/>
      <c r="JH109"/>
      <c r="JI109"/>
      <c r="JJ109"/>
      <c r="JK109"/>
      <c r="JL109"/>
      <c r="JM109"/>
      <c r="JN109"/>
      <c r="JO109"/>
      <c r="JP109"/>
      <c r="JQ109"/>
      <c r="JR109"/>
      <c r="JS109"/>
      <c r="JT109"/>
      <c r="JU109"/>
      <c r="JV109"/>
      <c r="JW109"/>
      <c r="JX109"/>
      <c r="JY109"/>
      <c r="JZ109"/>
      <c r="KA109"/>
      <c r="KB109"/>
      <c r="KC109"/>
      <c r="KD109"/>
      <c r="KE109"/>
      <c r="KF109"/>
      <c r="KG109"/>
      <c r="KH109"/>
      <c r="KI109"/>
      <c r="KJ109"/>
      <c r="KK109"/>
      <c r="KL109"/>
      <c r="KM109"/>
      <c r="KN109"/>
      <c r="KO109"/>
      <c r="KP109"/>
      <c r="KQ109"/>
      <c r="KR109"/>
      <c r="KS109"/>
      <c r="KT109"/>
      <c r="KU109"/>
      <c r="KV109"/>
      <c r="KW109"/>
      <c r="KX109"/>
      <c r="KY109"/>
      <c r="KZ109"/>
      <c r="LA109"/>
      <c r="LB109"/>
      <c r="LC109"/>
      <c r="LD109"/>
      <c r="LE109"/>
      <c r="LF109"/>
      <c r="LG109"/>
      <c r="LH109"/>
      <c r="LI109"/>
      <c r="LJ109"/>
      <c r="LK109"/>
      <c r="LL109"/>
      <c r="LM109"/>
      <c r="LN109"/>
      <c r="LO109"/>
      <c r="LP109"/>
      <c r="LQ109"/>
      <c r="LR109"/>
      <c r="LS109"/>
      <c r="LT109"/>
      <c r="LU109"/>
      <c r="LV109"/>
      <c r="LW109"/>
      <c r="LX109"/>
      <c r="LY109"/>
      <c r="LZ109"/>
      <c r="MA109"/>
      <c r="MB109"/>
      <c r="MC109"/>
      <c r="MD109"/>
      <c r="ME109"/>
      <c r="MF109"/>
      <c r="MG109"/>
      <c r="MH109"/>
      <c r="MI109"/>
      <c r="MJ109"/>
      <c r="MK109"/>
      <c r="ML109"/>
      <c r="MM109"/>
      <c r="MN109"/>
      <c r="MO109"/>
      <c r="MP109"/>
      <c r="MQ109"/>
      <c r="MR109"/>
      <c r="MS109"/>
      <c r="MT109"/>
      <c r="MU109"/>
      <c r="MV109"/>
      <c r="MW109"/>
      <c r="MX109"/>
      <c r="MY109"/>
      <c r="MZ109"/>
      <c r="NA109"/>
      <c r="NB109"/>
      <c r="NC109"/>
      <c r="ND109"/>
      <c r="NE109"/>
      <c r="NF109"/>
      <c r="NG109"/>
      <c r="NH109"/>
      <c r="NI109"/>
      <c r="NJ109"/>
      <c r="NK109"/>
      <c r="NL109"/>
      <c r="NM109"/>
      <c r="NN109"/>
      <c r="NO109"/>
      <c r="NP109"/>
      <c r="NQ109"/>
      <c r="NR109"/>
      <c r="NS109"/>
      <c r="NT109"/>
      <c r="NU109"/>
      <c r="NV109"/>
      <c r="NW109"/>
      <c r="NX109"/>
      <c r="NY109"/>
      <c r="NZ109"/>
      <c r="OA109"/>
      <c r="OB109"/>
      <c r="OC109"/>
      <c r="OD109"/>
      <c r="OE109"/>
      <c r="OF109"/>
      <c r="OG109"/>
      <c r="OH109"/>
      <c r="OI109"/>
      <c r="OJ109"/>
      <c r="OK109"/>
      <c r="OL109"/>
      <c r="OM109"/>
      <c r="ON109"/>
      <c r="OO109"/>
      <c r="OP109"/>
      <c r="OQ109"/>
      <c r="OR109"/>
      <c r="OS109"/>
      <c r="OT109"/>
      <c r="OU109"/>
      <c r="OV109"/>
      <c r="OW109"/>
      <c r="OX109"/>
      <c r="OY109"/>
      <c r="OZ109"/>
      <c r="PA109"/>
      <c r="PB109"/>
      <c r="PC109"/>
      <c r="PD109"/>
      <c r="PE109"/>
      <c r="PF109"/>
      <c r="PG109"/>
      <c r="PH109"/>
      <c r="PI109"/>
      <c r="PJ109"/>
      <c r="PK109"/>
      <c r="PL109"/>
      <c r="PM109"/>
      <c r="PN109"/>
      <c r="PO109"/>
      <c r="PP109"/>
      <c r="PQ109"/>
      <c r="PR109"/>
      <c r="PS109"/>
      <c r="PT109"/>
      <c r="PU109"/>
      <c r="PV109"/>
      <c r="PW109"/>
      <c r="PX109"/>
      <c r="PY109"/>
      <c r="PZ109"/>
      <c r="QA109"/>
      <c r="QB109"/>
      <c r="QC109"/>
      <c r="QD109"/>
      <c r="QE109"/>
      <c r="QF109"/>
      <c r="QG109"/>
      <c r="QH109"/>
      <c r="QI109"/>
      <c r="QJ109"/>
      <c r="QK109"/>
      <c r="QL109"/>
      <c r="QM109"/>
      <c r="QN109"/>
      <c r="QO109"/>
      <c r="QP109"/>
      <c r="QQ109"/>
      <c r="QR109"/>
      <c r="QS109"/>
      <c r="QT109"/>
      <c r="QU109"/>
      <c r="QV109"/>
      <c r="QW109"/>
      <c r="QX109"/>
      <c r="QY109"/>
      <c r="QZ109"/>
      <c r="RA109"/>
      <c r="RB109"/>
      <c r="RC109"/>
      <c r="RD109"/>
      <c r="RE109"/>
      <c r="RF109"/>
      <c r="RG109"/>
      <c r="RH109"/>
      <c r="RI109"/>
      <c r="RJ109"/>
      <c r="RK109"/>
      <c r="RL109"/>
      <c r="RM109"/>
      <c r="RN109"/>
      <c r="RO109"/>
      <c r="RP109"/>
      <c r="RQ109"/>
      <c r="RR109"/>
      <c r="RS109"/>
      <c r="RT109"/>
      <c r="RU109"/>
      <c r="RV109"/>
      <c r="RW109"/>
      <c r="RX109"/>
      <c r="RY109"/>
      <c r="RZ109"/>
      <c r="SA109"/>
      <c r="SB109"/>
      <c r="SC109"/>
      <c r="SD109"/>
      <c r="SE109"/>
      <c r="SF109"/>
      <c r="SG109"/>
      <c r="SH109"/>
      <c r="SI109"/>
      <c r="SJ109"/>
      <c r="SK109"/>
      <c r="SL109"/>
      <c r="SM109"/>
      <c r="SN109"/>
      <c r="SO109"/>
      <c r="SP109"/>
      <c r="SQ109"/>
      <c r="SR109"/>
      <c r="SS109"/>
      <c r="ST109"/>
      <c r="SU109"/>
      <c r="SV109"/>
      <c r="SW109"/>
      <c r="SX109"/>
      <c r="SY109"/>
      <c r="SZ109"/>
      <c r="TA109"/>
      <c r="TB109"/>
      <c r="TC109"/>
      <c r="TD109"/>
      <c r="TE109"/>
      <c r="TF109"/>
      <c r="TG109"/>
      <c r="TH109"/>
      <c r="TI109"/>
      <c r="TJ109"/>
      <c r="TK109"/>
      <c r="TL109"/>
      <c r="TM109"/>
      <c r="TN109"/>
      <c r="TO109"/>
      <c r="TP109"/>
      <c r="TQ109"/>
      <c r="TR109"/>
      <c r="TS109"/>
      <c r="TT109"/>
      <c r="TU109"/>
      <c r="TV109"/>
      <c r="TW109"/>
      <c r="TX109"/>
      <c r="TY109"/>
      <c r="TZ109"/>
      <c r="UA109"/>
      <c r="UB109"/>
      <c r="UC109"/>
      <c r="UD109"/>
      <c r="UE109"/>
      <c r="UF109"/>
      <c r="UG109"/>
      <c r="UH109"/>
      <c r="UI109"/>
      <c r="UJ109"/>
      <c r="UK109"/>
      <c r="UL109"/>
      <c r="UM109"/>
      <c r="UN109"/>
      <c r="UO109"/>
      <c r="UP109"/>
      <c r="UQ109"/>
      <c r="UR109"/>
      <c r="US109"/>
      <c r="UT109"/>
      <c r="UU109"/>
      <c r="UV109"/>
      <c r="UW109"/>
      <c r="UX109"/>
      <c r="UY109"/>
      <c r="UZ109"/>
      <c r="VA109"/>
      <c r="VB109"/>
      <c r="VC109"/>
      <c r="VD109"/>
      <c r="VE109"/>
      <c r="VF109"/>
      <c r="VG109"/>
      <c r="VH109"/>
      <c r="VI109"/>
      <c r="VJ109"/>
      <c r="VK109"/>
      <c r="VL109"/>
      <c r="VM109"/>
      <c r="VN109"/>
      <c r="VO109"/>
      <c r="VP109"/>
      <c r="VQ109"/>
      <c r="VR109"/>
      <c r="VS109"/>
      <c r="VT109"/>
      <c r="VU109"/>
      <c r="VV109"/>
      <c r="VW109"/>
      <c r="VX109"/>
      <c r="VY109"/>
      <c r="VZ109"/>
      <c r="WA109"/>
      <c r="WB109"/>
      <c r="WC109"/>
      <c r="WD109"/>
      <c r="WE109"/>
      <c r="WF109"/>
      <c r="WG109"/>
      <c r="WH109"/>
      <c r="WI109"/>
      <c r="WJ109"/>
      <c r="WK109"/>
      <c r="WL109"/>
      <c r="WM109"/>
      <c r="WN109"/>
      <c r="WO109"/>
      <c r="WP109"/>
      <c r="WQ109"/>
      <c r="WR109"/>
      <c r="WS109"/>
      <c r="WT109"/>
      <c r="WU109"/>
      <c r="WV109"/>
      <c r="WW109"/>
      <c r="WX109"/>
      <c r="WY109"/>
      <c r="WZ109"/>
      <c r="XA109"/>
      <c r="XB109"/>
      <c r="XC109"/>
      <c r="XD109"/>
      <c r="XE109"/>
      <c r="XF109"/>
      <c r="XG109"/>
      <c r="XH109"/>
      <c r="XI109"/>
      <c r="XJ109"/>
      <c r="XK109"/>
      <c r="XL109"/>
      <c r="XM109"/>
      <c r="XN109"/>
      <c r="XO109"/>
      <c r="XP109"/>
      <c r="XQ109"/>
      <c r="XR109"/>
      <c r="XS109"/>
      <c r="XT109"/>
      <c r="XU109"/>
      <c r="XV109"/>
      <c r="XW109"/>
      <c r="XX109"/>
      <c r="XY109"/>
      <c r="XZ109"/>
      <c r="YA109"/>
      <c r="YB109"/>
      <c r="YC109"/>
      <c r="YD109"/>
      <c r="YE109"/>
      <c r="YF109"/>
      <c r="YG109"/>
      <c r="YH109"/>
      <c r="YI109"/>
      <c r="YJ109"/>
      <c r="YK109"/>
      <c r="YL109"/>
      <c r="YM109"/>
      <c r="YN109"/>
      <c r="YO109"/>
      <c r="YP109"/>
      <c r="YQ109"/>
      <c r="YR109"/>
      <c r="YS109"/>
      <c r="YT109"/>
      <c r="YU109"/>
      <c r="YV109"/>
      <c r="YW109"/>
      <c r="YX109"/>
      <c r="YY109"/>
      <c r="YZ109"/>
      <c r="ZA109"/>
      <c r="ZB109"/>
      <c r="ZC109"/>
      <c r="ZD109"/>
      <c r="ZE109"/>
      <c r="ZF109"/>
      <c r="ZG109"/>
      <c r="ZH109"/>
      <c r="ZI109"/>
      <c r="ZJ109"/>
      <c r="ZK109"/>
      <c r="ZL109"/>
      <c r="ZM109"/>
      <c r="ZN109"/>
      <c r="ZO109"/>
      <c r="ZP109"/>
      <c r="ZQ109"/>
      <c r="ZR109"/>
      <c r="ZS109"/>
      <c r="ZT109"/>
      <c r="ZU109"/>
      <c r="ZV109"/>
      <c r="ZW109"/>
      <c r="ZX109"/>
      <c r="ZY109"/>
      <c r="ZZ109"/>
      <c r="AAA109"/>
      <c r="AAB109"/>
      <c r="AAC109"/>
      <c r="AAD109"/>
      <c r="AAE109"/>
      <c r="AAF109"/>
      <c r="AAG109"/>
      <c r="AAH109"/>
      <c r="AAI109"/>
      <c r="AAJ109"/>
      <c r="AAK109"/>
      <c r="AAL109"/>
      <c r="AAM109"/>
      <c r="AAN109"/>
      <c r="AAO109"/>
      <c r="AAP109"/>
      <c r="AAQ109"/>
      <c r="AAR109"/>
      <c r="AAS109"/>
      <c r="AAT109"/>
      <c r="AAU109"/>
      <c r="AAV109"/>
      <c r="AAW109"/>
      <c r="AAX109"/>
      <c r="AAY109"/>
      <c r="AAZ109"/>
      <c r="ABA109"/>
      <c r="ABB109"/>
      <c r="ABC109"/>
      <c r="ABD109"/>
      <c r="ABE109"/>
      <c r="ABF109"/>
      <c r="ABG109"/>
      <c r="ABH109"/>
      <c r="ABI109"/>
      <c r="ABJ109"/>
      <c r="ABK109"/>
      <c r="ABL109"/>
      <c r="ABM109"/>
      <c r="ABN109"/>
      <c r="ABO109"/>
      <c r="ABP109"/>
      <c r="ABQ109"/>
      <c r="ABR109"/>
      <c r="ABS109"/>
      <c r="ABT109"/>
      <c r="ABU109"/>
      <c r="ABV109"/>
      <c r="ABW109"/>
      <c r="ABX109"/>
      <c r="ABY109"/>
      <c r="ABZ109"/>
      <c r="ACA109"/>
      <c r="ACB109"/>
      <c r="ACC109"/>
      <c r="ACD109"/>
      <c r="ACE109"/>
      <c r="ACF109"/>
      <c r="ACG109"/>
      <c r="ACH109"/>
      <c r="ACI109"/>
      <c r="ACJ109"/>
      <c r="ACK109"/>
      <c r="ACL109"/>
      <c r="ACM109"/>
      <c r="ACN109"/>
      <c r="ACO109"/>
      <c r="ACP109"/>
      <c r="ACQ109"/>
      <c r="ACR109"/>
      <c r="ACS109"/>
      <c r="ACT109"/>
      <c r="ACU109"/>
      <c r="ACV109"/>
      <c r="ACW109"/>
      <c r="ACX109"/>
      <c r="ACY109"/>
      <c r="ACZ109"/>
      <c r="ADA109"/>
      <c r="ADB109"/>
      <c r="ADC109"/>
      <c r="ADD109"/>
      <c r="ADE109"/>
      <c r="ADF109"/>
      <c r="ADG109"/>
      <c r="ADH109"/>
      <c r="ADI109"/>
      <c r="ADJ109"/>
      <c r="ADK109"/>
      <c r="ADL109"/>
      <c r="ADM109"/>
      <c r="ADN109"/>
      <c r="ADO109"/>
      <c r="ADP109"/>
      <c r="ADQ109"/>
      <c r="ADR109"/>
      <c r="ADS109"/>
      <c r="ADT109"/>
      <c r="ADU109"/>
      <c r="ADV109"/>
      <c r="ADW109"/>
      <c r="ADX109"/>
      <c r="ADY109"/>
      <c r="ADZ109"/>
      <c r="AEA109"/>
      <c r="AEB109"/>
      <c r="AEC109"/>
      <c r="AED109"/>
      <c r="AEE109"/>
      <c r="AEF109"/>
      <c r="AEG109"/>
      <c r="AEH109"/>
      <c r="AEI109"/>
      <c r="AEJ109"/>
      <c r="AEK109"/>
      <c r="AEL109"/>
      <c r="AEM109"/>
      <c r="AEN109"/>
      <c r="AEO109"/>
      <c r="AEP109"/>
      <c r="AEQ109"/>
      <c r="AER109"/>
      <c r="AES109"/>
      <c r="AET109"/>
      <c r="AEU109"/>
      <c r="AEV109"/>
      <c r="AEW109"/>
      <c r="AEX109"/>
      <c r="AEY109"/>
      <c r="AEZ109"/>
      <c r="AFA109"/>
      <c r="AFB109"/>
      <c r="AFC109"/>
      <c r="AFD109"/>
      <c r="AFE109"/>
      <c r="AFF109"/>
      <c r="AFG109"/>
      <c r="AFH109"/>
      <c r="AFI109"/>
      <c r="AFJ109"/>
      <c r="AFK109"/>
      <c r="AFL109"/>
      <c r="AFM109"/>
      <c r="AFN109"/>
      <c r="AFO109"/>
      <c r="AFP109"/>
      <c r="AFQ109"/>
      <c r="AFR109"/>
      <c r="AFS109"/>
      <c r="AFT109"/>
      <c r="AFU109"/>
      <c r="AFV109"/>
      <c r="AFW109"/>
      <c r="AFX109"/>
      <c r="AFY109"/>
      <c r="AFZ109"/>
      <c r="AGA109"/>
      <c r="AGB109"/>
      <c r="AGC109"/>
      <c r="AGD109"/>
      <c r="AGE109"/>
      <c r="AGF109"/>
      <c r="AGG109"/>
      <c r="AGH109"/>
      <c r="AGI109"/>
      <c r="AGJ109"/>
      <c r="AGK109"/>
      <c r="AGL109"/>
      <c r="AGM109"/>
      <c r="AGN109"/>
      <c r="AGO109"/>
      <c r="AGP109"/>
      <c r="AGQ109"/>
      <c r="AGR109"/>
      <c r="AGS109"/>
      <c r="AGT109"/>
      <c r="AGU109"/>
      <c r="AGV109"/>
      <c r="AGW109"/>
      <c r="AGX109"/>
      <c r="AGY109"/>
      <c r="AGZ109"/>
      <c r="AHA109"/>
      <c r="AHB109"/>
      <c r="AHC109"/>
      <c r="AHD109"/>
      <c r="AHE109"/>
      <c r="AHF109"/>
      <c r="AHG109"/>
      <c r="AHH109"/>
      <c r="AHI109"/>
      <c r="AHJ109"/>
      <c r="AHK109"/>
      <c r="AHL109"/>
      <c r="AHM109"/>
      <c r="AHN109"/>
      <c r="AHO109"/>
      <c r="AHP109"/>
      <c r="AHQ109"/>
      <c r="AHR109"/>
      <c r="AHS109"/>
      <c r="AHT109"/>
      <c r="AHU109"/>
      <c r="AHV109"/>
      <c r="AHW109"/>
      <c r="AHX109"/>
      <c r="AHY109"/>
      <c r="AHZ109"/>
      <c r="AIA109"/>
      <c r="AIB109"/>
      <c r="AIC109"/>
      <c r="AID109"/>
      <c r="AIE109"/>
      <c r="AIF109"/>
      <c r="AIG109"/>
      <c r="AIH109"/>
      <c r="AII109"/>
      <c r="AIJ109"/>
      <c r="AIK109"/>
      <c r="AIL109"/>
      <c r="AIM109"/>
      <c r="AIN109"/>
      <c r="AIO109"/>
      <c r="AIP109"/>
      <c r="AIQ109"/>
      <c r="AIR109"/>
      <c r="AIS109"/>
      <c r="AIT109"/>
      <c r="AIU109"/>
      <c r="AIV109"/>
      <c r="AIW109"/>
      <c r="AIX109"/>
      <c r="AIY109"/>
      <c r="AIZ109"/>
      <c r="AJA109"/>
      <c r="AJB109"/>
      <c r="AJC109"/>
      <c r="AJD109"/>
      <c r="AJE109"/>
      <c r="AJF109"/>
      <c r="AJG109"/>
      <c r="AJH109"/>
      <c r="AJI109"/>
      <c r="AJJ109"/>
      <c r="AJK109"/>
      <c r="AJL109"/>
      <c r="AJM109"/>
      <c r="AJN109"/>
      <c r="AJO109"/>
      <c r="AJP109"/>
      <c r="AJQ109"/>
      <c r="AJR109"/>
      <c r="AJS109"/>
      <c r="AJT109"/>
      <c r="AJU109"/>
      <c r="AJV109"/>
      <c r="AJW109"/>
      <c r="AJX109"/>
      <c r="AJY109"/>
      <c r="AJZ109"/>
      <c r="AKA109"/>
      <c r="AKB109"/>
      <c r="AKC109"/>
      <c r="AKD109"/>
      <c r="AKE109"/>
      <c r="AKF109"/>
      <c r="AKG109"/>
      <c r="AKH109"/>
      <c r="AKI109"/>
      <c r="AKJ109"/>
      <c r="AKK109"/>
      <c r="AKL109"/>
      <c r="AKM109"/>
      <c r="AKN109"/>
      <c r="AKO109"/>
      <c r="AKP109"/>
      <c r="AKQ109"/>
      <c r="AKR109"/>
      <c r="AKS109"/>
      <c r="AKT109"/>
      <c r="AKU109"/>
      <c r="AKV109"/>
      <c r="AKW109"/>
      <c r="AKX109"/>
      <c r="AKY109"/>
      <c r="AKZ109"/>
      <c r="ALA109"/>
      <c r="ALB109"/>
      <c r="ALC109"/>
      <c r="ALD109"/>
      <c r="ALE109"/>
      <c r="ALF109"/>
      <c r="ALG109"/>
      <c r="ALH109"/>
      <c r="ALI109"/>
      <c r="ALJ109"/>
      <c r="ALK109"/>
      <c r="ALL109"/>
      <c r="ALM109"/>
      <c r="ALN109"/>
      <c r="ALO109"/>
      <c r="ALP109"/>
      <c r="ALQ109"/>
      <c r="ALR109"/>
      <c r="ALS109"/>
      <c r="ALT109"/>
      <c r="ALU109"/>
      <c r="ALV109"/>
      <c r="ALW109"/>
      <c r="ALX109"/>
      <c r="ALY109"/>
      <c r="ALZ109"/>
      <c r="AMA109"/>
      <c r="AMB109"/>
      <c r="AMC109"/>
      <c r="AMD109"/>
      <c r="AME109"/>
      <c r="AMF109"/>
      <c r="AMG109"/>
      <c r="AMH109"/>
      <c r="AMI109"/>
      <c r="AMJ109"/>
      <c r="AMK109"/>
      <c r="AML109"/>
      <c r="AMM109"/>
      <c r="AMN109"/>
      <c r="AMO109"/>
      <c r="AMP109"/>
      <c r="AMQ109"/>
      <c r="AMR109"/>
      <c r="AMS109"/>
      <c r="AMT109"/>
      <c r="AMU109"/>
      <c r="AMV109"/>
      <c r="AMW109"/>
      <c r="AMX109"/>
      <c r="AMY109"/>
      <c r="AMZ109"/>
      <c r="ANA109"/>
      <c r="ANB109"/>
      <c r="ANC109"/>
      <c r="AND109"/>
      <c r="ANE109"/>
      <c r="ANF109"/>
      <c r="ANG109"/>
      <c r="ANH109"/>
      <c r="ANI109"/>
      <c r="ANJ109"/>
      <c r="ANK109"/>
      <c r="ANL109"/>
      <c r="ANM109"/>
      <c r="ANN109"/>
      <c r="ANO109"/>
      <c r="ANP109"/>
      <c r="ANQ109"/>
      <c r="ANR109"/>
      <c r="ANS109"/>
      <c r="ANT109"/>
      <c r="ANU109"/>
      <c r="ANV109"/>
      <c r="ANW109"/>
      <c r="ANX109"/>
      <c r="ANY109"/>
      <c r="ANZ109"/>
      <c r="AOA109"/>
      <c r="AOB109"/>
      <c r="AOC109"/>
      <c r="AOD109"/>
      <c r="AOE109"/>
      <c r="AOF109"/>
      <c r="AOG109"/>
      <c r="AOH109"/>
      <c r="AOI109"/>
      <c r="AOJ109"/>
      <c r="AOK109"/>
      <c r="AOL109"/>
      <c r="AOM109"/>
      <c r="AON109"/>
      <c r="AOO109"/>
      <c r="AOP109"/>
      <c r="AOQ109"/>
      <c r="AOR109"/>
      <c r="AOS109"/>
      <c r="AOT109"/>
      <c r="AOU109"/>
      <c r="AOV109"/>
      <c r="AOW109"/>
      <c r="AOX109"/>
      <c r="AOY109"/>
      <c r="AOZ109"/>
      <c r="APA109"/>
      <c r="APB109"/>
      <c r="APC109"/>
      <c r="APD109"/>
      <c r="APE109"/>
      <c r="APF109"/>
      <c r="APG109"/>
      <c r="APH109"/>
      <c r="API109"/>
      <c r="APJ109"/>
      <c r="APK109"/>
      <c r="APL109"/>
      <c r="APM109"/>
      <c r="APN109"/>
      <c r="APO109"/>
      <c r="APP109"/>
      <c r="APQ109"/>
      <c r="APR109"/>
      <c r="APS109"/>
      <c r="APT109"/>
      <c r="APU109"/>
      <c r="APV109"/>
      <c r="APW109"/>
      <c r="APX109"/>
      <c r="APY109"/>
      <c r="APZ109"/>
      <c r="AQA109"/>
      <c r="AQB109"/>
      <c r="AQC109"/>
      <c r="AQD109"/>
      <c r="AQE109"/>
      <c r="AQF109"/>
      <c r="AQG109"/>
      <c r="AQH109"/>
      <c r="AQI109"/>
      <c r="AQJ109"/>
      <c r="AQK109"/>
      <c r="AQL109"/>
      <c r="AQM109"/>
      <c r="AQN109"/>
      <c r="AQO109"/>
      <c r="AQP109"/>
      <c r="AQQ109"/>
      <c r="AQR109"/>
      <c r="AQS109"/>
      <c r="AQT109"/>
      <c r="AQU109"/>
      <c r="AQV109"/>
      <c r="AQW109"/>
      <c r="AQX109"/>
      <c r="AQY109"/>
      <c r="AQZ109"/>
      <c r="ARA109"/>
      <c r="ARB109"/>
      <c r="ARC109"/>
      <c r="ARD109"/>
      <c r="ARE109"/>
      <c r="ARF109"/>
      <c r="ARG109"/>
      <c r="ARH109"/>
      <c r="ARI109"/>
      <c r="ARJ109"/>
      <c r="ARK109"/>
      <c r="ARL109"/>
      <c r="ARM109"/>
      <c r="ARN109"/>
      <c r="ARO109"/>
      <c r="ARP109"/>
      <c r="ARQ109"/>
      <c r="ARR109"/>
      <c r="ARS109"/>
      <c r="ART109"/>
      <c r="ARU109"/>
      <c r="ARV109"/>
      <c r="ARW109"/>
      <c r="ARX109"/>
      <c r="ARY109"/>
      <c r="ARZ109"/>
      <c r="ASA109"/>
      <c r="ASB109"/>
      <c r="ASC109"/>
      <c r="ASD109"/>
      <c r="ASE109"/>
      <c r="ASF109"/>
      <c r="ASG109"/>
      <c r="ASH109"/>
      <c r="ASI109"/>
      <c r="ASJ109"/>
      <c r="ASK109"/>
      <c r="ASL109"/>
      <c r="ASM109"/>
      <c r="ASN109"/>
      <c r="ASO109"/>
      <c r="ASP109"/>
      <c r="ASQ109"/>
      <c r="ASR109"/>
      <c r="ASS109"/>
      <c r="AST109"/>
      <c r="ASU109"/>
      <c r="ASV109"/>
      <c r="ASW109"/>
      <c r="ASX109"/>
      <c r="ASY109"/>
      <c r="ASZ109"/>
      <c r="ATA109"/>
      <c r="ATB109"/>
      <c r="ATC109"/>
      <c r="ATD109"/>
      <c r="ATE109"/>
      <c r="ATF109"/>
      <c r="ATG109"/>
      <c r="ATH109"/>
      <c r="ATI109"/>
      <c r="ATJ109"/>
      <c r="ATK109"/>
      <c r="ATL109"/>
      <c r="ATM109"/>
      <c r="ATN109"/>
      <c r="ATO109"/>
      <c r="ATP109"/>
      <c r="ATQ109"/>
      <c r="ATR109"/>
      <c r="ATS109"/>
      <c r="ATT109"/>
      <c r="ATU109"/>
      <c r="ATV109"/>
      <c r="ATW109"/>
      <c r="ATX109"/>
      <c r="ATY109"/>
      <c r="ATZ109"/>
      <c r="AUA109"/>
      <c r="AUB109"/>
      <c r="AUC109"/>
      <c r="AUD109"/>
      <c r="AUE109"/>
      <c r="AUF109"/>
      <c r="AUG109"/>
      <c r="AUH109"/>
      <c r="AUI109"/>
      <c r="AUJ109"/>
      <c r="AUK109"/>
      <c r="AUL109"/>
      <c r="AUM109"/>
      <c r="AUN109"/>
      <c r="AUO109"/>
      <c r="AUP109"/>
      <c r="AUQ109"/>
      <c r="AUR109"/>
      <c r="AUS109"/>
      <c r="AUT109"/>
      <c r="AUU109"/>
      <c r="AUV109"/>
      <c r="AUW109"/>
      <c r="AUX109"/>
      <c r="AUY109"/>
      <c r="AUZ109"/>
      <c r="AVA109"/>
      <c r="AVB109"/>
      <c r="AVC109"/>
      <c r="AVD109"/>
      <c r="AVE109"/>
      <c r="AVF109"/>
      <c r="AVG109"/>
      <c r="AVH109"/>
      <c r="AVI109"/>
      <c r="AVJ109"/>
      <c r="AVK109"/>
      <c r="AVL109"/>
      <c r="AVM109"/>
      <c r="AVN109"/>
      <c r="AVO109"/>
      <c r="AVP109"/>
      <c r="AVQ109"/>
      <c r="AVR109"/>
      <c r="AVS109"/>
      <c r="AVT109"/>
      <c r="AVU109"/>
      <c r="AVV109"/>
      <c r="AVW109"/>
      <c r="AVX109"/>
      <c r="AVY109"/>
      <c r="AVZ109"/>
      <c r="AWA109"/>
      <c r="AWB109"/>
      <c r="AWC109"/>
      <c r="AWD109"/>
      <c r="AWE109"/>
      <c r="AWF109"/>
      <c r="AWG109"/>
      <c r="AWH109"/>
      <c r="AWI109"/>
      <c r="AWJ109"/>
      <c r="AWK109"/>
      <c r="AWL109"/>
      <c r="AWM109"/>
      <c r="AWN109"/>
      <c r="AWO109"/>
      <c r="AWP109"/>
      <c r="AWQ109"/>
      <c r="AWR109"/>
      <c r="AWS109"/>
    </row>
    <row r="110" spans="1:1293" s="31" customFormat="1" ht="15" customHeight="1" x14ac:dyDescent="0.2">
      <c r="A110" s="135"/>
      <c r="B110" s="140" t="s">
        <v>166</v>
      </c>
      <c r="C110" s="135"/>
      <c r="D110" s="141" t="s">
        <v>73</v>
      </c>
      <c r="E110" s="218">
        <v>43345</v>
      </c>
      <c r="F110" s="218">
        <v>51255</v>
      </c>
      <c r="G110" s="218">
        <v>46665.45</v>
      </c>
      <c r="H110" s="130">
        <f t="shared" si="61"/>
        <v>107.6605144768716</v>
      </c>
      <c r="I110" s="130">
        <f t="shared" si="62"/>
        <v>91.045654082528529</v>
      </c>
      <c r="J110"/>
      <c r="K110"/>
      <c r="L110"/>
      <c r="M110"/>
      <c r="N110"/>
      <c r="O110"/>
      <c r="P110"/>
      <c r="Q110"/>
      <c r="R110"/>
      <c r="S110"/>
      <c r="T110"/>
      <c r="U110"/>
      <c r="V110"/>
      <c r="W110"/>
      <c r="X110"/>
      <c r="Y110"/>
      <c r="Z110"/>
      <c r="AA110"/>
      <c r="AB110"/>
      <c r="AC110"/>
      <c r="AD110"/>
      <c r="AE110"/>
      <c r="AF110"/>
      <c r="AG110"/>
      <c r="AH110"/>
      <c r="AI110"/>
      <c r="AJ110"/>
      <c r="AK110"/>
      <c r="AL110"/>
      <c r="AM110"/>
      <c r="AN110"/>
      <c r="AO110"/>
      <c r="AP110"/>
      <c r="AQ110"/>
      <c r="AR110"/>
      <c r="AS110"/>
      <c r="AT110"/>
      <c r="AU110"/>
      <c r="AV110"/>
      <c r="AW110"/>
      <c r="AX110"/>
      <c r="AY110"/>
      <c r="AZ110"/>
      <c r="BA110"/>
      <c r="BB110"/>
      <c r="BC110"/>
      <c r="BD110"/>
      <c r="BE110"/>
      <c r="BF110"/>
      <c r="BG110"/>
      <c r="BH110"/>
      <c r="BI110"/>
      <c r="BJ110"/>
      <c r="BK110"/>
      <c r="BL110"/>
      <c r="BM110"/>
      <c r="BN110"/>
      <c r="BO110"/>
      <c r="BP110"/>
      <c r="BQ110"/>
      <c r="BR110"/>
      <c r="BS110"/>
      <c r="BT110"/>
      <c r="BU110"/>
      <c r="BV110"/>
      <c r="BW110"/>
      <c r="BX110"/>
      <c r="BY110"/>
      <c r="BZ110"/>
      <c r="CA110"/>
      <c r="CB110"/>
      <c r="CC110"/>
      <c r="CD110"/>
      <c r="CE110"/>
      <c r="CF110"/>
      <c r="CG110"/>
      <c r="CH110"/>
      <c r="CI110"/>
      <c r="CJ110"/>
      <c r="CK110"/>
      <c r="CL110"/>
      <c r="CM110"/>
      <c r="CN110"/>
      <c r="CO110"/>
      <c r="CP110"/>
      <c r="CQ110"/>
      <c r="CR110"/>
      <c r="CS110"/>
      <c r="CT110"/>
      <c r="CU110"/>
      <c r="CV110"/>
      <c r="CW110"/>
      <c r="CX110"/>
      <c r="CY110"/>
      <c r="CZ110"/>
      <c r="DA110"/>
      <c r="DB110"/>
      <c r="DC110"/>
      <c r="DD110"/>
      <c r="DE110"/>
      <c r="DF110"/>
      <c r="DG110"/>
      <c r="DH110"/>
      <c r="DI110"/>
      <c r="DJ110"/>
      <c r="DK110"/>
      <c r="DL110"/>
      <c r="DM110"/>
      <c r="DN110"/>
      <c r="DO110"/>
      <c r="DP110"/>
      <c r="DQ110"/>
      <c r="DR110"/>
      <c r="DS110"/>
      <c r="DT110"/>
      <c r="DU110"/>
      <c r="DV110"/>
      <c r="DW110"/>
      <c r="DX110"/>
      <c r="DY110"/>
      <c r="DZ110"/>
      <c r="EA110"/>
      <c r="EB110"/>
      <c r="EC110"/>
      <c r="ED110"/>
      <c r="EE110"/>
      <c r="EF110"/>
      <c r="EG110"/>
      <c r="EH110"/>
      <c r="EI110"/>
      <c r="EJ110"/>
      <c r="EK110"/>
      <c r="EL110"/>
      <c r="EM110"/>
      <c r="EN110"/>
      <c r="EO110"/>
      <c r="EP110"/>
      <c r="EQ110"/>
      <c r="ER110"/>
      <c r="ES110"/>
      <c r="ET110"/>
      <c r="EU110"/>
      <c r="EV110"/>
      <c r="EW110"/>
      <c r="EX110"/>
      <c r="EY110"/>
      <c r="EZ110"/>
      <c r="FA110"/>
      <c r="FB110"/>
      <c r="FC110"/>
      <c r="FD110"/>
      <c r="FE110"/>
      <c r="FF110"/>
      <c r="FG110"/>
      <c r="FH110"/>
      <c r="FI110"/>
      <c r="FJ110"/>
      <c r="FK110"/>
      <c r="FL110"/>
      <c r="FM110"/>
      <c r="FN110"/>
      <c r="FO110"/>
      <c r="FP110"/>
      <c r="FQ110"/>
      <c r="FR110"/>
      <c r="FS110"/>
      <c r="FT110"/>
      <c r="FU110"/>
      <c r="FV110"/>
      <c r="FW110"/>
      <c r="FX110"/>
      <c r="FY110"/>
      <c r="FZ110"/>
      <c r="GA110"/>
      <c r="GB110"/>
      <c r="GC110"/>
      <c r="GD110"/>
      <c r="GE110"/>
      <c r="GF110"/>
      <c r="GG110"/>
      <c r="GH110"/>
      <c r="GI110"/>
      <c r="GJ110"/>
      <c r="GK110"/>
      <c r="GL110"/>
      <c r="GM110"/>
      <c r="GN110"/>
      <c r="GO110"/>
      <c r="GP110"/>
      <c r="GQ110"/>
      <c r="GR110"/>
      <c r="GS110"/>
      <c r="GT110"/>
      <c r="GU110"/>
      <c r="GV110"/>
      <c r="GW110"/>
      <c r="GX110"/>
      <c r="GY110"/>
      <c r="GZ110"/>
      <c r="HA110"/>
      <c r="HB110"/>
      <c r="HC110"/>
      <c r="HD110"/>
      <c r="HE110"/>
      <c r="HF110"/>
      <c r="HG110"/>
      <c r="HH110"/>
      <c r="HI110"/>
      <c r="HJ110"/>
      <c r="HK110"/>
      <c r="HL110"/>
      <c r="HM110"/>
      <c r="HN110"/>
      <c r="HO110"/>
      <c r="HP110"/>
      <c r="HQ110"/>
      <c r="HR110"/>
      <c r="HS110"/>
      <c r="HT110"/>
      <c r="HU110"/>
      <c r="HV110"/>
      <c r="HW110"/>
      <c r="HX110"/>
      <c r="HY110"/>
      <c r="HZ110"/>
      <c r="IA110"/>
      <c r="IB110"/>
      <c r="IC110"/>
      <c r="ID110"/>
      <c r="IE110"/>
      <c r="IF110"/>
      <c r="IG110"/>
      <c r="IH110"/>
      <c r="II110"/>
      <c r="IJ110"/>
      <c r="IK110"/>
      <c r="IL110"/>
      <c r="IM110"/>
      <c r="IN110"/>
      <c r="IO110"/>
      <c r="IP110"/>
      <c r="IQ110"/>
      <c r="IR110"/>
      <c r="IS110"/>
      <c r="IT110"/>
      <c r="IU110"/>
      <c r="IV110"/>
      <c r="IW110"/>
      <c r="IX110"/>
      <c r="IY110"/>
      <c r="IZ110"/>
      <c r="JA110"/>
      <c r="JB110"/>
      <c r="JC110"/>
      <c r="JD110"/>
      <c r="JE110"/>
      <c r="JF110"/>
      <c r="JG110"/>
      <c r="JH110"/>
      <c r="JI110"/>
      <c r="JJ110"/>
      <c r="JK110"/>
      <c r="JL110"/>
      <c r="JM110"/>
      <c r="JN110"/>
      <c r="JO110"/>
      <c r="JP110"/>
      <c r="JQ110"/>
      <c r="JR110"/>
      <c r="JS110"/>
      <c r="JT110"/>
      <c r="JU110"/>
      <c r="JV110"/>
      <c r="JW110"/>
      <c r="JX110"/>
      <c r="JY110"/>
      <c r="JZ110"/>
      <c r="KA110"/>
      <c r="KB110"/>
      <c r="KC110"/>
      <c r="KD110"/>
      <c r="KE110"/>
      <c r="KF110"/>
      <c r="KG110"/>
      <c r="KH110"/>
      <c r="KI110"/>
      <c r="KJ110"/>
      <c r="KK110"/>
      <c r="KL110"/>
      <c r="KM110"/>
      <c r="KN110"/>
      <c r="KO110"/>
      <c r="KP110"/>
      <c r="KQ110"/>
      <c r="KR110"/>
      <c r="KS110"/>
      <c r="KT110"/>
      <c r="KU110"/>
      <c r="KV110"/>
      <c r="KW110"/>
      <c r="KX110"/>
      <c r="KY110"/>
      <c r="KZ110"/>
      <c r="LA110"/>
      <c r="LB110"/>
      <c r="LC110"/>
      <c r="LD110"/>
      <c r="LE110"/>
      <c r="LF110"/>
      <c r="LG110"/>
      <c r="LH110"/>
      <c r="LI110"/>
      <c r="LJ110"/>
      <c r="LK110"/>
      <c r="LL110"/>
      <c r="LM110"/>
      <c r="LN110"/>
      <c r="LO110"/>
      <c r="LP110"/>
      <c r="LQ110"/>
      <c r="LR110"/>
      <c r="LS110"/>
      <c r="LT110"/>
      <c r="LU110"/>
      <c r="LV110"/>
      <c r="LW110"/>
      <c r="LX110"/>
      <c r="LY110"/>
      <c r="LZ110"/>
      <c r="MA110"/>
      <c r="MB110"/>
      <c r="MC110"/>
      <c r="MD110"/>
      <c r="ME110"/>
      <c r="MF110"/>
      <c r="MG110"/>
      <c r="MH110"/>
      <c r="MI110"/>
      <c r="MJ110"/>
      <c r="MK110"/>
      <c r="ML110"/>
      <c r="MM110"/>
      <c r="MN110"/>
      <c r="MO110"/>
      <c r="MP110"/>
      <c r="MQ110"/>
      <c r="MR110"/>
      <c r="MS110"/>
      <c r="MT110"/>
      <c r="MU110"/>
      <c r="MV110"/>
      <c r="MW110"/>
      <c r="MX110"/>
      <c r="MY110"/>
      <c r="MZ110"/>
      <c r="NA110"/>
      <c r="NB110"/>
      <c r="NC110"/>
      <c r="ND110"/>
      <c r="NE110"/>
      <c r="NF110"/>
      <c r="NG110"/>
      <c r="NH110"/>
      <c r="NI110"/>
      <c r="NJ110"/>
      <c r="NK110"/>
      <c r="NL110"/>
      <c r="NM110"/>
      <c r="NN110"/>
      <c r="NO110"/>
      <c r="NP110"/>
      <c r="NQ110"/>
      <c r="NR110"/>
      <c r="NS110"/>
      <c r="NT110"/>
      <c r="NU110"/>
      <c r="NV110"/>
      <c r="NW110"/>
      <c r="NX110"/>
      <c r="NY110"/>
      <c r="NZ110"/>
      <c r="OA110"/>
      <c r="OB110"/>
      <c r="OC110"/>
      <c r="OD110"/>
      <c r="OE110"/>
      <c r="OF110"/>
      <c r="OG110"/>
      <c r="OH110"/>
      <c r="OI110"/>
      <c r="OJ110"/>
      <c r="OK110"/>
      <c r="OL110"/>
      <c r="OM110"/>
      <c r="ON110"/>
      <c r="OO110"/>
      <c r="OP110"/>
      <c r="OQ110"/>
      <c r="OR110"/>
      <c r="OS110"/>
      <c r="OT110"/>
      <c r="OU110"/>
      <c r="OV110"/>
      <c r="OW110"/>
      <c r="OX110"/>
      <c r="OY110"/>
      <c r="OZ110"/>
      <c r="PA110"/>
      <c r="PB110"/>
      <c r="PC110"/>
      <c r="PD110"/>
      <c r="PE110"/>
      <c r="PF110"/>
      <c r="PG110"/>
      <c r="PH110"/>
      <c r="PI110"/>
      <c r="PJ110"/>
      <c r="PK110"/>
      <c r="PL110"/>
      <c r="PM110"/>
      <c r="PN110"/>
      <c r="PO110"/>
      <c r="PP110"/>
      <c r="PQ110"/>
      <c r="PR110"/>
      <c r="PS110"/>
      <c r="PT110"/>
      <c r="PU110"/>
      <c r="PV110"/>
      <c r="PW110"/>
      <c r="PX110"/>
      <c r="PY110"/>
      <c r="PZ110"/>
      <c r="QA110"/>
      <c r="QB110"/>
      <c r="QC110"/>
      <c r="QD110"/>
      <c r="QE110"/>
      <c r="QF110"/>
      <c r="QG110"/>
      <c r="QH110"/>
      <c r="QI110"/>
      <c r="QJ110"/>
      <c r="QK110"/>
      <c r="QL110"/>
      <c r="QM110"/>
      <c r="QN110"/>
      <c r="QO110"/>
      <c r="QP110"/>
      <c r="QQ110"/>
      <c r="QR110"/>
      <c r="QS110"/>
      <c r="QT110"/>
      <c r="QU110"/>
      <c r="QV110"/>
      <c r="QW110"/>
      <c r="QX110"/>
      <c r="QY110"/>
      <c r="QZ110"/>
      <c r="RA110"/>
      <c r="RB110"/>
      <c r="RC110"/>
      <c r="RD110"/>
      <c r="RE110"/>
      <c r="RF110"/>
      <c r="RG110"/>
      <c r="RH110"/>
      <c r="RI110"/>
      <c r="RJ110"/>
      <c r="RK110"/>
      <c r="RL110"/>
      <c r="RM110"/>
      <c r="RN110"/>
      <c r="RO110"/>
      <c r="RP110"/>
      <c r="RQ110"/>
      <c r="RR110"/>
      <c r="RS110"/>
      <c r="RT110"/>
      <c r="RU110"/>
      <c r="RV110"/>
      <c r="RW110"/>
      <c r="RX110"/>
      <c r="RY110"/>
      <c r="RZ110"/>
      <c r="SA110"/>
      <c r="SB110"/>
      <c r="SC110"/>
      <c r="SD110"/>
      <c r="SE110"/>
      <c r="SF110"/>
      <c r="SG110"/>
      <c r="SH110"/>
      <c r="SI110"/>
      <c r="SJ110"/>
      <c r="SK110"/>
      <c r="SL110"/>
      <c r="SM110"/>
      <c r="SN110"/>
      <c r="SO110"/>
      <c r="SP110"/>
      <c r="SQ110"/>
      <c r="SR110"/>
      <c r="SS110"/>
      <c r="ST110"/>
      <c r="SU110"/>
      <c r="SV110"/>
      <c r="SW110"/>
      <c r="SX110"/>
      <c r="SY110"/>
      <c r="SZ110"/>
      <c r="TA110"/>
      <c r="TB110"/>
      <c r="TC110"/>
      <c r="TD110"/>
      <c r="TE110"/>
      <c r="TF110"/>
      <c r="TG110"/>
      <c r="TH110"/>
      <c r="TI110"/>
      <c r="TJ110"/>
      <c r="TK110"/>
      <c r="TL110"/>
      <c r="TM110"/>
      <c r="TN110"/>
      <c r="TO110"/>
      <c r="TP110"/>
      <c r="TQ110"/>
      <c r="TR110"/>
      <c r="TS110"/>
      <c r="TT110"/>
      <c r="TU110"/>
      <c r="TV110"/>
      <c r="TW110"/>
      <c r="TX110"/>
      <c r="TY110"/>
      <c r="TZ110"/>
      <c r="UA110"/>
      <c r="UB110"/>
      <c r="UC110"/>
      <c r="UD110"/>
      <c r="UE110"/>
      <c r="UF110"/>
      <c r="UG110"/>
      <c r="UH110"/>
      <c r="UI110"/>
      <c r="UJ110"/>
      <c r="UK110"/>
      <c r="UL110"/>
      <c r="UM110"/>
      <c r="UN110"/>
      <c r="UO110"/>
      <c r="UP110"/>
      <c r="UQ110"/>
      <c r="UR110"/>
      <c r="US110"/>
      <c r="UT110"/>
      <c r="UU110"/>
      <c r="UV110"/>
      <c r="UW110"/>
      <c r="UX110"/>
      <c r="UY110"/>
      <c r="UZ110"/>
      <c r="VA110"/>
      <c r="VB110"/>
      <c r="VC110"/>
      <c r="VD110"/>
      <c r="VE110"/>
      <c r="VF110"/>
      <c r="VG110"/>
      <c r="VH110"/>
      <c r="VI110"/>
      <c r="VJ110"/>
      <c r="VK110"/>
      <c r="VL110"/>
      <c r="VM110"/>
      <c r="VN110"/>
      <c r="VO110"/>
      <c r="VP110"/>
      <c r="VQ110"/>
      <c r="VR110"/>
      <c r="VS110"/>
      <c r="VT110"/>
      <c r="VU110"/>
      <c r="VV110"/>
      <c r="VW110"/>
      <c r="VX110"/>
      <c r="VY110"/>
      <c r="VZ110"/>
      <c r="WA110"/>
      <c r="WB110"/>
      <c r="WC110"/>
      <c r="WD110"/>
      <c r="WE110"/>
      <c r="WF110"/>
      <c r="WG110"/>
      <c r="WH110"/>
      <c r="WI110"/>
      <c r="WJ110"/>
      <c r="WK110"/>
      <c r="WL110"/>
      <c r="WM110"/>
      <c r="WN110"/>
      <c r="WO110"/>
      <c r="WP110"/>
      <c r="WQ110"/>
      <c r="WR110"/>
      <c r="WS110"/>
      <c r="WT110"/>
      <c r="WU110"/>
      <c r="WV110"/>
      <c r="WW110"/>
      <c r="WX110"/>
      <c r="WY110"/>
      <c r="WZ110"/>
      <c r="XA110"/>
      <c r="XB110"/>
      <c r="XC110"/>
      <c r="XD110"/>
      <c r="XE110"/>
      <c r="XF110"/>
      <c r="XG110"/>
      <c r="XH110"/>
      <c r="XI110"/>
      <c r="XJ110"/>
      <c r="XK110"/>
      <c r="XL110"/>
      <c r="XM110"/>
      <c r="XN110"/>
      <c r="XO110"/>
      <c r="XP110"/>
      <c r="XQ110"/>
      <c r="XR110"/>
      <c r="XS110"/>
      <c r="XT110"/>
      <c r="XU110"/>
      <c r="XV110"/>
      <c r="XW110"/>
      <c r="XX110"/>
      <c r="XY110"/>
      <c r="XZ110"/>
      <c r="YA110"/>
      <c r="YB110"/>
      <c r="YC110"/>
      <c r="YD110"/>
      <c r="YE110"/>
      <c r="YF110"/>
      <c r="YG110"/>
      <c r="YH110"/>
      <c r="YI110"/>
      <c r="YJ110"/>
      <c r="YK110"/>
      <c r="YL110"/>
      <c r="YM110"/>
      <c r="YN110"/>
      <c r="YO110"/>
      <c r="YP110"/>
      <c r="YQ110"/>
      <c r="YR110"/>
      <c r="YS110"/>
      <c r="YT110"/>
      <c r="YU110"/>
      <c r="YV110"/>
      <c r="YW110"/>
      <c r="YX110"/>
      <c r="YY110"/>
      <c r="YZ110"/>
      <c r="ZA110"/>
      <c r="ZB110"/>
      <c r="ZC110"/>
      <c r="ZD110"/>
      <c r="ZE110"/>
      <c r="ZF110"/>
      <c r="ZG110"/>
      <c r="ZH110"/>
      <c r="ZI110"/>
      <c r="ZJ110"/>
      <c r="ZK110"/>
      <c r="ZL110"/>
      <c r="ZM110"/>
      <c r="ZN110"/>
      <c r="ZO110"/>
      <c r="ZP110"/>
      <c r="ZQ110"/>
      <c r="ZR110"/>
      <c r="ZS110"/>
      <c r="ZT110"/>
      <c r="ZU110"/>
      <c r="ZV110"/>
      <c r="ZW110"/>
      <c r="ZX110"/>
      <c r="ZY110"/>
      <c r="ZZ110"/>
      <c r="AAA110"/>
      <c r="AAB110"/>
      <c r="AAC110"/>
      <c r="AAD110"/>
      <c r="AAE110"/>
      <c r="AAF110"/>
      <c r="AAG110"/>
      <c r="AAH110"/>
      <c r="AAI110"/>
      <c r="AAJ110"/>
      <c r="AAK110"/>
      <c r="AAL110"/>
      <c r="AAM110"/>
      <c r="AAN110"/>
      <c r="AAO110"/>
      <c r="AAP110"/>
      <c r="AAQ110"/>
      <c r="AAR110"/>
      <c r="AAS110"/>
      <c r="AAT110"/>
      <c r="AAU110"/>
      <c r="AAV110"/>
      <c r="AAW110"/>
      <c r="AAX110"/>
      <c r="AAY110"/>
      <c r="AAZ110"/>
      <c r="ABA110"/>
      <c r="ABB110"/>
      <c r="ABC110"/>
      <c r="ABD110"/>
      <c r="ABE110"/>
      <c r="ABF110"/>
      <c r="ABG110"/>
      <c r="ABH110"/>
      <c r="ABI110"/>
      <c r="ABJ110"/>
      <c r="ABK110"/>
      <c r="ABL110"/>
      <c r="ABM110"/>
      <c r="ABN110"/>
      <c r="ABO110"/>
      <c r="ABP110"/>
      <c r="ABQ110"/>
      <c r="ABR110"/>
      <c r="ABS110"/>
      <c r="ABT110"/>
      <c r="ABU110"/>
      <c r="ABV110"/>
      <c r="ABW110"/>
      <c r="ABX110"/>
      <c r="ABY110"/>
      <c r="ABZ110"/>
      <c r="ACA110"/>
      <c r="ACB110"/>
      <c r="ACC110"/>
      <c r="ACD110"/>
      <c r="ACE110"/>
      <c r="ACF110"/>
      <c r="ACG110"/>
      <c r="ACH110"/>
      <c r="ACI110"/>
      <c r="ACJ110"/>
      <c r="ACK110"/>
      <c r="ACL110"/>
      <c r="ACM110"/>
      <c r="ACN110"/>
      <c r="ACO110"/>
      <c r="ACP110"/>
      <c r="ACQ110"/>
      <c r="ACR110"/>
      <c r="ACS110"/>
      <c r="ACT110"/>
      <c r="ACU110"/>
      <c r="ACV110"/>
      <c r="ACW110"/>
      <c r="ACX110"/>
      <c r="ACY110"/>
      <c r="ACZ110"/>
      <c r="ADA110"/>
      <c r="ADB110"/>
      <c r="ADC110"/>
      <c r="ADD110"/>
      <c r="ADE110"/>
      <c r="ADF110"/>
      <c r="ADG110"/>
      <c r="ADH110"/>
      <c r="ADI110"/>
      <c r="ADJ110"/>
      <c r="ADK110"/>
      <c r="ADL110"/>
      <c r="ADM110"/>
      <c r="ADN110"/>
      <c r="ADO110"/>
      <c r="ADP110"/>
      <c r="ADQ110"/>
      <c r="ADR110"/>
      <c r="ADS110"/>
      <c r="ADT110"/>
      <c r="ADU110"/>
      <c r="ADV110"/>
      <c r="ADW110"/>
      <c r="ADX110"/>
      <c r="ADY110"/>
      <c r="ADZ110"/>
      <c r="AEA110"/>
      <c r="AEB110"/>
      <c r="AEC110"/>
      <c r="AED110"/>
      <c r="AEE110"/>
      <c r="AEF110"/>
      <c r="AEG110"/>
      <c r="AEH110"/>
      <c r="AEI110"/>
      <c r="AEJ110"/>
      <c r="AEK110"/>
      <c r="AEL110"/>
      <c r="AEM110"/>
      <c r="AEN110"/>
      <c r="AEO110"/>
      <c r="AEP110"/>
      <c r="AEQ110"/>
      <c r="AER110"/>
      <c r="AES110"/>
      <c r="AET110"/>
      <c r="AEU110"/>
      <c r="AEV110"/>
      <c r="AEW110"/>
      <c r="AEX110"/>
      <c r="AEY110"/>
      <c r="AEZ110"/>
      <c r="AFA110"/>
      <c r="AFB110"/>
      <c r="AFC110"/>
      <c r="AFD110"/>
      <c r="AFE110"/>
      <c r="AFF110"/>
      <c r="AFG110"/>
      <c r="AFH110"/>
      <c r="AFI110"/>
      <c r="AFJ110"/>
      <c r="AFK110"/>
      <c r="AFL110"/>
      <c r="AFM110"/>
      <c r="AFN110"/>
      <c r="AFO110"/>
      <c r="AFP110"/>
      <c r="AFQ110"/>
      <c r="AFR110"/>
      <c r="AFS110"/>
      <c r="AFT110"/>
      <c r="AFU110"/>
      <c r="AFV110"/>
      <c r="AFW110"/>
      <c r="AFX110"/>
      <c r="AFY110"/>
      <c r="AFZ110"/>
      <c r="AGA110"/>
      <c r="AGB110"/>
      <c r="AGC110"/>
      <c r="AGD110"/>
      <c r="AGE110"/>
      <c r="AGF110"/>
      <c r="AGG110"/>
      <c r="AGH110"/>
      <c r="AGI110"/>
      <c r="AGJ110"/>
      <c r="AGK110"/>
      <c r="AGL110"/>
      <c r="AGM110"/>
      <c r="AGN110"/>
      <c r="AGO110"/>
      <c r="AGP110"/>
      <c r="AGQ110"/>
      <c r="AGR110"/>
      <c r="AGS110"/>
      <c r="AGT110"/>
      <c r="AGU110"/>
      <c r="AGV110"/>
      <c r="AGW110"/>
      <c r="AGX110"/>
      <c r="AGY110"/>
      <c r="AGZ110"/>
      <c r="AHA110"/>
      <c r="AHB110"/>
      <c r="AHC110"/>
      <c r="AHD110"/>
      <c r="AHE110"/>
      <c r="AHF110"/>
      <c r="AHG110"/>
      <c r="AHH110"/>
      <c r="AHI110"/>
      <c r="AHJ110"/>
      <c r="AHK110"/>
      <c r="AHL110"/>
      <c r="AHM110"/>
      <c r="AHN110"/>
      <c r="AHO110"/>
      <c r="AHP110"/>
      <c r="AHQ110"/>
      <c r="AHR110"/>
      <c r="AHS110"/>
      <c r="AHT110"/>
      <c r="AHU110"/>
      <c r="AHV110"/>
      <c r="AHW110"/>
      <c r="AHX110"/>
      <c r="AHY110"/>
      <c r="AHZ110"/>
      <c r="AIA110"/>
      <c r="AIB110"/>
      <c r="AIC110"/>
      <c r="AID110"/>
      <c r="AIE110"/>
      <c r="AIF110"/>
      <c r="AIG110"/>
      <c r="AIH110"/>
      <c r="AII110"/>
      <c r="AIJ110"/>
      <c r="AIK110"/>
      <c r="AIL110"/>
      <c r="AIM110"/>
      <c r="AIN110"/>
      <c r="AIO110"/>
      <c r="AIP110"/>
      <c r="AIQ110"/>
      <c r="AIR110"/>
      <c r="AIS110"/>
      <c r="AIT110"/>
      <c r="AIU110"/>
      <c r="AIV110"/>
      <c r="AIW110"/>
      <c r="AIX110"/>
      <c r="AIY110"/>
      <c r="AIZ110"/>
      <c r="AJA110"/>
      <c r="AJB110"/>
      <c r="AJC110"/>
      <c r="AJD110"/>
      <c r="AJE110"/>
      <c r="AJF110"/>
      <c r="AJG110"/>
      <c r="AJH110"/>
      <c r="AJI110"/>
      <c r="AJJ110"/>
      <c r="AJK110"/>
      <c r="AJL110"/>
      <c r="AJM110"/>
      <c r="AJN110"/>
      <c r="AJO110"/>
      <c r="AJP110"/>
      <c r="AJQ110"/>
      <c r="AJR110"/>
      <c r="AJS110"/>
      <c r="AJT110"/>
      <c r="AJU110"/>
      <c r="AJV110"/>
      <c r="AJW110"/>
      <c r="AJX110"/>
      <c r="AJY110"/>
      <c r="AJZ110"/>
      <c r="AKA110"/>
      <c r="AKB110"/>
      <c r="AKC110"/>
      <c r="AKD110"/>
      <c r="AKE110"/>
      <c r="AKF110"/>
      <c r="AKG110"/>
      <c r="AKH110"/>
      <c r="AKI110"/>
      <c r="AKJ110"/>
      <c r="AKK110"/>
      <c r="AKL110"/>
      <c r="AKM110"/>
      <c r="AKN110"/>
      <c r="AKO110"/>
      <c r="AKP110"/>
      <c r="AKQ110"/>
      <c r="AKR110"/>
      <c r="AKS110"/>
      <c r="AKT110"/>
      <c r="AKU110"/>
      <c r="AKV110"/>
      <c r="AKW110"/>
      <c r="AKX110"/>
      <c r="AKY110"/>
      <c r="AKZ110"/>
      <c r="ALA110"/>
      <c r="ALB110"/>
      <c r="ALC110"/>
      <c r="ALD110"/>
      <c r="ALE110"/>
      <c r="ALF110"/>
      <c r="ALG110"/>
      <c r="ALH110"/>
      <c r="ALI110"/>
      <c r="ALJ110"/>
      <c r="ALK110"/>
      <c r="ALL110"/>
      <c r="ALM110"/>
      <c r="ALN110"/>
      <c r="ALO110"/>
      <c r="ALP110"/>
      <c r="ALQ110"/>
      <c r="ALR110"/>
      <c r="ALS110"/>
      <c r="ALT110"/>
      <c r="ALU110"/>
      <c r="ALV110"/>
      <c r="ALW110"/>
      <c r="ALX110"/>
      <c r="ALY110"/>
      <c r="ALZ110"/>
      <c r="AMA110"/>
      <c r="AMB110"/>
      <c r="AMC110"/>
      <c r="AMD110"/>
      <c r="AME110"/>
      <c r="AMF110"/>
      <c r="AMG110"/>
      <c r="AMH110"/>
      <c r="AMI110"/>
      <c r="AMJ110"/>
      <c r="AMK110"/>
      <c r="AML110"/>
      <c r="AMM110"/>
      <c r="AMN110"/>
      <c r="AMO110"/>
      <c r="AMP110"/>
      <c r="AMQ110"/>
      <c r="AMR110"/>
      <c r="AMS110"/>
      <c r="AMT110"/>
      <c r="AMU110"/>
      <c r="AMV110"/>
      <c r="AMW110"/>
      <c r="AMX110"/>
      <c r="AMY110"/>
      <c r="AMZ110"/>
      <c r="ANA110"/>
      <c r="ANB110"/>
      <c r="ANC110"/>
      <c r="AND110"/>
      <c r="ANE110"/>
      <c r="ANF110"/>
      <c r="ANG110"/>
      <c r="ANH110"/>
      <c r="ANI110"/>
      <c r="ANJ110"/>
      <c r="ANK110"/>
      <c r="ANL110"/>
      <c r="ANM110"/>
      <c r="ANN110"/>
      <c r="ANO110"/>
      <c r="ANP110"/>
      <c r="ANQ110"/>
      <c r="ANR110"/>
      <c r="ANS110"/>
      <c r="ANT110"/>
      <c r="ANU110"/>
      <c r="ANV110"/>
      <c r="ANW110"/>
      <c r="ANX110"/>
      <c r="ANY110"/>
      <c r="ANZ110"/>
      <c r="AOA110"/>
      <c r="AOB110"/>
      <c r="AOC110"/>
      <c r="AOD110"/>
      <c r="AOE110"/>
      <c r="AOF110"/>
      <c r="AOG110"/>
      <c r="AOH110"/>
      <c r="AOI110"/>
      <c r="AOJ110"/>
      <c r="AOK110"/>
      <c r="AOL110"/>
      <c r="AOM110"/>
      <c r="AON110"/>
      <c r="AOO110"/>
      <c r="AOP110"/>
      <c r="AOQ110"/>
      <c r="AOR110"/>
      <c r="AOS110"/>
      <c r="AOT110"/>
      <c r="AOU110"/>
      <c r="AOV110"/>
      <c r="AOW110"/>
      <c r="AOX110"/>
      <c r="AOY110"/>
      <c r="AOZ110"/>
      <c r="APA110"/>
      <c r="APB110"/>
      <c r="APC110"/>
      <c r="APD110"/>
      <c r="APE110"/>
      <c r="APF110"/>
      <c r="APG110"/>
      <c r="APH110"/>
      <c r="API110"/>
      <c r="APJ110"/>
      <c r="APK110"/>
      <c r="APL110"/>
      <c r="APM110"/>
      <c r="APN110"/>
      <c r="APO110"/>
      <c r="APP110"/>
      <c r="APQ110"/>
      <c r="APR110"/>
      <c r="APS110"/>
      <c r="APT110"/>
      <c r="APU110"/>
      <c r="APV110"/>
      <c r="APW110"/>
      <c r="APX110"/>
      <c r="APY110"/>
      <c r="APZ110"/>
      <c r="AQA110"/>
      <c r="AQB110"/>
      <c r="AQC110"/>
      <c r="AQD110"/>
      <c r="AQE110"/>
      <c r="AQF110"/>
      <c r="AQG110"/>
      <c r="AQH110"/>
      <c r="AQI110"/>
      <c r="AQJ110"/>
      <c r="AQK110"/>
      <c r="AQL110"/>
      <c r="AQM110"/>
      <c r="AQN110"/>
      <c r="AQO110"/>
      <c r="AQP110"/>
      <c r="AQQ110"/>
      <c r="AQR110"/>
      <c r="AQS110"/>
      <c r="AQT110"/>
      <c r="AQU110"/>
      <c r="AQV110"/>
      <c r="AQW110"/>
      <c r="AQX110"/>
      <c r="AQY110"/>
      <c r="AQZ110"/>
      <c r="ARA110"/>
      <c r="ARB110"/>
      <c r="ARC110"/>
      <c r="ARD110"/>
      <c r="ARE110"/>
      <c r="ARF110"/>
      <c r="ARG110"/>
      <c r="ARH110"/>
      <c r="ARI110"/>
      <c r="ARJ110"/>
      <c r="ARK110"/>
      <c r="ARL110"/>
      <c r="ARM110"/>
      <c r="ARN110"/>
      <c r="ARO110"/>
      <c r="ARP110"/>
      <c r="ARQ110"/>
      <c r="ARR110"/>
      <c r="ARS110"/>
      <c r="ART110"/>
      <c r="ARU110"/>
      <c r="ARV110"/>
      <c r="ARW110"/>
      <c r="ARX110"/>
      <c r="ARY110"/>
      <c r="ARZ110"/>
      <c r="ASA110"/>
      <c r="ASB110"/>
      <c r="ASC110"/>
      <c r="ASD110"/>
      <c r="ASE110"/>
      <c r="ASF110"/>
      <c r="ASG110"/>
      <c r="ASH110"/>
      <c r="ASI110"/>
      <c r="ASJ110"/>
      <c r="ASK110"/>
      <c r="ASL110"/>
      <c r="ASM110"/>
      <c r="ASN110"/>
      <c r="ASO110"/>
      <c r="ASP110"/>
      <c r="ASQ110"/>
      <c r="ASR110"/>
      <c r="ASS110"/>
      <c r="AST110"/>
      <c r="ASU110"/>
      <c r="ASV110"/>
      <c r="ASW110"/>
      <c r="ASX110"/>
      <c r="ASY110"/>
      <c r="ASZ110"/>
      <c r="ATA110"/>
      <c r="ATB110"/>
      <c r="ATC110"/>
      <c r="ATD110"/>
      <c r="ATE110"/>
      <c r="ATF110"/>
      <c r="ATG110"/>
      <c r="ATH110"/>
      <c r="ATI110"/>
      <c r="ATJ110"/>
      <c r="ATK110"/>
      <c r="ATL110"/>
      <c r="ATM110"/>
      <c r="ATN110"/>
      <c r="ATO110"/>
      <c r="ATP110"/>
      <c r="ATQ110"/>
      <c r="ATR110"/>
      <c r="ATS110"/>
      <c r="ATT110"/>
      <c r="ATU110"/>
      <c r="ATV110"/>
      <c r="ATW110"/>
      <c r="ATX110"/>
      <c r="ATY110"/>
      <c r="ATZ110"/>
      <c r="AUA110"/>
      <c r="AUB110"/>
      <c r="AUC110"/>
      <c r="AUD110"/>
      <c r="AUE110"/>
      <c r="AUF110"/>
      <c r="AUG110"/>
      <c r="AUH110"/>
      <c r="AUI110"/>
      <c r="AUJ110"/>
      <c r="AUK110"/>
      <c r="AUL110"/>
      <c r="AUM110"/>
      <c r="AUN110"/>
      <c r="AUO110"/>
      <c r="AUP110"/>
      <c r="AUQ110"/>
      <c r="AUR110"/>
      <c r="AUS110"/>
      <c r="AUT110"/>
      <c r="AUU110"/>
      <c r="AUV110"/>
      <c r="AUW110"/>
      <c r="AUX110"/>
      <c r="AUY110"/>
      <c r="AUZ110"/>
      <c r="AVA110"/>
      <c r="AVB110"/>
      <c r="AVC110"/>
      <c r="AVD110"/>
      <c r="AVE110"/>
      <c r="AVF110"/>
      <c r="AVG110"/>
      <c r="AVH110"/>
      <c r="AVI110"/>
      <c r="AVJ110"/>
      <c r="AVK110"/>
      <c r="AVL110"/>
      <c r="AVM110"/>
      <c r="AVN110"/>
      <c r="AVO110"/>
      <c r="AVP110"/>
      <c r="AVQ110"/>
      <c r="AVR110"/>
      <c r="AVS110"/>
      <c r="AVT110"/>
      <c r="AVU110"/>
      <c r="AVV110"/>
      <c r="AVW110"/>
      <c r="AVX110"/>
      <c r="AVY110"/>
      <c r="AVZ110"/>
      <c r="AWA110"/>
      <c r="AWB110"/>
      <c r="AWC110"/>
      <c r="AWD110"/>
      <c r="AWE110"/>
      <c r="AWF110"/>
      <c r="AWG110"/>
      <c r="AWH110"/>
      <c r="AWI110"/>
      <c r="AWJ110"/>
      <c r="AWK110"/>
      <c r="AWL110"/>
      <c r="AWM110"/>
      <c r="AWN110"/>
      <c r="AWO110"/>
      <c r="AWP110"/>
      <c r="AWQ110"/>
      <c r="AWR110"/>
      <c r="AWS110"/>
    </row>
    <row r="111" spans="1:1293" s="31" customFormat="1" ht="15" customHeight="1" x14ac:dyDescent="0.2">
      <c r="A111" s="135"/>
      <c r="B111" s="140" t="s">
        <v>103</v>
      </c>
      <c r="C111" s="135"/>
      <c r="D111" s="141" t="s">
        <v>104</v>
      </c>
      <c r="E111" s="218">
        <v>17585</v>
      </c>
      <c r="F111" s="218">
        <v>75700</v>
      </c>
      <c r="G111" s="218">
        <v>58394.59</v>
      </c>
      <c r="H111" s="130">
        <f t="shared" si="61"/>
        <v>332.07045777651405</v>
      </c>
      <c r="I111" s="130">
        <f t="shared" si="62"/>
        <v>77.139484808454412</v>
      </c>
      <c r="J111"/>
      <c r="K111"/>
      <c r="L111"/>
      <c r="M111"/>
      <c r="N111"/>
      <c r="O111"/>
      <c r="P111"/>
      <c r="Q111"/>
      <c r="R111"/>
      <c r="S111"/>
      <c r="T111"/>
      <c r="U111"/>
      <c r="V111"/>
      <c r="W111"/>
      <c r="X111"/>
      <c r="Y111"/>
      <c r="Z111"/>
      <c r="AA111"/>
      <c r="AB111"/>
      <c r="AC111"/>
      <c r="AD111"/>
      <c r="AE111"/>
      <c r="AF111"/>
      <c r="AG111"/>
      <c r="AH111"/>
      <c r="AI111"/>
      <c r="AJ111"/>
      <c r="AK111"/>
      <c r="AL111"/>
      <c r="AM111"/>
      <c r="AN111"/>
      <c r="AO111"/>
      <c r="AP111"/>
      <c r="AQ111"/>
      <c r="AR111"/>
      <c r="AS111"/>
      <c r="AT111"/>
      <c r="AU111"/>
      <c r="AV111"/>
      <c r="AW111"/>
      <c r="AX111"/>
      <c r="AY111"/>
      <c r="AZ111"/>
      <c r="BA111"/>
      <c r="BB111"/>
      <c r="BC111"/>
      <c r="BD111"/>
      <c r="BE111"/>
      <c r="BF111"/>
      <c r="BG111"/>
      <c r="BH111"/>
      <c r="BI111"/>
      <c r="BJ111"/>
      <c r="BK111"/>
      <c r="BL111"/>
      <c r="BM111"/>
      <c r="BN111"/>
      <c r="BO111"/>
      <c r="BP111"/>
      <c r="BQ111"/>
      <c r="BR111"/>
      <c r="BS111"/>
      <c r="BT111"/>
      <c r="BU111"/>
      <c r="BV111"/>
      <c r="BW111"/>
      <c r="BX111"/>
      <c r="BY111"/>
      <c r="BZ111"/>
      <c r="CA111"/>
      <c r="CB111"/>
      <c r="CC111"/>
      <c r="CD111"/>
      <c r="CE111"/>
      <c r="CF111"/>
      <c r="CG111"/>
      <c r="CH111"/>
      <c r="CI111"/>
      <c r="CJ111"/>
      <c r="CK111"/>
      <c r="CL111"/>
      <c r="CM111"/>
      <c r="CN111"/>
      <c r="CO111"/>
      <c r="CP111"/>
      <c r="CQ111"/>
      <c r="CR111"/>
      <c r="CS111"/>
      <c r="CT111"/>
      <c r="CU111"/>
      <c r="CV111"/>
      <c r="CW111"/>
      <c r="CX111"/>
      <c r="CY111"/>
      <c r="CZ111"/>
      <c r="DA111"/>
      <c r="DB111"/>
      <c r="DC111"/>
      <c r="DD111"/>
      <c r="DE111"/>
      <c r="DF111"/>
      <c r="DG111"/>
      <c r="DH111"/>
      <c r="DI111"/>
      <c r="DJ111"/>
      <c r="DK111"/>
      <c r="DL111"/>
      <c r="DM111"/>
      <c r="DN111"/>
      <c r="DO111"/>
      <c r="DP111"/>
      <c r="DQ111"/>
      <c r="DR111"/>
      <c r="DS111"/>
      <c r="DT111"/>
      <c r="DU111"/>
      <c r="DV111"/>
      <c r="DW111"/>
      <c r="DX111"/>
      <c r="DY111"/>
      <c r="DZ111"/>
      <c r="EA111"/>
      <c r="EB111"/>
      <c r="EC111"/>
      <c r="ED111"/>
      <c r="EE111"/>
      <c r="EF111"/>
      <c r="EG111"/>
      <c r="EH111"/>
      <c r="EI111"/>
      <c r="EJ111"/>
      <c r="EK111"/>
      <c r="EL111"/>
      <c r="EM111"/>
      <c r="EN111"/>
      <c r="EO111"/>
      <c r="EP111"/>
      <c r="EQ111"/>
      <c r="ER111"/>
      <c r="ES111"/>
      <c r="ET111"/>
      <c r="EU111"/>
      <c r="EV111"/>
      <c r="EW111"/>
      <c r="EX111"/>
      <c r="EY111"/>
      <c r="EZ111"/>
      <c r="FA111"/>
      <c r="FB111"/>
      <c r="FC111"/>
      <c r="FD111"/>
      <c r="FE111"/>
      <c r="FF111"/>
      <c r="FG111"/>
      <c r="FH111"/>
      <c r="FI111"/>
      <c r="FJ111"/>
      <c r="FK111"/>
      <c r="FL111"/>
      <c r="FM111"/>
      <c r="FN111"/>
      <c r="FO111"/>
      <c r="FP111"/>
      <c r="FQ111"/>
      <c r="FR111"/>
      <c r="FS111"/>
      <c r="FT111"/>
      <c r="FU111"/>
      <c r="FV111"/>
      <c r="FW111"/>
      <c r="FX111"/>
      <c r="FY111"/>
      <c r="FZ111"/>
      <c r="GA111"/>
      <c r="GB111"/>
      <c r="GC111"/>
      <c r="GD111"/>
      <c r="GE111"/>
      <c r="GF111"/>
      <c r="GG111"/>
      <c r="GH111"/>
      <c r="GI111"/>
      <c r="GJ111"/>
      <c r="GK111"/>
      <c r="GL111"/>
      <c r="GM111"/>
      <c r="GN111"/>
      <c r="GO111"/>
      <c r="GP111"/>
      <c r="GQ111"/>
      <c r="GR111"/>
      <c r="GS111"/>
      <c r="GT111"/>
      <c r="GU111"/>
      <c r="GV111"/>
      <c r="GW111"/>
      <c r="GX111"/>
      <c r="GY111"/>
      <c r="GZ111"/>
      <c r="HA111"/>
      <c r="HB111"/>
      <c r="HC111"/>
      <c r="HD111"/>
      <c r="HE111"/>
      <c r="HF111"/>
      <c r="HG111"/>
      <c r="HH111"/>
      <c r="HI111"/>
      <c r="HJ111"/>
      <c r="HK111"/>
      <c r="HL111"/>
      <c r="HM111"/>
      <c r="HN111"/>
      <c r="HO111"/>
      <c r="HP111"/>
      <c r="HQ111"/>
      <c r="HR111"/>
      <c r="HS111"/>
      <c r="HT111"/>
      <c r="HU111"/>
      <c r="HV111"/>
      <c r="HW111"/>
      <c r="HX111"/>
      <c r="HY111"/>
      <c r="HZ111"/>
      <c r="IA111"/>
      <c r="IB111"/>
      <c r="IC111"/>
      <c r="ID111"/>
      <c r="IE111"/>
      <c r="IF111"/>
      <c r="IG111"/>
      <c r="IH111"/>
      <c r="II111"/>
      <c r="IJ111"/>
      <c r="IK111"/>
      <c r="IL111"/>
      <c r="IM111"/>
      <c r="IN111"/>
      <c r="IO111"/>
      <c r="IP111"/>
      <c r="IQ111"/>
      <c r="IR111"/>
      <c r="IS111"/>
      <c r="IT111"/>
      <c r="IU111"/>
      <c r="IV111"/>
      <c r="IW111"/>
      <c r="IX111"/>
      <c r="IY111"/>
      <c r="IZ111"/>
      <c r="JA111"/>
      <c r="JB111"/>
      <c r="JC111"/>
      <c r="JD111"/>
      <c r="JE111"/>
      <c r="JF111"/>
      <c r="JG111"/>
      <c r="JH111"/>
      <c r="JI111"/>
      <c r="JJ111"/>
      <c r="JK111"/>
      <c r="JL111"/>
      <c r="JM111"/>
      <c r="JN111"/>
      <c r="JO111"/>
      <c r="JP111"/>
      <c r="JQ111"/>
      <c r="JR111"/>
      <c r="JS111"/>
      <c r="JT111"/>
      <c r="JU111"/>
      <c r="JV111"/>
      <c r="JW111"/>
      <c r="JX111"/>
      <c r="JY111"/>
      <c r="JZ111"/>
      <c r="KA111"/>
      <c r="KB111"/>
      <c r="KC111"/>
      <c r="KD111"/>
      <c r="KE111"/>
      <c r="KF111"/>
      <c r="KG111"/>
      <c r="KH111"/>
      <c r="KI111"/>
      <c r="KJ111"/>
      <c r="KK111"/>
      <c r="KL111"/>
      <c r="KM111"/>
      <c r="KN111"/>
      <c r="KO111"/>
      <c r="KP111"/>
      <c r="KQ111"/>
      <c r="KR111"/>
      <c r="KS111"/>
      <c r="KT111"/>
      <c r="KU111"/>
      <c r="KV111"/>
      <c r="KW111"/>
      <c r="KX111"/>
      <c r="KY111"/>
      <c r="KZ111"/>
      <c r="LA111"/>
      <c r="LB111"/>
      <c r="LC111"/>
      <c r="LD111"/>
      <c r="LE111"/>
      <c r="LF111"/>
      <c r="LG111"/>
      <c r="LH111"/>
      <c r="LI111"/>
      <c r="LJ111"/>
      <c r="LK111"/>
      <c r="LL111"/>
      <c r="LM111"/>
      <c r="LN111"/>
      <c r="LO111"/>
      <c r="LP111"/>
      <c r="LQ111"/>
      <c r="LR111"/>
      <c r="LS111"/>
      <c r="LT111"/>
      <c r="LU111"/>
      <c r="LV111"/>
      <c r="LW111"/>
      <c r="LX111"/>
      <c r="LY111"/>
      <c r="LZ111"/>
      <c r="MA111"/>
      <c r="MB111"/>
      <c r="MC111"/>
      <c r="MD111"/>
      <c r="ME111"/>
      <c r="MF111"/>
      <c r="MG111"/>
      <c r="MH111"/>
      <c r="MI111"/>
      <c r="MJ111"/>
      <c r="MK111"/>
      <c r="ML111"/>
      <c r="MM111"/>
      <c r="MN111"/>
      <c r="MO111"/>
      <c r="MP111"/>
      <c r="MQ111"/>
      <c r="MR111"/>
      <c r="MS111"/>
      <c r="MT111"/>
      <c r="MU111"/>
      <c r="MV111"/>
      <c r="MW111"/>
      <c r="MX111"/>
      <c r="MY111"/>
      <c r="MZ111"/>
      <c r="NA111"/>
      <c r="NB111"/>
      <c r="NC111"/>
      <c r="ND111"/>
      <c r="NE111"/>
      <c r="NF111"/>
      <c r="NG111"/>
      <c r="NH111"/>
      <c r="NI111"/>
      <c r="NJ111"/>
      <c r="NK111"/>
      <c r="NL111"/>
      <c r="NM111"/>
      <c r="NN111"/>
      <c r="NO111"/>
      <c r="NP111"/>
      <c r="NQ111"/>
      <c r="NR111"/>
      <c r="NS111"/>
      <c r="NT111"/>
      <c r="NU111"/>
      <c r="NV111"/>
      <c r="NW111"/>
      <c r="NX111"/>
      <c r="NY111"/>
      <c r="NZ111"/>
      <c r="OA111"/>
      <c r="OB111"/>
      <c r="OC111"/>
      <c r="OD111"/>
      <c r="OE111"/>
      <c r="OF111"/>
      <c r="OG111"/>
      <c r="OH111"/>
      <c r="OI111"/>
      <c r="OJ111"/>
      <c r="OK111"/>
      <c r="OL111"/>
      <c r="OM111"/>
      <c r="ON111"/>
      <c r="OO111"/>
      <c r="OP111"/>
      <c r="OQ111"/>
      <c r="OR111"/>
      <c r="OS111"/>
      <c r="OT111"/>
      <c r="OU111"/>
      <c r="OV111"/>
      <c r="OW111"/>
      <c r="OX111"/>
      <c r="OY111"/>
      <c r="OZ111"/>
      <c r="PA111"/>
      <c r="PB111"/>
      <c r="PC111"/>
      <c r="PD111"/>
      <c r="PE111"/>
      <c r="PF111"/>
      <c r="PG111"/>
      <c r="PH111"/>
      <c r="PI111"/>
      <c r="PJ111"/>
      <c r="PK111"/>
      <c r="PL111"/>
      <c r="PM111"/>
      <c r="PN111"/>
      <c r="PO111"/>
      <c r="PP111"/>
      <c r="PQ111"/>
      <c r="PR111"/>
      <c r="PS111"/>
      <c r="PT111"/>
      <c r="PU111"/>
      <c r="PV111"/>
      <c r="PW111"/>
      <c r="PX111"/>
      <c r="PY111"/>
      <c r="PZ111"/>
      <c r="QA111"/>
      <c r="QB111"/>
      <c r="QC111"/>
      <c r="QD111"/>
      <c r="QE111"/>
      <c r="QF111"/>
      <c r="QG111"/>
      <c r="QH111"/>
      <c r="QI111"/>
      <c r="QJ111"/>
      <c r="QK111"/>
      <c r="QL111"/>
      <c r="QM111"/>
      <c r="QN111"/>
      <c r="QO111"/>
      <c r="QP111"/>
      <c r="QQ111"/>
      <c r="QR111"/>
      <c r="QS111"/>
      <c r="QT111"/>
      <c r="QU111"/>
      <c r="QV111"/>
      <c r="QW111"/>
      <c r="QX111"/>
      <c r="QY111"/>
      <c r="QZ111"/>
      <c r="RA111"/>
      <c r="RB111"/>
      <c r="RC111"/>
      <c r="RD111"/>
      <c r="RE111"/>
      <c r="RF111"/>
      <c r="RG111"/>
      <c r="RH111"/>
      <c r="RI111"/>
      <c r="RJ111"/>
      <c r="RK111"/>
      <c r="RL111"/>
      <c r="RM111"/>
      <c r="RN111"/>
      <c r="RO111"/>
      <c r="RP111"/>
      <c r="RQ111"/>
      <c r="RR111"/>
      <c r="RS111"/>
      <c r="RT111"/>
      <c r="RU111"/>
      <c r="RV111"/>
      <c r="RW111"/>
      <c r="RX111"/>
      <c r="RY111"/>
      <c r="RZ111"/>
      <c r="SA111"/>
      <c r="SB111"/>
      <c r="SC111"/>
      <c r="SD111"/>
      <c r="SE111"/>
      <c r="SF111"/>
      <c r="SG111"/>
      <c r="SH111"/>
      <c r="SI111"/>
      <c r="SJ111"/>
      <c r="SK111"/>
      <c r="SL111"/>
      <c r="SM111"/>
      <c r="SN111"/>
      <c r="SO111"/>
      <c r="SP111"/>
      <c r="SQ111"/>
      <c r="SR111"/>
      <c r="SS111"/>
      <c r="ST111"/>
      <c r="SU111"/>
      <c r="SV111"/>
      <c r="SW111"/>
      <c r="SX111"/>
      <c r="SY111"/>
      <c r="SZ111"/>
      <c r="TA111"/>
      <c r="TB111"/>
      <c r="TC111"/>
      <c r="TD111"/>
      <c r="TE111"/>
      <c r="TF111"/>
      <c r="TG111"/>
      <c r="TH111"/>
      <c r="TI111"/>
      <c r="TJ111"/>
      <c r="TK111"/>
      <c r="TL111"/>
      <c r="TM111"/>
      <c r="TN111"/>
      <c r="TO111"/>
      <c r="TP111"/>
      <c r="TQ111"/>
      <c r="TR111"/>
      <c r="TS111"/>
      <c r="TT111"/>
      <c r="TU111"/>
      <c r="TV111"/>
      <c r="TW111"/>
      <c r="TX111"/>
      <c r="TY111"/>
      <c r="TZ111"/>
      <c r="UA111"/>
      <c r="UB111"/>
      <c r="UC111"/>
      <c r="UD111"/>
      <c r="UE111"/>
      <c r="UF111"/>
      <c r="UG111"/>
      <c r="UH111"/>
      <c r="UI111"/>
      <c r="UJ111"/>
      <c r="UK111"/>
      <c r="UL111"/>
      <c r="UM111"/>
      <c r="UN111"/>
      <c r="UO111"/>
      <c r="UP111"/>
      <c r="UQ111"/>
      <c r="UR111"/>
      <c r="US111"/>
      <c r="UT111"/>
      <c r="UU111"/>
      <c r="UV111"/>
      <c r="UW111"/>
      <c r="UX111"/>
      <c r="UY111"/>
      <c r="UZ111"/>
      <c r="VA111"/>
      <c r="VB111"/>
      <c r="VC111"/>
      <c r="VD111"/>
      <c r="VE111"/>
      <c r="VF111"/>
      <c r="VG111"/>
      <c r="VH111"/>
      <c r="VI111"/>
      <c r="VJ111"/>
      <c r="VK111"/>
      <c r="VL111"/>
      <c r="VM111"/>
      <c r="VN111"/>
      <c r="VO111"/>
      <c r="VP111"/>
      <c r="VQ111"/>
      <c r="VR111"/>
      <c r="VS111"/>
      <c r="VT111"/>
      <c r="VU111"/>
      <c r="VV111"/>
      <c r="VW111"/>
      <c r="VX111"/>
      <c r="VY111"/>
      <c r="VZ111"/>
      <c r="WA111"/>
      <c r="WB111"/>
      <c r="WC111"/>
      <c r="WD111"/>
      <c r="WE111"/>
      <c r="WF111"/>
      <c r="WG111"/>
      <c r="WH111"/>
      <c r="WI111"/>
      <c r="WJ111"/>
      <c r="WK111"/>
      <c r="WL111"/>
      <c r="WM111"/>
      <c r="WN111"/>
      <c r="WO111"/>
      <c r="WP111"/>
      <c r="WQ111"/>
      <c r="WR111"/>
      <c r="WS111"/>
      <c r="WT111"/>
      <c r="WU111"/>
      <c r="WV111"/>
      <c r="WW111"/>
      <c r="WX111"/>
      <c r="WY111"/>
      <c r="WZ111"/>
      <c r="XA111"/>
      <c r="XB111"/>
      <c r="XC111"/>
      <c r="XD111"/>
      <c r="XE111"/>
      <c r="XF111"/>
      <c r="XG111"/>
      <c r="XH111"/>
      <c r="XI111"/>
      <c r="XJ111"/>
      <c r="XK111"/>
      <c r="XL111"/>
      <c r="XM111"/>
      <c r="XN111"/>
      <c r="XO111"/>
      <c r="XP111"/>
      <c r="XQ111"/>
      <c r="XR111"/>
      <c r="XS111"/>
      <c r="XT111"/>
      <c r="XU111"/>
      <c r="XV111"/>
      <c r="XW111"/>
      <c r="XX111"/>
      <c r="XY111"/>
      <c r="XZ111"/>
      <c r="YA111"/>
      <c r="YB111"/>
      <c r="YC111"/>
      <c r="YD111"/>
      <c r="YE111"/>
      <c r="YF111"/>
      <c r="YG111"/>
      <c r="YH111"/>
      <c r="YI111"/>
      <c r="YJ111"/>
      <c r="YK111"/>
      <c r="YL111"/>
      <c r="YM111"/>
      <c r="YN111"/>
      <c r="YO111"/>
      <c r="YP111"/>
      <c r="YQ111"/>
      <c r="YR111"/>
      <c r="YS111"/>
      <c r="YT111"/>
      <c r="YU111"/>
      <c r="YV111"/>
      <c r="YW111"/>
      <c r="YX111"/>
      <c r="YY111"/>
      <c r="YZ111"/>
      <c r="ZA111"/>
      <c r="ZB111"/>
      <c r="ZC111"/>
      <c r="ZD111"/>
      <c r="ZE111"/>
      <c r="ZF111"/>
      <c r="ZG111"/>
      <c r="ZH111"/>
      <c r="ZI111"/>
      <c r="ZJ111"/>
      <c r="ZK111"/>
      <c r="ZL111"/>
      <c r="ZM111"/>
      <c r="ZN111"/>
      <c r="ZO111"/>
      <c r="ZP111"/>
      <c r="ZQ111"/>
      <c r="ZR111"/>
      <c r="ZS111"/>
      <c r="ZT111"/>
      <c r="ZU111"/>
      <c r="ZV111"/>
      <c r="ZW111"/>
      <c r="ZX111"/>
      <c r="ZY111"/>
      <c r="ZZ111"/>
      <c r="AAA111"/>
      <c r="AAB111"/>
      <c r="AAC111"/>
      <c r="AAD111"/>
      <c r="AAE111"/>
      <c r="AAF111"/>
      <c r="AAG111"/>
      <c r="AAH111"/>
      <c r="AAI111"/>
      <c r="AAJ111"/>
      <c r="AAK111"/>
      <c r="AAL111"/>
      <c r="AAM111"/>
      <c r="AAN111"/>
      <c r="AAO111"/>
      <c r="AAP111"/>
      <c r="AAQ111"/>
      <c r="AAR111"/>
      <c r="AAS111"/>
      <c r="AAT111"/>
      <c r="AAU111"/>
      <c r="AAV111"/>
      <c r="AAW111"/>
      <c r="AAX111"/>
      <c r="AAY111"/>
      <c r="AAZ111"/>
      <c r="ABA111"/>
      <c r="ABB111"/>
      <c r="ABC111"/>
      <c r="ABD111"/>
      <c r="ABE111"/>
      <c r="ABF111"/>
      <c r="ABG111"/>
      <c r="ABH111"/>
      <c r="ABI111"/>
      <c r="ABJ111"/>
      <c r="ABK111"/>
      <c r="ABL111"/>
      <c r="ABM111"/>
      <c r="ABN111"/>
      <c r="ABO111"/>
      <c r="ABP111"/>
      <c r="ABQ111"/>
      <c r="ABR111"/>
      <c r="ABS111"/>
      <c r="ABT111"/>
      <c r="ABU111"/>
      <c r="ABV111"/>
      <c r="ABW111"/>
      <c r="ABX111"/>
      <c r="ABY111"/>
      <c r="ABZ111"/>
      <c r="ACA111"/>
      <c r="ACB111"/>
      <c r="ACC111"/>
      <c r="ACD111"/>
      <c r="ACE111"/>
      <c r="ACF111"/>
      <c r="ACG111"/>
      <c r="ACH111"/>
      <c r="ACI111"/>
      <c r="ACJ111"/>
      <c r="ACK111"/>
      <c r="ACL111"/>
      <c r="ACM111"/>
      <c r="ACN111"/>
      <c r="ACO111"/>
      <c r="ACP111"/>
      <c r="ACQ111"/>
      <c r="ACR111"/>
      <c r="ACS111"/>
      <c r="ACT111"/>
      <c r="ACU111"/>
      <c r="ACV111"/>
      <c r="ACW111"/>
      <c r="ACX111"/>
      <c r="ACY111"/>
      <c r="ACZ111"/>
      <c r="ADA111"/>
      <c r="ADB111"/>
      <c r="ADC111"/>
      <c r="ADD111"/>
      <c r="ADE111"/>
      <c r="ADF111"/>
      <c r="ADG111"/>
      <c r="ADH111"/>
      <c r="ADI111"/>
      <c r="ADJ111"/>
      <c r="ADK111"/>
      <c r="ADL111"/>
      <c r="ADM111"/>
      <c r="ADN111"/>
      <c r="ADO111"/>
      <c r="ADP111"/>
      <c r="ADQ111"/>
      <c r="ADR111"/>
      <c r="ADS111"/>
      <c r="ADT111"/>
      <c r="ADU111"/>
      <c r="ADV111"/>
      <c r="ADW111"/>
      <c r="ADX111"/>
      <c r="ADY111"/>
      <c r="ADZ111"/>
      <c r="AEA111"/>
      <c r="AEB111"/>
      <c r="AEC111"/>
      <c r="AED111"/>
      <c r="AEE111"/>
      <c r="AEF111"/>
      <c r="AEG111"/>
      <c r="AEH111"/>
      <c r="AEI111"/>
      <c r="AEJ111"/>
      <c r="AEK111"/>
      <c r="AEL111"/>
      <c r="AEM111"/>
      <c r="AEN111"/>
      <c r="AEO111"/>
      <c r="AEP111"/>
      <c r="AEQ111"/>
      <c r="AER111"/>
      <c r="AES111"/>
      <c r="AET111"/>
      <c r="AEU111"/>
      <c r="AEV111"/>
      <c r="AEW111"/>
      <c r="AEX111"/>
      <c r="AEY111"/>
      <c r="AEZ111"/>
      <c r="AFA111"/>
      <c r="AFB111"/>
      <c r="AFC111"/>
      <c r="AFD111"/>
      <c r="AFE111"/>
      <c r="AFF111"/>
      <c r="AFG111"/>
      <c r="AFH111"/>
      <c r="AFI111"/>
      <c r="AFJ111"/>
      <c r="AFK111"/>
      <c r="AFL111"/>
      <c r="AFM111"/>
      <c r="AFN111"/>
      <c r="AFO111"/>
      <c r="AFP111"/>
      <c r="AFQ111"/>
      <c r="AFR111"/>
      <c r="AFS111"/>
      <c r="AFT111"/>
      <c r="AFU111"/>
      <c r="AFV111"/>
      <c r="AFW111"/>
      <c r="AFX111"/>
      <c r="AFY111"/>
      <c r="AFZ111"/>
      <c r="AGA111"/>
      <c r="AGB111"/>
      <c r="AGC111"/>
      <c r="AGD111"/>
      <c r="AGE111"/>
      <c r="AGF111"/>
      <c r="AGG111"/>
      <c r="AGH111"/>
      <c r="AGI111"/>
      <c r="AGJ111"/>
      <c r="AGK111"/>
      <c r="AGL111"/>
      <c r="AGM111"/>
      <c r="AGN111"/>
      <c r="AGO111"/>
      <c r="AGP111"/>
      <c r="AGQ111"/>
      <c r="AGR111"/>
      <c r="AGS111"/>
      <c r="AGT111"/>
      <c r="AGU111"/>
      <c r="AGV111"/>
      <c r="AGW111"/>
      <c r="AGX111"/>
      <c r="AGY111"/>
      <c r="AGZ111"/>
      <c r="AHA111"/>
      <c r="AHB111"/>
      <c r="AHC111"/>
      <c r="AHD111"/>
      <c r="AHE111"/>
      <c r="AHF111"/>
      <c r="AHG111"/>
      <c r="AHH111"/>
      <c r="AHI111"/>
      <c r="AHJ111"/>
      <c r="AHK111"/>
      <c r="AHL111"/>
      <c r="AHM111"/>
      <c r="AHN111"/>
      <c r="AHO111"/>
      <c r="AHP111"/>
      <c r="AHQ111"/>
      <c r="AHR111"/>
      <c r="AHS111"/>
      <c r="AHT111"/>
      <c r="AHU111"/>
      <c r="AHV111"/>
      <c r="AHW111"/>
      <c r="AHX111"/>
      <c r="AHY111"/>
      <c r="AHZ111"/>
      <c r="AIA111"/>
      <c r="AIB111"/>
      <c r="AIC111"/>
      <c r="AID111"/>
      <c r="AIE111"/>
      <c r="AIF111"/>
      <c r="AIG111"/>
      <c r="AIH111"/>
      <c r="AII111"/>
      <c r="AIJ111"/>
      <c r="AIK111"/>
      <c r="AIL111"/>
      <c r="AIM111"/>
      <c r="AIN111"/>
      <c r="AIO111"/>
      <c r="AIP111"/>
      <c r="AIQ111"/>
      <c r="AIR111"/>
      <c r="AIS111"/>
      <c r="AIT111"/>
      <c r="AIU111"/>
      <c r="AIV111"/>
      <c r="AIW111"/>
      <c r="AIX111"/>
      <c r="AIY111"/>
      <c r="AIZ111"/>
      <c r="AJA111"/>
      <c r="AJB111"/>
      <c r="AJC111"/>
      <c r="AJD111"/>
      <c r="AJE111"/>
      <c r="AJF111"/>
      <c r="AJG111"/>
      <c r="AJH111"/>
      <c r="AJI111"/>
      <c r="AJJ111"/>
      <c r="AJK111"/>
      <c r="AJL111"/>
      <c r="AJM111"/>
      <c r="AJN111"/>
      <c r="AJO111"/>
      <c r="AJP111"/>
      <c r="AJQ111"/>
      <c r="AJR111"/>
      <c r="AJS111"/>
      <c r="AJT111"/>
      <c r="AJU111"/>
      <c r="AJV111"/>
      <c r="AJW111"/>
      <c r="AJX111"/>
      <c r="AJY111"/>
      <c r="AJZ111"/>
      <c r="AKA111"/>
      <c r="AKB111"/>
      <c r="AKC111"/>
      <c r="AKD111"/>
      <c r="AKE111"/>
      <c r="AKF111"/>
      <c r="AKG111"/>
      <c r="AKH111"/>
      <c r="AKI111"/>
      <c r="AKJ111"/>
      <c r="AKK111"/>
      <c r="AKL111"/>
      <c r="AKM111"/>
      <c r="AKN111"/>
      <c r="AKO111"/>
      <c r="AKP111"/>
      <c r="AKQ111"/>
      <c r="AKR111"/>
      <c r="AKS111"/>
      <c r="AKT111"/>
      <c r="AKU111"/>
      <c r="AKV111"/>
      <c r="AKW111"/>
      <c r="AKX111"/>
      <c r="AKY111"/>
      <c r="AKZ111"/>
      <c r="ALA111"/>
      <c r="ALB111"/>
      <c r="ALC111"/>
      <c r="ALD111"/>
      <c r="ALE111"/>
      <c r="ALF111"/>
      <c r="ALG111"/>
      <c r="ALH111"/>
      <c r="ALI111"/>
      <c r="ALJ111"/>
      <c r="ALK111"/>
      <c r="ALL111"/>
      <c r="ALM111"/>
      <c r="ALN111"/>
      <c r="ALO111"/>
      <c r="ALP111"/>
      <c r="ALQ111"/>
      <c r="ALR111"/>
      <c r="ALS111"/>
      <c r="ALT111"/>
      <c r="ALU111"/>
      <c r="ALV111"/>
      <c r="ALW111"/>
      <c r="ALX111"/>
      <c r="ALY111"/>
      <c r="ALZ111"/>
      <c r="AMA111"/>
      <c r="AMB111"/>
      <c r="AMC111"/>
      <c r="AMD111"/>
      <c r="AME111"/>
      <c r="AMF111"/>
      <c r="AMG111"/>
      <c r="AMH111"/>
      <c r="AMI111"/>
      <c r="AMJ111"/>
      <c r="AMK111"/>
      <c r="AML111"/>
      <c r="AMM111"/>
      <c r="AMN111"/>
      <c r="AMO111"/>
      <c r="AMP111"/>
      <c r="AMQ111"/>
      <c r="AMR111"/>
      <c r="AMS111"/>
      <c r="AMT111"/>
      <c r="AMU111"/>
      <c r="AMV111"/>
      <c r="AMW111"/>
      <c r="AMX111"/>
      <c r="AMY111"/>
      <c r="AMZ111"/>
      <c r="ANA111"/>
      <c r="ANB111"/>
      <c r="ANC111"/>
      <c r="AND111"/>
      <c r="ANE111"/>
      <c r="ANF111"/>
      <c r="ANG111"/>
      <c r="ANH111"/>
      <c r="ANI111"/>
      <c r="ANJ111"/>
      <c r="ANK111"/>
      <c r="ANL111"/>
      <c r="ANM111"/>
      <c r="ANN111"/>
      <c r="ANO111"/>
      <c r="ANP111"/>
      <c r="ANQ111"/>
      <c r="ANR111"/>
      <c r="ANS111"/>
      <c r="ANT111"/>
      <c r="ANU111"/>
      <c r="ANV111"/>
      <c r="ANW111"/>
      <c r="ANX111"/>
      <c r="ANY111"/>
      <c r="ANZ111"/>
      <c r="AOA111"/>
      <c r="AOB111"/>
      <c r="AOC111"/>
      <c r="AOD111"/>
      <c r="AOE111"/>
      <c r="AOF111"/>
      <c r="AOG111"/>
      <c r="AOH111"/>
      <c r="AOI111"/>
      <c r="AOJ111"/>
      <c r="AOK111"/>
      <c r="AOL111"/>
      <c r="AOM111"/>
      <c r="AON111"/>
      <c r="AOO111"/>
      <c r="AOP111"/>
      <c r="AOQ111"/>
      <c r="AOR111"/>
      <c r="AOS111"/>
      <c r="AOT111"/>
      <c r="AOU111"/>
      <c r="AOV111"/>
      <c r="AOW111"/>
      <c r="AOX111"/>
      <c r="AOY111"/>
      <c r="AOZ111"/>
      <c r="APA111"/>
      <c r="APB111"/>
      <c r="APC111"/>
      <c r="APD111"/>
      <c r="APE111"/>
      <c r="APF111"/>
      <c r="APG111"/>
      <c r="APH111"/>
      <c r="API111"/>
      <c r="APJ111"/>
      <c r="APK111"/>
      <c r="APL111"/>
      <c r="APM111"/>
      <c r="APN111"/>
      <c r="APO111"/>
      <c r="APP111"/>
      <c r="APQ111"/>
      <c r="APR111"/>
      <c r="APS111"/>
      <c r="APT111"/>
      <c r="APU111"/>
      <c r="APV111"/>
      <c r="APW111"/>
      <c r="APX111"/>
      <c r="APY111"/>
      <c r="APZ111"/>
      <c r="AQA111"/>
      <c r="AQB111"/>
      <c r="AQC111"/>
      <c r="AQD111"/>
      <c r="AQE111"/>
      <c r="AQF111"/>
      <c r="AQG111"/>
      <c r="AQH111"/>
      <c r="AQI111"/>
      <c r="AQJ111"/>
      <c r="AQK111"/>
      <c r="AQL111"/>
      <c r="AQM111"/>
      <c r="AQN111"/>
      <c r="AQO111"/>
      <c r="AQP111"/>
      <c r="AQQ111"/>
      <c r="AQR111"/>
      <c r="AQS111"/>
      <c r="AQT111"/>
      <c r="AQU111"/>
      <c r="AQV111"/>
      <c r="AQW111"/>
      <c r="AQX111"/>
      <c r="AQY111"/>
      <c r="AQZ111"/>
      <c r="ARA111"/>
      <c r="ARB111"/>
      <c r="ARC111"/>
      <c r="ARD111"/>
      <c r="ARE111"/>
      <c r="ARF111"/>
      <c r="ARG111"/>
      <c r="ARH111"/>
      <c r="ARI111"/>
      <c r="ARJ111"/>
      <c r="ARK111"/>
      <c r="ARL111"/>
      <c r="ARM111"/>
      <c r="ARN111"/>
      <c r="ARO111"/>
      <c r="ARP111"/>
      <c r="ARQ111"/>
      <c r="ARR111"/>
      <c r="ARS111"/>
      <c r="ART111"/>
      <c r="ARU111"/>
      <c r="ARV111"/>
      <c r="ARW111"/>
      <c r="ARX111"/>
      <c r="ARY111"/>
      <c r="ARZ111"/>
      <c r="ASA111"/>
      <c r="ASB111"/>
      <c r="ASC111"/>
      <c r="ASD111"/>
      <c r="ASE111"/>
      <c r="ASF111"/>
      <c r="ASG111"/>
      <c r="ASH111"/>
      <c r="ASI111"/>
      <c r="ASJ111"/>
      <c r="ASK111"/>
      <c r="ASL111"/>
      <c r="ASM111"/>
      <c r="ASN111"/>
      <c r="ASO111"/>
      <c r="ASP111"/>
      <c r="ASQ111"/>
      <c r="ASR111"/>
      <c r="ASS111"/>
      <c r="AST111"/>
      <c r="ASU111"/>
      <c r="ASV111"/>
      <c r="ASW111"/>
      <c r="ASX111"/>
      <c r="ASY111"/>
      <c r="ASZ111"/>
      <c r="ATA111"/>
      <c r="ATB111"/>
      <c r="ATC111"/>
      <c r="ATD111"/>
      <c r="ATE111"/>
      <c r="ATF111"/>
      <c r="ATG111"/>
      <c r="ATH111"/>
      <c r="ATI111"/>
      <c r="ATJ111"/>
      <c r="ATK111"/>
      <c r="ATL111"/>
      <c r="ATM111"/>
      <c r="ATN111"/>
      <c r="ATO111"/>
      <c r="ATP111"/>
      <c r="ATQ111"/>
      <c r="ATR111"/>
      <c r="ATS111"/>
      <c r="ATT111"/>
      <c r="ATU111"/>
      <c r="ATV111"/>
      <c r="ATW111"/>
      <c r="ATX111"/>
      <c r="ATY111"/>
      <c r="ATZ111"/>
      <c r="AUA111"/>
      <c r="AUB111"/>
      <c r="AUC111"/>
      <c r="AUD111"/>
      <c r="AUE111"/>
      <c r="AUF111"/>
      <c r="AUG111"/>
      <c r="AUH111"/>
      <c r="AUI111"/>
      <c r="AUJ111"/>
      <c r="AUK111"/>
      <c r="AUL111"/>
      <c r="AUM111"/>
      <c r="AUN111"/>
      <c r="AUO111"/>
      <c r="AUP111"/>
      <c r="AUQ111"/>
      <c r="AUR111"/>
      <c r="AUS111"/>
      <c r="AUT111"/>
      <c r="AUU111"/>
      <c r="AUV111"/>
      <c r="AUW111"/>
      <c r="AUX111"/>
      <c r="AUY111"/>
      <c r="AUZ111"/>
      <c r="AVA111"/>
      <c r="AVB111"/>
      <c r="AVC111"/>
      <c r="AVD111"/>
      <c r="AVE111"/>
      <c r="AVF111"/>
      <c r="AVG111"/>
      <c r="AVH111"/>
      <c r="AVI111"/>
      <c r="AVJ111"/>
      <c r="AVK111"/>
      <c r="AVL111"/>
      <c r="AVM111"/>
      <c r="AVN111"/>
      <c r="AVO111"/>
      <c r="AVP111"/>
      <c r="AVQ111"/>
      <c r="AVR111"/>
      <c r="AVS111"/>
      <c r="AVT111"/>
      <c r="AVU111"/>
      <c r="AVV111"/>
      <c r="AVW111"/>
      <c r="AVX111"/>
      <c r="AVY111"/>
      <c r="AVZ111"/>
      <c r="AWA111"/>
      <c r="AWB111"/>
      <c r="AWC111"/>
      <c r="AWD111"/>
      <c r="AWE111"/>
      <c r="AWF111"/>
      <c r="AWG111"/>
      <c r="AWH111"/>
      <c r="AWI111"/>
      <c r="AWJ111"/>
      <c r="AWK111"/>
      <c r="AWL111"/>
      <c r="AWM111"/>
      <c r="AWN111"/>
      <c r="AWO111"/>
      <c r="AWP111"/>
      <c r="AWQ111"/>
      <c r="AWR111"/>
      <c r="AWS111"/>
    </row>
    <row r="112" spans="1:1293" s="31" customFormat="1" ht="15" customHeight="1" x14ac:dyDescent="0.2">
      <c r="A112" s="135"/>
      <c r="B112" s="140" t="s">
        <v>105</v>
      </c>
      <c r="C112" s="135"/>
      <c r="D112" s="141" t="s">
        <v>74</v>
      </c>
      <c r="E112" s="218">
        <v>18756</v>
      </c>
      <c r="F112" s="218">
        <v>27500</v>
      </c>
      <c r="G112" s="218">
        <v>29536.03</v>
      </c>
      <c r="H112" s="130">
        <f t="shared" si="61"/>
        <v>157.47510130091703</v>
      </c>
      <c r="I112" s="130">
        <f t="shared" si="62"/>
        <v>107.40374545454546</v>
      </c>
      <c r="J112"/>
      <c r="K11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/>
      <c r="AC112"/>
      <c r="AD112"/>
      <c r="AE112"/>
      <c r="AF112"/>
      <c r="AG112"/>
      <c r="AH112"/>
      <c r="AI112"/>
      <c r="AJ112"/>
      <c r="AK112"/>
      <c r="AL112"/>
      <c r="AM112"/>
      <c r="AN112"/>
      <c r="AO112"/>
      <c r="AP112"/>
      <c r="AQ112"/>
      <c r="AR112"/>
      <c r="AS112"/>
      <c r="AT112"/>
      <c r="AU112"/>
      <c r="AV112"/>
      <c r="AW112"/>
      <c r="AX112"/>
      <c r="AY112"/>
      <c r="AZ112"/>
      <c r="BA112"/>
      <c r="BB112"/>
      <c r="BC112"/>
      <c r="BD112"/>
      <c r="BE112"/>
      <c r="BF112"/>
      <c r="BG112"/>
      <c r="BH112"/>
      <c r="BI112"/>
      <c r="BJ112"/>
      <c r="BK112"/>
      <c r="BL112"/>
      <c r="BM112"/>
      <c r="BN112"/>
      <c r="BO112"/>
      <c r="BP112"/>
      <c r="BQ112"/>
      <c r="BR112"/>
      <c r="BS112"/>
      <c r="BT112"/>
      <c r="BU112"/>
      <c r="BV112"/>
      <c r="BW112"/>
      <c r="BX112"/>
      <c r="BY112"/>
      <c r="BZ112"/>
      <c r="CA112"/>
      <c r="CB112"/>
      <c r="CC112"/>
      <c r="CD112"/>
      <c r="CE112"/>
      <c r="CF112"/>
      <c r="CG112"/>
      <c r="CH112"/>
      <c r="CI112"/>
      <c r="CJ112"/>
      <c r="CK112"/>
      <c r="CL112"/>
      <c r="CM112"/>
      <c r="CN112"/>
      <c r="CO112"/>
      <c r="CP112"/>
      <c r="CQ112"/>
      <c r="CR112"/>
      <c r="CS112"/>
      <c r="CT112"/>
      <c r="CU112"/>
      <c r="CV112"/>
      <c r="CW112"/>
      <c r="CX112"/>
      <c r="CY112"/>
      <c r="CZ112"/>
      <c r="DA112"/>
      <c r="DB112"/>
      <c r="DC112"/>
      <c r="DD112"/>
      <c r="DE112"/>
      <c r="DF112"/>
      <c r="DG112"/>
      <c r="DH112"/>
      <c r="DI112"/>
      <c r="DJ112"/>
      <c r="DK112"/>
      <c r="DL112"/>
      <c r="DM112"/>
      <c r="DN112"/>
      <c r="DO112"/>
      <c r="DP112"/>
      <c r="DQ112"/>
      <c r="DR112"/>
      <c r="DS112"/>
      <c r="DT112"/>
      <c r="DU112"/>
      <c r="DV112"/>
      <c r="DW112"/>
      <c r="DX112"/>
      <c r="DY112"/>
      <c r="DZ112"/>
      <c r="EA112"/>
      <c r="EB112"/>
      <c r="EC112"/>
      <c r="ED112"/>
      <c r="EE112"/>
      <c r="EF112"/>
      <c r="EG112"/>
      <c r="EH112"/>
      <c r="EI112"/>
      <c r="EJ112"/>
      <c r="EK112"/>
      <c r="EL112"/>
      <c r="EM112"/>
      <c r="EN112"/>
      <c r="EO112"/>
      <c r="EP112"/>
      <c r="EQ112"/>
      <c r="ER112"/>
      <c r="ES112"/>
      <c r="ET112"/>
      <c r="EU112"/>
      <c r="EV112"/>
      <c r="EW112"/>
      <c r="EX112"/>
      <c r="EY112"/>
      <c r="EZ112"/>
      <c r="FA112"/>
      <c r="FB112"/>
      <c r="FC112"/>
      <c r="FD112"/>
      <c r="FE112"/>
      <c r="FF112"/>
      <c r="FG112"/>
      <c r="FH112"/>
      <c r="FI112"/>
      <c r="FJ112"/>
      <c r="FK112"/>
      <c r="FL112"/>
      <c r="FM112"/>
      <c r="FN112"/>
      <c r="FO112"/>
      <c r="FP112"/>
      <c r="FQ112"/>
      <c r="FR112"/>
      <c r="FS112"/>
      <c r="FT112"/>
      <c r="FU112"/>
      <c r="FV112"/>
      <c r="FW112"/>
      <c r="FX112"/>
      <c r="FY112"/>
      <c r="FZ112"/>
      <c r="GA112"/>
      <c r="GB112"/>
      <c r="GC112"/>
      <c r="GD112"/>
      <c r="GE112"/>
      <c r="GF112"/>
      <c r="GG112"/>
      <c r="GH112"/>
      <c r="GI112"/>
      <c r="GJ112"/>
      <c r="GK112"/>
      <c r="GL112"/>
      <c r="GM112"/>
      <c r="GN112"/>
      <c r="GO112"/>
      <c r="GP112"/>
      <c r="GQ112"/>
      <c r="GR112"/>
      <c r="GS112"/>
      <c r="GT112"/>
      <c r="GU112"/>
      <c r="GV112"/>
      <c r="GW112"/>
      <c r="GX112"/>
      <c r="GY112"/>
      <c r="GZ112"/>
      <c r="HA112"/>
      <c r="HB112"/>
      <c r="HC112"/>
      <c r="HD112"/>
      <c r="HE112"/>
      <c r="HF112"/>
      <c r="HG112"/>
      <c r="HH112"/>
      <c r="HI112"/>
      <c r="HJ112"/>
      <c r="HK112"/>
      <c r="HL112"/>
      <c r="HM112"/>
      <c r="HN112"/>
      <c r="HO112"/>
      <c r="HP112"/>
      <c r="HQ112"/>
      <c r="HR112"/>
      <c r="HS112"/>
      <c r="HT112"/>
      <c r="HU112"/>
      <c r="HV112"/>
      <c r="HW112"/>
      <c r="HX112"/>
      <c r="HY112"/>
      <c r="HZ112"/>
      <c r="IA112"/>
      <c r="IB112"/>
      <c r="IC112"/>
      <c r="ID112"/>
      <c r="IE112"/>
      <c r="IF112"/>
      <c r="IG112"/>
      <c r="IH112"/>
      <c r="II112"/>
      <c r="IJ112"/>
      <c r="IK112"/>
      <c r="IL112"/>
      <c r="IM112"/>
      <c r="IN112"/>
      <c r="IO112"/>
      <c r="IP112"/>
      <c r="IQ112"/>
      <c r="IR112"/>
      <c r="IS112"/>
      <c r="IT112"/>
      <c r="IU112"/>
      <c r="IV112"/>
      <c r="IW112"/>
      <c r="IX112"/>
      <c r="IY112"/>
      <c r="IZ112"/>
      <c r="JA112"/>
      <c r="JB112"/>
      <c r="JC112"/>
      <c r="JD112"/>
      <c r="JE112"/>
      <c r="JF112"/>
      <c r="JG112"/>
      <c r="JH112"/>
      <c r="JI112"/>
      <c r="JJ112"/>
      <c r="JK112"/>
      <c r="JL112"/>
      <c r="JM112"/>
      <c r="JN112"/>
      <c r="JO112"/>
      <c r="JP112"/>
      <c r="JQ112"/>
      <c r="JR112"/>
      <c r="JS112"/>
      <c r="JT112"/>
      <c r="JU112"/>
      <c r="JV112"/>
      <c r="JW112"/>
      <c r="JX112"/>
      <c r="JY112"/>
      <c r="JZ112"/>
      <c r="KA112"/>
      <c r="KB112"/>
      <c r="KC112"/>
      <c r="KD112"/>
      <c r="KE112"/>
      <c r="KF112"/>
      <c r="KG112"/>
      <c r="KH112"/>
      <c r="KI112"/>
      <c r="KJ112"/>
      <c r="KK112"/>
      <c r="KL112"/>
      <c r="KM112"/>
      <c r="KN112"/>
      <c r="KO112"/>
      <c r="KP112"/>
      <c r="KQ112"/>
      <c r="KR112"/>
      <c r="KS112"/>
      <c r="KT112"/>
      <c r="KU112"/>
      <c r="KV112"/>
      <c r="KW112"/>
      <c r="KX112"/>
      <c r="KY112"/>
      <c r="KZ112"/>
      <c r="LA112"/>
      <c r="LB112"/>
      <c r="LC112"/>
      <c r="LD112"/>
      <c r="LE112"/>
      <c r="LF112"/>
      <c r="LG112"/>
      <c r="LH112"/>
      <c r="LI112"/>
      <c r="LJ112"/>
      <c r="LK112"/>
      <c r="LL112"/>
      <c r="LM112"/>
      <c r="LN112"/>
      <c r="LO112"/>
      <c r="LP112"/>
      <c r="LQ112"/>
      <c r="LR112"/>
      <c r="LS112"/>
      <c r="LT112"/>
      <c r="LU112"/>
      <c r="LV112"/>
      <c r="LW112"/>
      <c r="LX112"/>
      <c r="LY112"/>
      <c r="LZ112"/>
      <c r="MA112"/>
      <c r="MB112"/>
      <c r="MC112"/>
      <c r="MD112"/>
      <c r="ME112"/>
      <c r="MF112"/>
      <c r="MG112"/>
      <c r="MH112"/>
      <c r="MI112"/>
      <c r="MJ112"/>
      <c r="MK112"/>
      <c r="ML112"/>
      <c r="MM112"/>
      <c r="MN112"/>
      <c r="MO112"/>
      <c r="MP112"/>
      <c r="MQ112"/>
      <c r="MR112"/>
      <c r="MS112"/>
      <c r="MT112"/>
      <c r="MU112"/>
      <c r="MV112"/>
      <c r="MW112"/>
      <c r="MX112"/>
      <c r="MY112"/>
      <c r="MZ112"/>
      <c r="NA112"/>
      <c r="NB112"/>
      <c r="NC112"/>
      <c r="ND112"/>
      <c r="NE112"/>
      <c r="NF112"/>
      <c r="NG112"/>
      <c r="NH112"/>
      <c r="NI112"/>
      <c r="NJ112"/>
      <c r="NK112"/>
      <c r="NL112"/>
      <c r="NM112"/>
      <c r="NN112"/>
      <c r="NO112"/>
      <c r="NP112"/>
      <c r="NQ112"/>
      <c r="NR112"/>
      <c r="NS112"/>
      <c r="NT112"/>
      <c r="NU112"/>
      <c r="NV112"/>
      <c r="NW112"/>
      <c r="NX112"/>
      <c r="NY112"/>
      <c r="NZ112"/>
      <c r="OA112"/>
      <c r="OB112"/>
      <c r="OC112"/>
      <c r="OD112"/>
      <c r="OE112"/>
      <c r="OF112"/>
      <c r="OG112"/>
      <c r="OH112"/>
      <c r="OI112"/>
      <c r="OJ112"/>
      <c r="OK112"/>
      <c r="OL112"/>
      <c r="OM112"/>
      <c r="ON112"/>
      <c r="OO112"/>
      <c r="OP112"/>
      <c r="OQ112"/>
      <c r="OR112"/>
      <c r="OS112"/>
      <c r="OT112"/>
      <c r="OU112"/>
      <c r="OV112"/>
      <c r="OW112"/>
      <c r="OX112"/>
      <c r="OY112"/>
      <c r="OZ112"/>
      <c r="PA112"/>
      <c r="PB112"/>
      <c r="PC112"/>
      <c r="PD112"/>
      <c r="PE112"/>
      <c r="PF112"/>
      <c r="PG112"/>
      <c r="PH112"/>
      <c r="PI112"/>
      <c r="PJ112"/>
      <c r="PK112"/>
      <c r="PL112"/>
      <c r="PM112"/>
      <c r="PN112"/>
      <c r="PO112"/>
      <c r="PP112"/>
      <c r="PQ112"/>
      <c r="PR112"/>
      <c r="PS112"/>
      <c r="PT112"/>
      <c r="PU112"/>
      <c r="PV112"/>
      <c r="PW112"/>
      <c r="PX112"/>
      <c r="PY112"/>
      <c r="PZ112"/>
      <c r="QA112"/>
      <c r="QB112"/>
      <c r="QC112"/>
      <c r="QD112"/>
      <c r="QE112"/>
      <c r="QF112"/>
      <c r="QG112"/>
      <c r="QH112"/>
      <c r="QI112"/>
      <c r="QJ112"/>
      <c r="QK112"/>
      <c r="QL112"/>
      <c r="QM112"/>
      <c r="QN112"/>
      <c r="QO112"/>
      <c r="QP112"/>
      <c r="QQ112"/>
      <c r="QR112"/>
      <c r="QS112"/>
      <c r="QT112"/>
      <c r="QU112"/>
      <c r="QV112"/>
      <c r="QW112"/>
      <c r="QX112"/>
      <c r="QY112"/>
      <c r="QZ112"/>
      <c r="RA112"/>
      <c r="RB112"/>
      <c r="RC112"/>
      <c r="RD112"/>
      <c r="RE112"/>
      <c r="RF112"/>
      <c r="RG112"/>
      <c r="RH112"/>
      <c r="RI112"/>
      <c r="RJ112"/>
      <c r="RK112"/>
      <c r="RL112"/>
      <c r="RM112"/>
      <c r="RN112"/>
      <c r="RO112"/>
      <c r="RP112"/>
      <c r="RQ112"/>
      <c r="RR112"/>
      <c r="RS112"/>
      <c r="RT112"/>
      <c r="RU112"/>
      <c r="RV112"/>
      <c r="RW112"/>
      <c r="RX112"/>
      <c r="RY112"/>
      <c r="RZ112"/>
      <c r="SA112"/>
      <c r="SB112"/>
      <c r="SC112"/>
      <c r="SD112"/>
      <c r="SE112"/>
      <c r="SF112"/>
      <c r="SG112"/>
      <c r="SH112"/>
      <c r="SI112"/>
      <c r="SJ112"/>
      <c r="SK112"/>
      <c r="SL112"/>
      <c r="SM112"/>
      <c r="SN112"/>
      <c r="SO112"/>
      <c r="SP112"/>
      <c r="SQ112"/>
      <c r="SR112"/>
      <c r="SS112"/>
      <c r="ST112"/>
      <c r="SU112"/>
      <c r="SV112"/>
      <c r="SW112"/>
      <c r="SX112"/>
      <c r="SY112"/>
      <c r="SZ112"/>
      <c r="TA112"/>
      <c r="TB112"/>
      <c r="TC112"/>
      <c r="TD112"/>
      <c r="TE112"/>
      <c r="TF112"/>
      <c r="TG112"/>
      <c r="TH112"/>
      <c r="TI112"/>
      <c r="TJ112"/>
      <c r="TK112"/>
      <c r="TL112"/>
      <c r="TM112"/>
      <c r="TN112"/>
      <c r="TO112"/>
      <c r="TP112"/>
      <c r="TQ112"/>
      <c r="TR112"/>
      <c r="TS112"/>
      <c r="TT112"/>
      <c r="TU112"/>
      <c r="TV112"/>
      <c r="TW112"/>
      <c r="TX112"/>
      <c r="TY112"/>
      <c r="TZ112"/>
      <c r="UA112"/>
      <c r="UB112"/>
      <c r="UC112"/>
      <c r="UD112"/>
      <c r="UE112"/>
      <c r="UF112"/>
      <c r="UG112"/>
      <c r="UH112"/>
      <c r="UI112"/>
      <c r="UJ112"/>
      <c r="UK112"/>
      <c r="UL112"/>
      <c r="UM112"/>
      <c r="UN112"/>
      <c r="UO112"/>
      <c r="UP112"/>
      <c r="UQ112"/>
      <c r="UR112"/>
      <c r="US112"/>
      <c r="UT112"/>
      <c r="UU112"/>
      <c r="UV112"/>
      <c r="UW112"/>
      <c r="UX112"/>
      <c r="UY112"/>
      <c r="UZ112"/>
      <c r="VA112"/>
      <c r="VB112"/>
      <c r="VC112"/>
      <c r="VD112"/>
      <c r="VE112"/>
      <c r="VF112"/>
      <c r="VG112"/>
      <c r="VH112"/>
      <c r="VI112"/>
      <c r="VJ112"/>
      <c r="VK112"/>
      <c r="VL112"/>
      <c r="VM112"/>
      <c r="VN112"/>
      <c r="VO112"/>
      <c r="VP112"/>
      <c r="VQ112"/>
      <c r="VR112"/>
      <c r="VS112"/>
      <c r="VT112"/>
      <c r="VU112"/>
      <c r="VV112"/>
      <c r="VW112"/>
      <c r="VX112"/>
      <c r="VY112"/>
      <c r="VZ112"/>
      <c r="WA112"/>
      <c r="WB112"/>
      <c r="WC112"/>
      <c r="WD112"/>
      <c r="WE112"/>
      <c r="WF112"/>
      <c r="WG112"/>
      <c r="WH112"/>
      <c r="WI112"/>
      <c r="WJ112"/>
      <c r="WK112"/>
      <c r="WL112"/>
      <c r="WM112"/>
      <c r="WN112"/>
      <c r="WO112"/>
      <c r="WP112"/>
      <c r="WQ112"/>
      <c r="WR112"/>
      <c r="WS112"/>
      <c r="WT112"/>
      <c r="WU112"/>
      <c r="WV112"/>
      <c r="WW112"/>
      <c r="WX112"/>
      <c r="WY112"/>
      <c r="WZ112"/>
      <c r="XA112"/>
      <c r="XB112"/>
      <c r="XC112"/>
      <c r="XD112"/>
      <c r="XE112"/>
      <c r="XF112"/>
      <c r="XG112"/>
      <c r="XH112"/>
      <c r="XI112"/>
      <c r="XJ112"/>
      <c r="XK112"/>
      <c r="XL112"/>
      <c r="XM112"/>
      <c r="XN112"/>
      <c r="XO112"/>
      <c r="XP112"/>
      <c r="XQ112"/>
      <c r="XR112"/>
      <c r="XS112"/>
      <c r="XT112"/>
      <c r="XU112"/>
      <c r="XV112"/>
      <c r="XW112"/>
      <c r="XX112"/>
      <c r="XY112"/>
      <c r="XZ112"/>
      <c r="YA112"/>
      <c r="YB112"/>
      <c r="YC112"/>
      <c r="YD112"/>
      <c r="YE112"/>
      <c r="YF112"/>
      <c r="YG112"/>
      <c r="YH112"/>
      <c r="YI112"/>
      <c r="YJ112"/>
      <c r="YK112"/>
      <c r="YL112"/>
      <c r="YM112"/>
      <c r="YN112"/>
      <c r="YO112"/>
      <c r="YP112"/>
      <c r="YQ112"/>
      <c r="YR112"/>
      <c r="YS112"/>
      <c r="YT112"/>
      <c r="YU112"/>
      <c r="YV112"/>
      <c r="YW112"/>
      <c r="YX112"/>
      <c r="YY112"/>
      <c r="YZ112"/>
      <c r="ZA112"/>
      <c r="ZB112"/>
      <c r="ZC112"/>
      <c r="ZD112"/>
      <c r="ZE112"/>
      <c r="ZF112"/>
      <c r="ZG112"/>
      <c r="ZH112"/>
      <c r="ZI112"/>
      <c r="ZJ112"/>
      <c r="ZK112"/>
      <c r="ZL112"/>
      <c r="ZM112"/>
      <c r="ZN112"/>
      <c r="ZO112"/>
      <c r="ZP112"/>
      <c r="ZQ112"/>
      <c r="ZR112"/>
      <c r="ZS112"/>
      <c r="ZT112"/>
      <c r="ZU112"/>
      <c r="ZV112"/>
      <c r="ZW112"/>
      <c r="ZX112"/>
      <c r="ZY112"/>
      <c r="ZZ112"/>
      <c r="AAA112"/>
      <c r="AAB112"/>
      <c r="AAC112"/>
      <c r="AAD112"/>
      <c r="AAE112"/>
      <c r="AAF112"/>
      <c r="AAG112"/>
      <c r="AAH112"/>
      <c r="AAI112"/>
      <c r="AAJ112"/>
      <c r="AAK112"/>
      <c r="AAL112"/>
      <c r="AAM112"/>
      <c r="AAN112"/>
      <c r="AAO112"/>
      <c r="AAP112"/>
      <c r="AAQ112"/>
      <c r="AAR112"/>
      <c r="AAS112"/>
      <c r="AAT112"/>
      <c r="AAU112"/>
      <c r="AAV112"/>
      <c r="AAW112"/>
      <c r="AAX112"/>
      <c r="AAY112"/>
      <c r="AAZ112"/>
      <c r="ABA112"/>
      <c r="ABB112"/>
      <c r="ABC112"/>
      <c r="ABD112"/>
      <c r="ABE112"/>
      <c r="ABF112"/>
      <c r="ABG112"/>
      <c r="ABH112"/>
      <c r="ABI112"/>
      <c r="ABJ112"/>
      <c r="ABK112"/>
      <c r="ABL112"/>
      <c r="ABM112"/>
      <c r="ABN112"/>
      <c r="ABO112"/>
      <c r="ABP112"/>
      <c r="ABQ112"/>
      <c r="ABR112"/>
      <c r="ABS112"/>
      <c r="ABT112"/>
      <c r="ABU112"/>
      <c r="ABV112"/>
      <c r="ABW112"/>
      <c r="ABX112"/>
      <c r="ABY112"/>
      <c r="ABZ112"/>
      <c r="ACA112"/>
      <c r="ACB112"/>
      <c r="ACC112"/>
      <c r="ACD112"/>
      <c r="ACE112"/>
      <c r="ACF112"/>
      <c r="ACG112"/>
      <c r="ACH112"/>
      <c r="ACI112"/>
      <c r="ACJ112"/>
      <c r="ACK112"/>
      <c r="ACL112"/>
      <c r="ACM112"/>
      <c r="ACN112"/>
      <c r="ACO112"/>
      <c r="ACP112"/>
      <c r="ACQ112"/>
      <c r="ACR112"/>
      <c r="ACS112"/>
      <c r="ACT112"/>
      <c r="ACU112"/>
      <c r="ACV112"/>
      <c r="ACW112"/>
      <c r="ACX112"/>
      <c r="ACY112"/>
      <c r="ACZ112"/>
      <c r="ADA112"/>
      <c r="ADB112"/>
      <c r="ADC112"/>
      <c r="ADD112"/>
      <c r="ADE112"/>
      <c r="ADF112"/>
      <c r="ADG112"/>
      <c r="ADH112"/>
      <c r="ADI112"/>
      <c r="ADJ112"/>
      <c r="ADK112"/>
      <c r="ADL112"/>
      <c r="ADM112"/>
      <c r="ADN112"/>
      <c r="ADO112"/>
      <c r="ADP112"/>
      <c r="ADQ112"/>
      <c r="ADR112"/>
      <c r="ADS112"/>
      <c r="ADT112"/>
      <c r="ADU112"/>
      <c r="ADV112"/>
      <c r="ADW112"/>
      <c r="ADX112"/>
      <c r="ADY112"/>
      <c r="ADZ112"/>
      <c r="AEA112"/>
      <c r="AEB112"/>
      <c r="AEC112"/>
      <c r="AED112"/>
      <c r="AEE112"/>
      <c r="AEF112"/>
      <c r="AEG112"/>
      <c r="AEH112"/>
      <c r="AEI112"/>
      <c r="AEJ112"/>
      <c r="AEK112"/>
      <c r="AEL112"/>
      <c r="AEM112"/>
      <c r="AEN112"/>
      <c r="AEO112"/>
      <c r="AEP112"/>
      <c r="AEQ112"/>
      <c r="AER112"/>
      <c r="AES112"/>
      <c r="AET112"/>
      <c r="AEU112"/>
      <c r="AEV112"/>
      <c r="AEW112"/>
      <c r="AEX112"/>
      <c r="AEY112"/>
      <c r="AEZ112"/>
      <c r="AFA112"/>
      <c r="AFB112"/>
      <c r="AFC112"/>
      <c r="AFD112"/>
      <c r="AFE112"/>
      <c r="AFF112"/>
      <c r="AFG112"/>
      <c r="AFH112"/>
      <c r="AFI112"/>
      <c r="AFJ112"/>
      <c r="AFK112"/>
      <c r="AFL112"/>
      <c r="AFM112"/>
      <c r="AFN112"/>
      <c r="AFO112"/>
      <c r="AFP112"/>
      <c r="AFQ112"/>
      <c r="AFR112"/>
      <c r="AFS112"/>
      <c r="AFT112"/>
      <c r="AFU112"/>
      <c r="AFV112"/>
      <c r="AFW112"/>
      <c r="AFX112"/>
      <c r="AFY112"/>
      <c r="AFZ112"/>
      <c r="AGA112"/>
      <c r="AGB112"/>
      <c r="AGC112"/>
      <c r="AGD112"/>
      <c r="AGE112"/>
      <c r="AGF112"/>
      <c r="AGG112"/>
      <c r="AGH112"/>
      <c r="AGI112"/>
      <c r="AGJ112"/>
      <c r="AGK112"/>
      <c r="AGL112"/>
      <c r="AGM112"/>
      <c r="AGN112"/>
      <c r="AGO112"/>
      <c r="AGP112"/>
      <c r="AGQ112"/>
      <c r="AGR112"/>
      <c r="AGS112"/>
      <c r="AGT112"/>
      <c r="AGU112"/>
      <c r="AGV112"/>
      <c r="AGW112"/>
      <c r="AGX112"/>
      <c r="AGY112"/>
      <c r="AGZ112"/>
      <c r="AHA112"/>
      <c r="AHB112"/>
      <c r="AHC112"/>
      <c r="AHD112"/>
      <c r="AHE112"/>
      <c r="AHF112"/>
      <c r="AHG112"/>
      <c r="AHH112"/>
      <c r="AHI112"/>
      <c r="AHJ112"/>
      <c r="AHK112"/>
      <c r="AHL112"/>
      <c r="AHM112"/>
      <c r="AHN112"/>
      <c r="AHO112"/>
      <c r="AHP112"/>
      <c r="AHQ112"/>
      <c r="AHR112"/>
      <c r="AHS112"/>
      <c r="AHT112"/>
      <c r="AHU112"/>
      <c r="AHV112"/>
      <c r="AHW112"/>
      <c r="AHX112"/>
      <c r="AHY112"/>
      <c r="AHZ112"/>
      <c r="AIA112"/>
      <c r="AIB112"/>
      <c r="AIC112"/>
      <c r="AID112"/>
      <c r="AIE112"/>
      <c r="AIF112"/>
      <c r="AIG112"/>
      <c r="AIH112"/>
      <c r="AII112"/>
      <c r="AIJ112"/>
      <c r="AIK112"/>
      <c r="AIL112"/>
      <c r="AIM112"/>
      <c r="AIN112"/>
      <c r="AIO112"/>
      <c r="AIP112"/>
      <c r="AIQ112"/>
      <c r="AIR112"/>
      <c r="AIS112"/>
      <c r="AIT112"/>
      <c r="AIU112"/>
      <c r="AIV112"/>
      <c r="AIW112"/>
      <c r="AIX112"/>
      <c r="AIY112"/>
      <c r="AIZ112"/>
      <c r="AJA112"/>
      <c r="AJB112"/>
      <c r="AJC112"/>
      <c r="AJD112"/>
      <c r="AJE112"/>
      <c r="AJF112"/>
      <c r="AJG112"/>
      <c r="AJH112"/>
      <c r="AJI112"/>
      <c r="AJJ112"/>
      <c r="AJK112"/>
      <c r="AJL112"/>
      <c r="AJM112"/>
      <c r="AJN112"/>
      <c r="AJO112"/>
      <c r="AJP112"/>
      <c r="AJQ112"/>
      <c r="AJR112"/>
      <c r="AJS112"/>
      <c r="AJT112"/>
      <c r="AJU112"/>
      <c r="AJV112"/>
      <c r="AJW112"/>
      <c r="AJX112"/>
      <c r="AJY112"/>
      <c r="AJZ112"/>
      <c r="AKA112"/>
      <c r="AKB112"/>
      <c r="AKC112"/>
      <c r="AKD112"/>
      <c r="AKE112"/>
      <c r="AKF112"/>
      <c r="AKG112"/>
      <c r="AKH112"/>
      <c r="AKI112"/>
      <c r="AKJ112"/>
      <c r="AKK112"/>
      <c r="AKL112"/>
      <c r="AKM112"/>
      <c r="AKN112"/>
      <c r="AKO112"/>
      <c r="AKP112"/>
      <c r="AKQ112"/>
      <c r="AKR112"/>
      <c r="AKS112"/>
      <c r="AKT112"/>
      <c r="AKU112"/>
      <c r="AKV112"/>
      <c r="AKW112"/>
      <c r="AKX112"/>
      <c r="AKY112"/>
      <c r="AKZ112"/>
      <c r="ALA112"/>
      <c r="ALB112"/>
      <c r="ALC112"/>
      <c r="ALD112"/>
      <c r="ALE112"/>
      <c r="ALF112"/>
      <c r="ALG112"/>
      <c r="ALH112"/>
      <c r="ALI112"/>
      <c r="ALJ112"/>
      <c r="ALK112"/>
      <c r="ALL112"/>
      <c r="ALM112"/>
      <c r="ALN112"/>
      <c r="ALO112"/>
      <c r="ALP112"/>
      <c r="ALQ112"/>
      <c r="ALR112"/>
      <c r="ALS112"/>
      <c r="ALT112"/>
      <c r="ALU112"/>
      <c r="ALV112"/>
      <c r="ALW112"/>
      <c r="ALX112"/>
      <c r="ALY112"/>
      <c r="ALZ112"/>
      <c r="AMA112"/>
      <c r="AMB112"/>
      <c r="AMC112"/>
      <c r="AMD112"/>
      <c r="AME112"/>
      <c r="AMF112"/>
      <c r="AMG112"/>
      <c r="AMH112"/>
      <c r="AMI112"/>
      <c r="AMJ112"/>
      <c r="AMK112"/>
      <c r="AML112"/>
      <c r="AMM112"/>
      <c r="AMN112"/>
      <c r="AMO112"/>
      <c r="AMP112"/>
      <c r="AMQ112"/>
      <c r="AMR112"/>
      <c r="AMS112"/>
      <c r="AMT112"/>
      <c r="AMU112"/>
      <c r="AMV112"/>
      <c r="AMW112"/>
      <c r="AMX112"/>
      <c r="AMY112"/>
      <c r="AMZ112"/>
      <c r="ANA112"/>
      <c r="ANB112"/>
      <c r="ANC112"/>
      <c r="AND112"/>
      <c r="ANE112"/>
      <c r="ANF112"/>
      <c r="ANG112"/>
      <c r="ANH112"/>
      <c r="ANI112"/>
      <c r="ANJ112"/>
      <c r="ANK112"/>
      <c r="ANL112"/>
      <c r="ANM112"/>
      <c r="ANN112"/>
      <c r="ANO112"/>
      <c r="ANP112"/>
      <c r="ANQ112"/>
      <c r="ANR112"/>
      <c r="ANS112"/>
      <c r="ANT112"/>
      <c r="ANU112"/>
      <c r="ANV112"/>
      <c r="ANW112"/>
      <c r="ANX112"/>
      <c r="ANY112"/>
      <c r="ANZ112"/>
      <c r="AOA112"/>
      <c r="AOB112"/>
      <c r="AOC112"/>
      <c r="AOD112"/>
      <c r="AOE112"/>
      <c r="AOF112"/>
      <c r="AOG112"/>
      <c r="AOH112"/>
      <c r="AOI112"/>
      <c r="AOJ112"/>
      <c r="AOK112"/>
      <c r="AOL112"/>
      <c r="AOM112"/>
      <c r="AON112"/>
      <c r="AOO112"/>
      <c r="AOP112"/>
      <c r="AOQ112"/>
      <c r="AOR112"/>
      <c r="AOS112"/>
      <c r="AOT112"/>
      <c r="AOU112"/>
      <c r="AOV112"/>
      <c r="AOW112"/>
      <c r="AOX112"/>
      <c r="AOY112"/>
      <c r="AOZ112"/>
      <c r="APA112"/>
      <c r="APB112"/>
      <c r="APC112"/>
      <c r="APD112"/>
      <c r="APE112"/>
      <c r="APF112"/>
      <c r="APG112"/>
      <c r="APH112"/>
      <c r="API112"/>
      <c r="APJ112"/>
      <c r="APK112"/>
      <c r="APL112"/>
      <c r="APM112"/>
      <c r="APN112"/>
      <c r="APO112"/>
      <c r="APP112"/>
      <c r="APQ112"/>
      <c r="APR112"/>
      <c r="APS112"/>
      <c r="APT112"/>
      <c r="APU112"/>
      <c r="APV112"/>
      <c r="APW112"/>
      <c r="APX112"/>
      <c r="APY112"/>
      <c r="APZ112"/>
      <c r="AQA112"/>
      <c r="AQB112"/>
      <c r="AQC112"/>
      <c r="AQD112"/>
      <c r="AQE112"/>
      <c r="AQF112"/>
      <c r="AQG112"/>
      <c r="AQH112"/>
      <c r="AQI112"/>
      <c r="AQJ112"/>
      <c r="AQK112"/>
      <c r="AQL112"/>
      <c r="AQM112"/>
      <c r="AQN112"/>
      <c r="AQO112"/>
      <c r="AQP112"/>
      <c r="AQQ112"/>
      <c r="AQR112"/>
      <c r="AQS112"/>
      <c r="AQT112"/>
      <c r="AQU112"/>
      <c r="AQV112"/>
      <c r="AQW112"/>
      <c r="AQX112"/>
      <c r="AQY112"/>
      <c r="AQZ112"/>
      <c r="ARA112"/>
      <c r="ARB112"/>
      <c r="ARC112"/>
      <c r="ARD112"/>
      <c r="ARE112"/>
      <c r="ARF112"/>
      <c r="ARG112"/>
      <c r="ARH112"/>
      <c r="ARI112"/>
      <c r="ARJ112"/>
      <c r="ARK112"/>
      <c r="ARL112"/>
      <c r="ARM112"/>
      <c r="ARN112"/>
      <c r="ARO112"/>
      <c r="ARP112"/>
      <c r="ARQ112"/>
      <c r="ARR112"/>
      <c r="ARS112"/>
      <c r="ART112"/>
      <c r="ARU112"/>
      <c r="ARV112"/>
      <c r="ARW112"/>
      <c r="ARX112"/>
      <c r="ARY112"/>
      <c r="ARZ112"/>
      <c r="ASA112"/>
      <c r="ASB112"/>
      <c r="ASC112"/>
      <c r="ASD112"/>
      <c r="ASE112"/>
      <c r="ASF112"/>
      <c r="ASG112"/>
      <c r="ASH112"/>
      <c r="ASI112"/>
      <c r="ASJ112"/>
      <c r="ASK112"/>
      <c r="ASL112"/>
      <c r="ASM112"/>
      <c r="ASN112"/>
      <c r="ASO112"/>
      <c r="ASP112"/>
      <c r="ASQ112"/>
      <c r="ASR112"/>
      <c r="ASS112"/>
      <c r="AST112"/>
      <c r="ASU112"/>
      <c r="ASV112"/>
      <c r="ASW112"/>
      <c r="ASX112"/>
      <c r="ASY112"/>
      <c r="ASZ112"/>
      <c r="ATA112"/>
      <c r="ATB112"/>
      <c r="ATC112"/>
      <c r="ATD112"/>
      <c r="ATE112"/>
      <c r="ATF112"/>
      <c r="ATG112"/>
      <c r="ATH112"/>
      <c r="ATI112"/>
      <c r="ATJ112"/>
      <c r="ATK112"/>
      <c r="ATL112"/>
      <c r="ATM112"/>
      <c r="ATN112"/>
      <c r="ATO112"/>
      <c r="ATP112"/>
      <c r="ATQ112"/>
      <c r="ATR112"/>
      <c r="ATS112"/>
      <c r="ATT112"/>
      <c r="ATU112"/>
      <c r="ATV112"/>
      <c r="ATW112"/>
      <c r="ATX112"/>
      <c r="ATY112"/>
      <c r="ATZ112"/>
      <c r="AUA112"/>
      <c r="AUB112"/>
      <c r="AUC112"/>
      <c r="AUD112"/>
      <c r="AUE112"/>
      <c r="AUF112"/>
      <c r="AUG112"/>
      <c r="AUH112"/>
      <c r="AUI112"/>
      <c r="AUJ112"/>
      <c r="AUK112"/>
      <c r="AUL112"/>
      <c r="AUM112"/>
      <c r="AUN112"/>
      <c r="AUO112"/>
      <c r="AUP112"/>
      <c r="AUQ112"/>
      <c r="AUR112"/>
      <c r="AUS112"/>
      <c r="AUT112"/>
      <c r="AUU112"/>
      <c r="AUV112"/>
      <c r="AUW112"/>
      <c r="AUX112"/>
      <c r="AUY112"/>
      <c r="AUZ112"/>
      <c r="AVA112"/>
      <c r="AVB112"/>
      <c r="AVC112"/>
      <c r="AVD112"/>
      <c r="AVE112"/>
      <c r="AVF112"/>
      <c r="AVG112"/>
      <c r="AVH112"/>
      <c r="AVI112"/>
      <c r="AVJ112"/>
      <c r="AVK112"/>
      <c r="AVL112"/>
      <c r="AVM112"/>
      <c r="AVN112"/>
      <c r="AVO112"/>
      <c r="AVP112"/>
      <c r="AVQ112"/>
      <c r="AVR112"/>
      <c r="AVS112"/>
      <c r="AVT112"/>
      <c r="AVU112"/>
      <c r="AVV112"/>
      <c r="AVW112"/>
      <c r="AVX112"/>
      <c r="AVY112"/>
      <c r="AVZ112"/>
      <c r="AWA112"/>
      <c r="AWB112"/>
      <c r="AWC112"/>
      <c r="AWD112"/>
      <c r="AWE112"/>
      <c r="AWF112"/>
      <c r="AWG112"/>
      <c r="AWH112"/>
      <c r="AWI112"/>
      <c r="AWJ112"/>
      <c r="AWK112"/>
      <c r="AWL112"/>
      <c r="AWM112"/>
      <c r="AWN112"/>
      <c r="AWO112"/>
      <c r="AWP112"/>
      <c r="AWQ112"/>
      <c r="AWR112"/>
      <c r="AWS112"/>
    </row>
    <row r="113" spans="1:1293" s="31" customFormat="1" ht="15" customHeight="1" x14ac:dyDescent="0.2">
      <c r="A113" s="135"/>
      <c r="B113" s="138" t="s">
        <v>212</v>
      </c>
      <c r="C113" s="135"/>
      <c r="D113" s="162" t="s">
        <v>258</v>
      </c>
      <c r="E113" s="219">
        <f t="shared" ref="E113" si="71">E114</f>
        <v>1532</v>
      </c>
      <c r="F113" s="219">
        <f t="shared" ref="F113" si="72">F114</f>
        <v>2600</v>
      </c>
      <c r="G113" s="219">
        <f t="shared" ref="G113" si="73">G114</f>
        <v>3770.75</v>
      </c>
      <c r="H113" s="130">
        <f t="shared" si="61"/>
        <v>246.13250652741513</v>
      </c>
      <c r="I113" s="130">
        <f t="shared" si="62"/>
        <v>145.02884615384616</v>
      </c>
      <c r="J113"/>
      <c r="K113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/>
      <c r="AC113"/>
      <c r="AD113"/>
      <c r="AE113"/>
      <c r="AF113"/>
      <c r="AG113"/>
      <c r="AH113"/>
      <c r="AI113"/>
      <c r="AJ113"/>
      <c r="AK113"/>
      <c r="AL113"/>
      <c r="AM113"/>
      <c r="AN113"/>
      <c r="AO113"/>
      <c r="AP113"/>
      <c r="AQ113"/>
      <c r="AR113"/>
      <c r="AS113"/>
      <c r="AT113"/>
      <c r="AU113"/>
      <c r="AV113"/>
      <c r="AW113"/>
      <c r="AX113"/>
      <c r="AY113"/>
      <c r="AZ113"/>
      <c r="BA113"/>
      <c r="BB113"/>
      <c r="BC113"/>
      <c r="BD113"/>
      <c r="BE113"/>
      <c r="BF113"/>
      <c r="BG113"/>
      <c r="BH113"/>
      <c r="BI113"/>
      <c r="BJ113"/>
      <c r="BK113"/>
      <c r="BL113"/>
      <c r="BM113"/>
      <c r="BN113"/>
      <c r="BO113"/>
      <c r="BP113"/>
      <c r="BQ113"/>
      <c r="BR113"/>
      <c r="BS113"/>
      <c r="BT113"/>
      <c r="BU113"/>
      <c r="BV113"/>
      <c r="BW113"/>
      <c r="BX113"/>
      <c r="BY113"/>
      <c r="BZ113"/>
      <c r="CA113"/>
      <c r="CB113"/>
      <c r="CC113"/>
      <c r="CD113"/>
      <c r="CE113"/>
      <c r="CF113"/>
      <c r="CG113"/>
      <c r="CH113"/>
      <c r="CI113"/>
      <c r="CJ113"/>
      <c r="CK113"/>
      <c r="CL113"/>
      <c r="CM113"/>
      <c r="CN113"/>
      <c r="CO113"/>
      <c r="CP113"/>
      <c r="CQ113"/>
      <c r="CR113"/>
      <c r="CS113"/>
      <c r="CT113"/>
      <c r="CU113"/>
      <c r="CV113"/>
      <c r="CW113"/>
      <c r="CX113"/>
      <c r="CY113"/>
      <c r="CZ113"/>
      <c r="DA113"/>
      <c r="DB113"/>
      <c r="DC113"/>
      <c r="DD113"/>
      <c r="DE113"/>
      <c r="DF113"/>
      <c r="DG113"/>
      <c r="DH113"/>
      <c r="DI113"/>
      <c r="DJ113"/>
      <c r="DK113"/>
      <c r="DL113"/>
      <c r="DM113"/>
      <c r="DN113"/>
      <c r="DO113"/>
      <c r="DP113"/>
      <c r="DQ113"/>
      <c r="DR113"/>
      <c r="DS113"/>
      <c r="DT113"/>
      <c r="DU113"/>
      <c r="DV113"/>
      <c r="DW113"/>
      <c r="DX113"/>
      <c r="DY113"/>
      <c r="DZ113"/>
      <c r="EA113"/>
      <c r="EB113"/>
      <c r="EC113"/>
      <c r="ED113"/>
      <c r="EE113"/>
      <c r="EF113"/>
      <c r="EG113"/>
      <c r="EH113"/>
      <c r="EI113"/>
      <c r="EJ113"/>
      <c r="EK113"/>
      <c r="EL113"/>
      <c r="EM113"/>
      <c r="EN113"/>
      <c r="EO113"/>
      <c r="EP113"/>
      <c r="EQ113"/>
      <c r="ER113"/>
      <c r="ES113"/>
      <c r="ET113"/>
      <c r="EU113"/>
      <c r="EV113"/>
      <c r="EW113"/>
      <c r="EX113"/>
      <c r="EY113"/>
      <c r="EZ113"/>
      <c r="FA113"/>
      <c r="FB113"/>
      <c r="FC113"/>
      <c r="FD113"/>
      <c r="FE113"/>
      <c r="FF113"/>
      <c r="FG113"/>
      <c r="FH113"/>
      <c r="FI113"/>
      <c r="FJ113"/>
      <c r="FK113"/>
      <c r="FL113"/>
      <c r="FM113"/>
      <c r="FN113"/>
      <c r="FO113"/>
      <c r="FP113"/>
      <c r="FQ113"/>
      <c r="FR113"/>
      <c r="FS113"/>
      <c r="FT113"/>
      <c r="FU113"/>
      <c r="FV113"/>
      <c r="FW113"/>
      <c r="FX113"/>
      <c r="FY113"/>
      <c r="FZ113"/>
      <c r="GA113"/>
      <c r="GB113"/>
      <c r="GC113"/>
      <c r="GD113"/>
      <c r="GE113"/>
      <c r="GF113"/>
      <c r="GG113"/>
      <c r="GH113"/>
      <c r="GI113"/>
      <c r="GJ113"/>
      <c r="GK113"/>
      <c r="GL113"/>
      <c r="GM113"/>
      <c r="GN113"/>
      <c r="GO113"/>
      <c r="GP113"/>
      <c r="GQ113"/>
      <c r="GR113"/>
      <c r="GS113"/>
      <c r="GT113"/>
      <c r="GU113"/>
      <c r="GV113"/>
      <c r="GW113"/>
      <c r="GX113"/>
      <c r="GY113"/>
      <c r="GZ113"/>
      <c r="HA113"/>
      <c r="HB113"/>
      <c r="HC113"/>
      <c r="HD113"/>
      <c r="HE113"/>
      <c r="HF113"/>
      <c r="HG113"/>
      <c r="HH113"/>
      <c r="HI113"/>
      <c r="HJ113"/>
      <c r="HK113"/>
      <c r="HL113"/>
      <c r="HM113"/>
      <c r="HN113"/>
      <c r="HO113"/>
      <c r="HP113"/>
      <c r="HQ113"/>
      <c r="HR113"/>
      <c r="HS113"/>
      <c r="HT113"/>
      <c r="HU113"/>
      <c r="HV113"/>
      <c r="HW113"/>
      <c r="HX113"/>
      <c r="HY113"/>
      <c r="HZ113"/>
      <c r="IA113"/>
      <c r="IB113"/>
      <c r="IC113"/>
      <c r="ID113"/>
      <c r="IE113"/>
      <c r="IF113"/>
      <c r="IG113"/>
      <c r="IH113"/>
      <c r="II113"/>
      <c r="IJ113"/>
      <c r="IK113"/>
      <c r="IL113"/>
      <c r="IM113"/>
      <c r="IN113"/>
      <c r="IO113"/>
      <c r="IP113"/>
      <c r="IQ113"/>
      <c r="IR113"/>
      <c r="IS113"/>
      <c r="IT113"/>
      <c r="IU113"/>
      <c r="IV113"/>
      <c r="IW113"/>
      <c r="IX113"/>
      <c r="IY113"/>
      <c r="IZ113"/>
      <c r="JA113"/>
      <c r="JB113"/>
      <c r="JC113"/>
      <c r="JD113"/>
      <c r="JE113"/>
      <c r="JF113"/>
      <c r="JG113"/>
      <c r="JH113"/>
      <c r="JI113"/>
      <c r="JJ113"/>
      <c r="JK113"/>
      <c r="JL113"/>
      <c r="JM113"/>
      <c r="JN113"/>
      <c r="JO113"/>
      <c r="JP113"/>
      <c r="JQ113"/>
      <c r="JR113"/>
      <c r="JS113"/>
      <c r="JT113"/>
      <c r="JU113"/>
      <c r="JV113"/>
      <c r="JW113"/>
      <c r="JX113"/>
      <c r="JY113"/>
      <c r="JZ113"/>
      <c r="KA113"/>
      <c r="KB113"/>
      <c r="KC113"/>
      <c r="KD113"/>
      <c r="KE113"/>
      <c r="KF113"/>
      <c r="KG113"/>
      <c r="KH113"/>
      <c r="KI113"/>
      <c r="KJ113"/>
      <c r="KK113"/>
      <c r="KL113"/>
      <c r="KM113"/>
      <c r="KN113"/>
      <c r="KO113"/>
      <c r="KP113"/>
      <c r="KQ113"/>
      <c r="KR113"/>
      <c r="KS113"/>
      <c r="KT113"/>
      <c r="KU113"/>
      <c r="KV113"/>
      <c r="KW113"/>
      <c r="KX113"/>
      <c r="KY113"/>
      <c r="KZ113"/>
      <c r="LA113"/>
      <c r="LB113"/>
      <c r="LC113"/>
      <c r="LD113"/>
      <c r="LE113"/>
      <c r="LF113"/>
      <c r="LG113"/>
      <c r="LH113"/>
      <c r="LI113"/>
      <c r="LJ113"/>
      <c r="LK113"/>
      <c r="LL113"/>
      <c r="LM113"/>
      <c r="LN113"/>
      <c r="LO113"/>
      <c r="LP113"/>
      <c r="LQ113"/>
      <c r="LR113"/>
      <c r="LS113"/>
      <c r="LT113"/>
      <c r="LU113"/>
      <c r="LV113"/>
      <c r="LW113"/>
      <c r="LX113"/>
      <c r="LY113"/>
      <c r="LZ113"/>
      <c r="MA113"/>
      <c r="MB113"/>
      <c r="MC113"/>
      <c r="MD113"/>
      <c r="ME113"/>
      <c r="MF113"/>
      <c r="MG113"/>
      <c r="MH113"/>
      <c r="MI113"/>
      <c r="MJ113"/>
      <c r="MK113"/>
      <c r="ML113"/>
      <c r="MM113"/>
      <c r="MN113"/>
      <c r="MO113"/>
      <c r="MP113"/>
      <c r="MQ113"/>
      <c r="MR113"/>
      <c r="MS113"/>
      <c r="MT113"/>
      <c r="MU113"/>
      <c r="MV113"/>
      <c r="MW113"/>
      <c r="MX113"/>
      <c r="MY113"/>
      <c r="MZ113"/>
      <c r="NA113"/>
      <c r="NB113"/>
      <c r="NC113"/>
      <c r="ND113"/>
      <c r="NE113"/>
      <c r="NF113"/>
      <c r="NG113"/>
      <c r="NH113"/>
      <c r="NI113"/>
      <c r="NJ113"/>
      <c r="NK113"/>
      <c r="NL113"/>
      <c r="NM113"/>
      <c r="NN113"/>
      <c r="NO113"/>
      <c r="NP113"/>
      <c r="NQ113"/>
      <c r="NR113"/>
      <c r="NS113"/>
      <c r="NT113"/>
      <c r="NU113"/>
      <c r="NV113"/>
      <c r="NW113"/>
      <c r="NX113"/>
      <c r="NY113"/>
      <c r="NZ113"/>
      <c r="OA113"/>
      <c r="OB113"/>
      <c r="OC113"/>
      <c r="OD113"/>
      <c r="OE113"/>
      <c r="OF113"/>
      <c r="OG113"/>
      <c r="OH113"/>
      <c r="OI113"/>
      <c r="OJ113"/>
      <c r="OK113"/>
      <c r="OL113"/>
      <c r="OM113"/>
      <c r="ON113"/>
      <c r="OO113"/>
      <c r="OP113"/>
      <c r="OQ113"/>
      <c r="OR113"/>
      <c r="OS113"/>
      <c r="OT113"/>
      <c r="OU113"/>
      <c r="OV113"/>
      <c r="OW113"/>
      <c r="OX113"/>
      <c r="OY113"/>
      <c r="OZ113"/>
      <c r="PA113"/>
      <c r="PB113"/>
      <c r="PC113"/>
      <c r="PD113"/>
      <c r="PE113"/>
      <c r="PF113"/>
      <c r="PG113"/>
      <c r="PH113"/>
      <c r="PI113"/>
      <c r="PJ113"/>
      <c r="PK113"/>
      <c r="PL113"/>
      <c r="PM113"/>
      <c r="PN113"/>
      <c r="PO113"/>
      <c r="PP113"/>
      <c r="PQ113"/>
      <c r="PR113"/>
      <c r="PS113"/>
      <c r="PT113"/>
      <c r="PU113"/>
      <c r="PV113"/>
      <c r="PW113"/>
      <c r="PX113"/>
      <c r="PY113"/>
      <c r="PZ113"/>
      <c r="QA113"/>
      <c r="QB113"/>
      <c r="QC113"/>
      <c r="QD113"/>
      <c r="QE113"/>
      <c r="QF113"/>
      <c r="QG113"/>
      <c r="QH113"/>
      <c r="QI113"/>
      <c r="QJ113"/>
      <c r="QK113"/>
      <c r="QL113"/>
      <c r="QM113"/>
      <c r="QN113"/>
      <c r="QO113"/>
      <c r="QP113"/>
      <c r="QQ113"/>
      <c r="QR113"/>
      <c r="QS113"/>
      <c r="QT113"/>
      <c r="QU113"/>
      <c r="QV113"/>
      <c r="QW113"/>
      <c r="QX113"/>
      <c r="QY113"/>
      <c r="QZ113"/>
      <c r="RA113"/>
      <c r="RB113"/>
      <c r="RC113"/>
      <c r="RD113"/>
      <c r="RE113"/>
      <c r="RF113"/>
      <c r="RG113"/>
      <c r="RH113"/>
      <c r="RI113"/>
      <c r="RJ113"/>
      <c r="RK113"/>
      <c r="RL113"/>
      <c r="RM113"/>
      <c r="RN113"/>
      <c r="RO113"/>
      <c r="RP113"/>
      <c r="RQ113"/>
      <c r="RR113"/>
      <c r="RS113"/>
      <c r="RT113"/>
      <c r="RU113"/>
      <c r="RV113"/>
      <c r="RW113"/>
      <c r="RX113"/>
      <c r="RY113"/>
      <c r="RZ113"/>
      <c r="SA113"/>
      <c r="SB113"/>
      <c r="SC113"/>
      <c r="SD113"/>
      <c r="SE113"/>
      <c r="SF113"/>
      <c r="SG113"/>
      <c r="SH113"/>
      <c r="SI113"/>
      <c r="SJ113"/>
      <c r="SK113"/>
      <c r="SL113"/>
      <c r="SM113"/>
      <c r="SN113"/>
      <c r="SO113"/>
      <c r="SP113"/>
      <c r="SQ113"/>
      <c r="SR113"/>
      <c r="SS113"/>
      <c r="ST113"/>
      <c r="SU113"/>
      <c r="SV113"/>
      <c r="SW113"/>
      <c r="SX113"/>
      <c r="SY113"/>
      <c r="SZ113"/>
      <c r="TA113"/>
      <c r="TB113"/>
      <c r="TC113"/>
      <c r="TD113"/>
      <c r="TE113"/>
      <c r="TF113"/>
      <c r="TG113"/>
      <c r="TH113"/>
      <c r="TI113"/>
      <c r="TJ113"/>
      <c r="TK113"/>
      <c r="TL113"/>
      <c r="TM113"/>
      <c r="TN113"/>
      <c r="TO113"/>
      <c r="TP113"/>
      <c r="TQ113"/>
      <c r="TR113"/>
      <c r="TS113"/>
      <c r="TT113"/>
      <c r="TU113"/>
      <c r="TV113"/>
      <c r="TW113"/>
      <c r="TX113"/>
      <c r="TY113"/>
      <c r="TZ113"/>
      <c r="UA113"/>
      <c r="UB113"/>
      <c r="UC113"/>
      <c r="UD113"/>
      <c r="UE113"/>
      <c r="UF113"/>
      <c r="UG113"/>
      <c r="UH113"/>
      <c r="UI113"/>
      <c r="UJ113"/>
      <c r="UK113"/>
      <c r="UL113"/>
      <c r="UM113"/>
      <c r="UN113"/>
      <c r="UO113"/>
      <c r="UP113"/>
      <c r="UQ113"/>
      <c r="UR113"/>
      <c r="US113"/>
      <c r="UT113"/>
      <c r="UU113"/>
      <c r="UV113"/>
      <c r="UW113"/>
      <c r="UX113"/>
      <c r="UY113"/>
      <c r="UZ113"/>
      <c r="VA113"/>
      <c r="VB113"/>
      <c r="VC113"/>
      <c r="VD113"/>
      <c r="VE113"/>
      <c r="VF113"/>
      <c r="VG113"/>
      <c r="VH113"/>
      <c r="VI113"/>
      <c r="VJ113"/>
      <c r="VK113"/>
      <c r="VL113"/>
      <c r="VM113"/>
      <c r="VN113"/>
      <c r="VO113"/>
      <c r="VP113"/>
      <c r="VQ113"/>
      <c r="VR113"/>
      <c r="VS113"/>
      <c r="VT113"/>
      <c r="VU113"/>
      <c r="VV113"/>
      <c r="VW113"/>
      <c r="VX113"/>
      <c r="VY113"/>
      <c r="VZ113"/>
      <c r="WA113"/>
      <c r="WB113"/>
      <c r="WC113"/>
      <c r="WD113"/>
      <c r="WE113"/>
      <c r="WF113"/>
      <c r="WG113"/>
      <c r="WH113"/>
      <c r="WI113"/>
      <c r="WJ113"/>
      <c r="WK113"/>
      <c r="WL113"/>
      <c r="WM113"/>
      <c r="WN113"/>
      <c r="WO113"/>
      <c r="WP113"/>
      <c r="WQ113"/>
      <c r="WR113"/>
      <c r="WS113"/>
      <c r="WT113"/>
      <c r="WU113"/>
      <c r="WV113"/>
      <c r="WW113"/>
      <c r="WX113"/>
      <c r="WY113"/>
      <c r="WZ113"/>
      <c r="XA113"/>
      <c r="XB113"/>
      <c r="XC113"/>
      <c r="XD113"/>
      <c r="XE113"/>
      <c r="XF113"/>
      <c r="XG113"/>
      <c r="XH113"/>
      <c r="XI113"/>
      <c r="XJ113"/>
      <c r="XK113"/>
      <c r="XL113"/>
      <c r="XM113"/>
      <c r="XN113"/>
      <c r="XO113"/>
      <c r="XP113"/>
      <c r="XQ113"/>
      <c r="XR113"/>
      <c r="XS113"/>
      <c r="XT113"/>
      <c r="XU113"/>
      <c r="XV113"/>
      <c r="XW113"/>
      <c r="XX113"/>
      <c r="XY113"/>
      <c r="XZ113"/>
      <c r="YA113"/>
      <c r="YB113"/>
      <c r="YC113"/>
      <c r="YD113"/>
      <c r="YE113"/>
      <c r="YF113"/>
      <c r="YG113"/>
      <c r="YH113"/>
      <c r="YI113"/>
      <c r="YJ113"/>
      <c r="YK113"/>
      <c r="YL113"/>
      <c r="YM113"/>
      <c r="YN113"/>
      <c r="YO113"/>
      <c r="YP113"/>
      <c r="YQ113"/>
      <c r="YR113"/>
      <c r="YS113"/>
      <c r="YT113"/>
      <c r="YU113"/>
      <c r="YV113"/>
      <c r="YW113"/>
      <c r="YX113"/>
      <c r="YY113"/>
      <c r="YZ113"/>
      <c r="ZA113"/>
      <c r="ZB113"/>
      <c r="ZC113"/>
      <c r="ZD113"/>
      <c r="ZE113"/>
      <c r="ZF113"/>
      <c r="ZG113"/>
      <c r="ZH113"/>
      <c r="ZI113"/>
      <c r="ZJ113"/>
      <c r="ZK113"/>
      <c r="ZL113"/>
      <c r="ZM113"/>
      <c r="ZN113"/>
      <c r="ZO113"/>
      <c r="ZP113"/>
      <c r="ZQ113"/>
      <c r="ZR113"/>
      <c r="ZS113"/>
      <c r="ZT113"/>
      <c r="ZU113"/>
      <c r="ZV113"/>
      <c r="ZW113"/>
      <c r="ZX113"/>
      <c r="ZY113"/>
      <c r="ZZ113"/>
      <c r="AAA113"/>
      <c r="AAB113"/>
      <c r="AAC113"/>
      <c r="AAD113"/>
      <c r="AAE113"/>
      <c r="AAF113"/>
      <c r="AAG113"/>
      <c r="AAH113"/>
      <c r="AAI113"/>
      <c r="AAJ113"/>
      <c r="AAK113"/>
      <c r="AAL113"/>
      <c r="AAM113"/>
      <c r="AAN113"/>
      <c r="AAO113"/>
      <c r="AAP113"/>
      <c r="AAQ113"/>
      <c r="AAR113"/>
      <c r="AAS113"/>
      <c r="AAT113"/>
      <c r="AAU113"/>
      <c r="AAV113"/>
      <c r="AAW113"/>
      <c r="AAX113"/>
      <c r="AAY113"/>
      <c r="AAZ113"/>
      <c r="ABA113"/>
      <c r="ABB113"/>
      <c r="ABC113"/>
      <c r="ABD113"/>
      <c r="ABE113"/>
      <c r="ABF113"/>
      <c r="ABG113"/>
      <c r="ABH113"/>
      <c r="ABI113"/>
      <c r="ABJ113"/>
      <c r="ABK113"/>
      <c r="ABL113"/>
      <c r="ABM113"/>
      <c r="ABN113"/>
      <c r="ABO113"/>
      <c r="ABP113"/>
      <c r="ABQ113"/>
      <c r="ABR113"/>
      <c r="ABS113"/>
      <c r="ABT113"/>
      <c r="ABU113"/>
      <c r="ABV113"/>
      <c r="ABW113"/>
      <c r="ABX113"/>
      <c r="ABY113"/>
      <c r="ABZ113"/>
      <c r="ACA113"/>
      <c r="ACB113"/>
      <c r="ACC113"/>
      <c r="ACD113"/>
      <c r="ACE113"/>
      <c r="ACF113"/>
      <c r="ACG113"/>
      <c r="ACH113"/>
      <c r="ACI113"/>
      <c r="ACJ113"/>
      <c r="ACK113"/>
      <c r="ACL113"/>
      <c r="ACM113"/>
      <c r="ACN113"/>
      <c r="ACO113"/>
      <c r="ACP113"/>
      <c r="ACQ113"/>
      <c r="ACR113"/>
      <c r="ACS113"/>
      <c r="ACT113"/>
      <c r="ACU113"/>
      <c r="ACV113"/>
      <c r="ACW113"/>
      <c r="ACX113"/>
      <c r="ACY113"/>
      <c r="ACZ113"/>
      <c r="ADA113"/>
      <c r="ADB113"/>
      <c r="ADC113"/>
      <c r="ADD113"/>
      <c r="ADE113"/>
      <c r="ADF113"/>
      <c r="ADG113"/>
      <c r="ADH113"/>
      <c r="ADI113"/>
      <c r="ADJ113"/>
      <c r="ADK113"/>
      <c r="ADL113"/>
      <c r="ADM113"/>
      <c r="ADN113"/>
      <c r="ADO113"/>
      <c r="ADP113"/>
      <c r="ADQ113"/>
      <c r="ADR113"/>
      <c r="ADS113"/>
      <c r="ADT113"/>
      <c r="ADU113"/>
      <c r="ADV113"/>
      <c r="ADW113"/>
      <c r="ADX113"/>
      <c r="ADY113"/>
      <c r="ADZ113"/>
      <c r="AEA113"/>
      <c r="AEB113"/>
      <c r="AEC113"/>
      <c r="AED113"/>
      <c r="AEE113"/>
      <c r="AEF113"/>
      <c r="AEG113"/>
      <c r="AEH113"/>
      <c r="AEI113"/>
      <c r="AEJ113"/>
      <c r="AEK113"/>
      <c r="AEL113"/>
      <c r="AEM113"/>
      <c r="AEN113"/>
      <c r="AEO113"/>
      <c r="AEP113"/>
      <c r="AEQ113"/>
      <c r="AER113"/>
      <c r="AES113"/>
      <c r="AET113"/>
      <c r="AEU113"/>
      <c r="AEV113"/>
      <c r="AEW113"/>
      <c r="AEX113"/>
      <c r="AEY113"/>
      <c r="AEZ113"/>
      <c r="AFA113"/>
      <c r="AFB113"/>
      <c r="AFC113"/>
      <c r="AFD113"/>
      <c r="AFE113"/>
      <c r="AFF113"/>
      <c r="AFG113"/>
      <c r="AFH113"/>
      <c r="AFI113"/>
      <c r="AFJ113"/>
      <c r="AFK113"/>
      <c r="AFL113"/>
      <c r="AFM113"/>
      <c r="AFN113"/>
      <c r="AFO113"/>
      <c r="AFP113"/>
      <c r="AFQ113"/>
      <c r="AFR113"/>
      <c r="AFS113"/>
      <c r="AFT113"/>
      <c r="AFU113"/>
      <c r="AFV113"/>
      <c r="AFW113"/>
      <c r="AFX113"/>
      <c r="AFY113"/>
      <c r="AFZ113"/>
      <c r="AGA113"/>
      <c r="AGB113"/>
      <c r="AGC113"/>
      <c r="AGD113"/>
      <c r="AGE113"/>
      <c r="AGF113"/>
      <c r="AGG113"/>
      <c r="AGH113"/>
      <c r="AGI113"/>
      <c r="AGJ113"/>
      <c r="AGK113"/>
      <c r="AGL113"/>
      <c r="AGM113"/>
      <c r="AGN113"/>
      <c r="AGO113"/>
      <c r="AGP113"/>
      <c r="AGQ113"/>
      <c r="AGR113"/>
      <c r="AGS113"/>
      <c r="AGT113"/>
      <c r="AGU113"/>
      <c r="AGV113"/>
      <c r="AGW113"/>
      <c r="AGX113"/>
      <c r="AGY113"/>
      <c r="AGZ113"/>
      <c r="AHA113"/>
      <c r="AHB113"/>
      <c r="AHC113"/>
      <c r="AHD113"/>
      <c r="AHE113"/>
      <c r="AHF113"/>
      <c r="AHG113"/>
      <c r="AHH113"/>
      <c r="AHI113"/>
      <c r="AHJ113"/>
      <c r="AHK113"/>
      <c r="AHL113"/>
      <c r="AHM113"/>
      <c r="AHN113"/>
      <c r="AHO113"/>
      <c r="AHP113"/>
      <c r="AHQ113"/>
      <c r="AHR113"/>
      <c r="AHS113"/>
      <c r="AHT113"/>
      <c r="AHU113"/>
      <c r="AHV113"/>
      <c r="AHW113"/>
      <c r="AHX113"/>
      <c r="AHY113"/>
      <c r="AHZ113"/>
      <c r="AIA113"/>
      <c r="AIB113"/>
      <c r="AIC113"/>
      <c r="AID113"/>
      <c r="AIE113"/>
      <c r="AIF113"/>
      <c r="AIG113"/>
      <c r="AIH113"/>
      <c r="AII113"/>
      <c r="AIJ113"/>
      <c r="AIK113"/>
      <c r="AIL113"/>
      <c r="AIM113"/>
      <c r="AIN113"/>
      <c r="AIO113"/>
      <c r="AIP113"/>
      <c r="AIQ113"/>
      <c r="AIR113"/>
      <c r="AIS113"/>
      <c r="AIT113"/>
      <c r="AIU113"/>
      <c r="AIV113"/>
      <c r="AIW113"/>
      <c r="AIX113"/>
      <c r="AIY113"/>
      <c r="AIZ113"/>
      <c r="AJA113"/>
      <c r="AJB113"/>
      <c r="AJC113"/>
      <c r="AJD113"/>
      <c r="AJE113"/>
      <c r="AJF113"/>
      <c r="AJG113"/>
      <c r="AJH113"/>
      <c r="AJI113"/>
      <c r="AJJ113"/>
      <c r="AJK113"/>
      <c r="AJL113"/>
      <c r="AJM113"/>
      <c r="AJN113"/>
      <c r="AJO113"/>
      <c r="AJP113"/>
      <c r="AJQ113"/>
      <c r="AJR113"/>
      <c r="AJS113"/>
      <c r="AJT113"/>
      <c r="AJU113"/>
      <c r="AJV113"/>
      <c r="AJW113"/>
      <c r="AJX113"/>
      <c r="AJY113"/>
      <c r="AJZ113"/>
      <c r="AKA113"/>
      <c r="AKB113"/>
      <c r="AKC113"/>
      <c r="AKD113"/>
      <c r="AKE113"/>
      <c r="AKF113"/>
      <c r="AKG113"/>
      <c r="AKH113"/>
      <c r="AKI113"/>
      <c r="AKJ113"/>
      <c r="AKK113"/>
      <c r="AKL113"/>
      <c r="AKM113"/>
      <c r="AKN113"/>
      <c r="AKO113"/>
      <c r="AKP113"/>
      <c r="AKQ113"/>
      <c r="AKR113"/>
      <c r="AKS113"/>
      <c r="AKT113"/>
      <c r="AKU113"/>
      <c r="AKV113"/>
      <c r="AKW113"/>
      <c r="AKX113"/>
      <c r="AKY113"/>
      <c r="AKZ113"/>
      <c r="ALA113"/>
      <c r="ALB113"/>
      <c r="ALC113"/>
      <c r="ALD113"/>
      <c r="ALE113"/>
      <c r="ALF113"/>
      <c r="ALG113"/>
      <c r="ALH113"/>
      <c r="ALI113"/>
      <c r="ALJ113"/>
      <c r="ALK113"/>
      <c r="ALL113"/>
      <c r="ALM113"/>
      <c r="ALN113"/>
      <c r="ALO113"/>
      <c r="ALP113"/>
      <c r="ALQ113"/>
      <c r="ALR113"/>
      <c r="ALS113"/>
      <c r="ALT113"/>
      <c r="ALU113"/>
      <c r="ALV113"/>
      <c r="ALW113"/>
      <c r="ALX113"/>
      <c r="ALY113"/>
      <c r="ALZ113"/>
      <c r="AMA113"/>
      <c r="AMB113"/>
      <c r="AMC113"/>
      <c r="AMD113"/>
      <c r="AME113"/>
      <c r="AMF113"/>
      <c r="AMG113"/>
      <c r="AMH113"/>
      <c r="AMI113"/>
      <c r="AMJ113"/>
      <c r="AMK113"/>
      <c r="AML113"/>
      <c r="AMM113"/>
      <c r="AMN113"/>
      <c r="AMO113"/>
      <c r="AMP113"/>
      <c r="AMQ113"/>
      <c r="AMR113"/>
      <c r="AMS113"/>
      <c r="AMT113"/>
      <c r="AMU113"/>
      <c r="AMV113"/>
      <c r="AMW113"/>
      <c r="AMX113"/>
      <c r="AMY113"/>
      <c r="AMZ113"/>
      <c r="ANA113"/>
      <c r="ANB113"/>
      <c r="ANC113"/>
      <c r="AND113"/>
      <c r="ANE113"/>
      <c r="ANF113"/>
      <c r="ANG113"/>
      <c r="ANH113"/>
      <c r="ANI113"/>
      <c r="ANJ113"/>
      <c r="ANK113"/>
      <c r="ANL113"/>
      <c r="ANM113"/>
      <c r="ANN113"/>
      <c r="ANO113"/>
      <c r="ANP113"/>
      <c r="ANQ113"/>
      <c r="ANR113"/>
      <c r="ANS113"/>
      <c r="ANT113"/>
      <c r="ANU113"/>
      <c r="ANV113"/>
      <c r="ANW113"/>
      <c r="ANX113"/>
      <c r="ANY113"/>
      <c r="ANZ113"/>
      <c r="AOA113"/>
      <c r="AOB113"/>
      <c r="AOC113"/>
      <c r="AOD113"/>
      <c r="AOE113"/>
      <c r="AOF113"/>
      <c r="AOG113"/>
      <c r="AOH113"/>
      <c r="AOI113"/>
      <c r="AOJ113"/>
      <c r="AOK113"/>
      <c r="AOL113"/>
      <c r="AOM113"/>
      <c r="AON113"/>
      <c r="AOO113"/>
      <c r="AOP113"/>
      <c r="AOQ113"/>
      <c r="AOR113"/>
      <c r="AOS113"/>
      <c r="AOT113"/>
      <c r="AOU113"/>
      <c r="AOV113"/>
      <c r="AOW113"/>
      <c r="AOX113"/>
      <c r="AOY113"/>
      <c r="AOZ113"/>
      <c r="APA113"/>
      <c r="APB113"/>
      <c r="APC113"/>
      <c r="APD113"/>
      <c r="APE113"/>
      <c r="APF113"/>
      <c r="APG113"/>
      <c r="APH113"/>
      <c r="API113"/>
      <c r="APJ113"/>
      <c r="APK113"/>
      <c r="APL113"/>
      <c r="APM113"/>
      <c r="APN113"/>
      <c r="APO113"/>
      <c r="APP113"/>
      <c r="APQ113"/>
      <c r="APR113"/>
      <c r="APS113"/>
      <c r="APT113"/>
      <c r="APU113"/>
      <c r="APV113"/>
      <c r="APW113"/>
      <c r="APX113"/>
      <c r="APY113"/>
      <c r="APZ113"/>
      <c r="AQA113"/>
      <c r="AQB113"/>
      <c r="AQC113"/>
      <c r="AQD113"/>
      <c r="AQE113"/>
      <c r="AQF113"/>
      <c r="AQG113"/>
      <c r="AQH113"/>
      <c r="AQI113"/>
      <c r="AQJ113"/>
      <c r="AQK113"/>
      <c r="AQL113"/>
      <c r="AQM113"/>
      <c r="AQN113"/>
      <c r="AQO113"/>
      <c r="AQP113"/>
      <c r="AQQ113"/>
      <c r="AQR113"/>
      <c r="AQS113"/>
      <c r="AQT113"/>
      <c r="AQU113"/>
      <c r="AQV113"/>
      <c r="AQW113"/>
      <c r="AQX113"/>
      <c r="AQY113"/>
      <c r="AQZ113"/>
      <c r="ARA113"/>
      <c r="ARB113"/>
      <c r="ARC113"/>
      <c r="ARD113"/>
      <c r="ARE113"/>
      <c r="ARF113"/>
      <c r="ARG113"/>
      <c r="ARH113"/>
      <c r="ARI113"/>
      <c r="ARJ113"/>
      <c r="ARK113"/>
      <c r="ARL113"/>
      <c r="ARM113"/>
      <c r="ARN113"/>
      <c r="ARO113"/>
      <c r="ARP113"/>
      <c r="ARQ113"/>
      <c r="ARR113"/>
      <c r="ARS113"/>
      <c r="ART113"/>
      <c r="ARU113"/>
      <c r="ARV113"/>
      <c r="ARW113"/>
      <c r="ARX113"/>
      <c r="ARY113"/>
      <c r="ARZ113"/>
      <c r="ASA113"/>
      <c r="ASB113"/>
      <c r="ASC113"/>
      <c r="ASD113"/>
      <c r="ASE113"/>
      <c r="ASF113"/>
      <c r="ASG113"/>
      <c r="ASH113"/>
      <c r="ASI113"/>
      <c r="ASJ113"/>
      <c r="ASK113"/>
      <c r="ASL113"/>
      <c r="ASM113"/>
      <c r="ASN113"/>
      <c r="ASO113"/>
      <c r="ASP113"/>
      <c r="ASQ113"/>
      <c r="ASR113"/>
      <c r="ASS113"/>
      <c r="AST113"/>
      <c r="ASU113"/>
      <c r="ASV113"/>
      <c r="ASW113"/>
      <c r="ASX113"/>
      <c r="ASY113"/>
      <c r="ASZ113"/>
      <c r="ATA113"/>
      <c r="ATB113"/>
      <c r="ATC113"/>
      <c r="ATD113"/>
      <c r="ATE113"/>
      <c r="ATF113"/>
      <c r="ATG113"/>
      <c r="ATH113"/>
      <c r="ATI113"/>
      <c r="ATJ113"/>
      <c r="ATK113"/>
      <c r="ATL113"/>
      <c r="ATM113"/>
      <c r="ATN113"/>
      <c r="ATO113"/>
      <c r="ATP113"/>
      <c r="ATQ113"/>
      <c r="ATR113"/>
      <c r="ATS113"/>
      <c r="ATT113"/>
      <c r="ATU113"/>
      <c r="ATV113"/>
      <c r="ATW113"/>
      <c r="ATX113"/>
      <c r="ATY113"/>
      <c r="ATZ113"/>
      <c r="AUA113"/>
      <c r="AUB113"/>
      <c r="AUC113"/>
      <c r="AUD113"/>
      <c r="AUE113"/>
      <c r="AUF113"/>
      <c r="AUG113"/>
      <c r="AUH113"/>
      <c r="AUI113"/>
      <c r="AUJ113"/>
      <c r="AUK113"/>
      <c r="AUL113"/>
      <c r="AUM113"/>
      <c r="AUN113"/>
      <c r="AUO113"/>
      <c r="AUP113"/>
      <c r="AUQ113"/>
      <c r="AUR113"/>
      <c r="AUS113"/>
      <c r="AUT113"/>
      <c r="AUU113"/>
      <c r="AUV113"/>
      <c r="AUW113"/>
      <c r="AUX113"/>
      <c r="AUY113"/>
      <c r="AUZ113"/>
      <c r="AVA113"/>
      <c r="AVB113"/>
      <c r="AVC113"/>
      <c r="AVD113"/>
      <c r="AVE113"/>
      <c r="AVF113"/>
      <c r="AVG113"/>
      <c r="AVH113"/>
      <c r="AVI113"/>
      <c r="AVJ113"/>
      <c r="AVK113"/>
      <c r="AVL113"/>
      <c r="AVM113"/>
      <c r="AVN113"/>
      <c r="AVO113"/>
      <c r="AVP113"/>
      <c r="AVQ113"/>
      <c r="AVR113"/>
      <c r="AVS113"/>
      <c r="AVT113"/>
      <c r="AVU113"/>
      <c r="AVV113"/>
      <c r="AVW113"/>
      <c r="AVX113"/>
      <c r="AVY113"/>
      <c r="AVZ113"/>
      <c r="AWA113"/>
      <c r="AWB113"/>
      <c r="AWC113"/>
      <c r="AWD113"/>
      <c r="AWE113"/>
      <c r="AWF113"/>
      <c r="AWG113"/>
      <c r="AWH113"/>
      <c r="AWI113"/>
      <c r="AWJ113"/>
      <c r="AWK113"/>
      <c r="AWL113"/>
      <c r="AWM113"/>
      <c r="AWN113"/>
      <c r="AWO113"/>
      <c r="AWP113"/>
      <c r="AWQ113"/>
      <c r="AWR113"/>
      <c r="AWS113"/>
    </row>
    <row r="114" spans="1:1293" s="31" customFormat="1" ht="15" customHeight="1" x14ac:dyDescent="0.2">
      <c r="A114" s="135"/>
      <c r="B114" s="140" t="s">
        <v>211</v>
      </c>
      <c r="C114" s="135"/>
      <c r="D114" s="163" t="s">
        <v>257</v>
      </c>
      <c r="E114" s="218">
        <v>1532</v>
      </c>
      <c r="F114" s="218">
        <v>2600</v>
      </c>
      <c r="G114" s="218">
        <v>3770.75</v>
      </c>
      <c r="H114" s="130">
        <f t="shared" si="61"/>
        <v>246.13250652741513</v>
      </c>
      <c r="I114" s="130">
        <f t="shared" si="62"/>
        <v>145.02884615384616</v>
      </c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  <c r="DW114"/>
      <c r="DX114"/>
      <c r="DY114"/>
      <c r="DZ114"/>
      <c r="EA114"/>
      <c r="EB114"/>
      <c r="EC114"/>
      <c r="ED114"/>
      <c r="EE114"/>
      <c r="EF114"/>
      <c r="EG114"/>
      <c r="EH114"/>
      <c r="EI114"/>
      <c r="EJ114"/>
      <c r="EK114"/>
      <c r="EL114"/>
      <c r="EM114"/>
      <c r="EN114"/>
      <c r="EO114"/>
      <c r="EP114"/>
      <c r="EQ114"/>
      <c r="ER114"/>
      <c r="ES114"/>
      <c r="ET114"/>
      <c r="EU114"/>
      <c r="EV114"/>
      <c r="EW114"/>
      <c r="EX114"/>
      <c r="EY114"/>
      <c r="EZ114"/>
      <c r="FA114"/>
      <c r="FB114"/>
      <c r="FC114"/>
      <c r="FD114"/>
      <c r="FE114"/>
      <c r="FF114"/>
      <c r="FG114"/>
      <c r="FH114"/>
      <c r="FI114"/>
      <c r="FJ114"/>
      <c r="FK114"/>
      <c r="FL114"/>
      <c r="FM114"/>
      <c r="FN114"/>
      <c r="FO114"/>
      <c r="FP114"/>
      <c r="FQ114"/>
      <c r="FR114"/>
      <c r="FS114"/>
      <c r="FT114"/>
      <c r="FU114"/>
      <c r="FV114"/>
      <c r="FW114"/>
      <c r="FX114"/>
      <c r="FY114"/>
      <c r="FZ114"/>
      <c r="GA114"/>
      <c r="GB114"/>
      <c r="GC114"/>
      <c r="GD114"/>
      <c r="GE114"/>
      <c r="GF114"/>
      <c r="GG114"/>
      <c r="GH114"/>
      <c r="GI114"/>
      <c r="GJ114"/>
      <c r="GK114"/>
      <c r="GL114"/>
      <c r="GM114"/>
      <c r="GN114"/>
      <c r="GO114"/>
      <c r="GP114"/>
      <c r="GQ114"/>
      <c r="GR114"/>
      <c r="GS114"/>
      <c r="GT114"/>
      <c r="GU114"/>
      <c r="GV114"/>
      <c r="GW114"/>
      <c r="GX114"/>
      <c r="GY114"/>
      <c r="GZ114"/>
      <c r="HA114"/>
      <c r="HB114"/>
      <c r="HC114"/>
      <c r="HD114"/>
      <c r="HE114"/>
      <c r="HF114"/>
      <c r="HG114"/>
      <c r="HH114"/>
      <c r="HI114"/>
      <c r="HJ114"/>
      <c r="HK114"/>
      <c r="HL114"/>
      <c r="HM114"/>
      <c r="HN114"/>
      <c r="HO114"/>
      <c r="HP114"/>
      <c r="HQ114"/>
      <c r="HR114"/>
      <c r="HS114"/>
      <c r="HT114"/>
      <c r="HU114"/>
      <c r="HV114"/>
      <c r="HW114"/>
      <c r="HX114"/>
      <c r="HY114"/>
      <c r="HZ114"/>
      <c r="IA114"/>
      <c r="IB114"/>
      <c r="IC114"/>
      <c r="ID114"/>
      <c r="IE114"/>
      <c r="IF114"/>
      <c r="IG114"/>
      <c r="IH114"/>
      <c r="II114"/>
      <c r="IJ114"/>
      <c r="IK114"/>
      <c r="IL114"/>
      <c r="IM114"/>
      <c r="IN114"/>
      <c r="IO114"/>
      <c r="IP114"/>
      <c r="IQ114"/>
      <c r="IR114"/>
      <c r="IS114"/>
      <c r="IT114"/>
      <c r="IU114"/>
      <c r="IV114"/>
      <c r="IW114"/>
      <c r="IX114"/>
      <c r="IY114"/>
      <c r="IZ114"/>
      <c r="JA114"/>
      <c r="JB114"/>
      <c r="JC114"/>
      <c r="JD114"/>
      <c r="JE114"/>
      <c r="JF114"/>
      <c r="JG114"/>
      <c r="JH114"/>
      <c r="JI114"/>
      <c r="JJ114"/>
      <c r="JK114"/>
      <c r="JL114"/>
      <c r="JM114"/>
      <c r="JN114"/>
      <c r="JO114"/>
      <c r="JP114"/>
      <c r="JQ114"/>
      <c r="JR114"/>
      <c r="JS114"/>
      <c r="JT114"/>
      <c r="JU114"/>
      <c r="JV114"/>
      <c r="JW114"/>
      <c r="JX114"/>
      <c r="JY114"/>
      <c r="JZ114"/>
      <c r="KA114"/>
      <c r="KB114"/>
      <c r="KC114"/>
      <c r="KD114"/>
      <c r="KE114"/>
      <c r="KF114"/>
      <c r="KG114"/>
      <c r="KH114"/>
      <c r="KI114"/>
      <c r="KJ114"/>
      <c r="KK114"/>
      <c r="KL114"/>
      <c r="KM114"/>
      <c r="KN114"/>
      <c r="KO114"/>
      <c r="KP114"/>
      <c r="KQ114"/>
      <c r="KR114"/>
      <c r="KS114"/>
      <c r="KT114"/>
      <c r="KU114"/>
      <c r="KV114"/>
      <c r="KW114"/>
      <c r="KX114"/>
      <c r="KY114"/>
      <c r="KZ114"/>
      <c r="LA114"/>
      <c r="LB114"/>
      <c r="LC114"/>
      <c r="LD114"/>
      <c r="LE114"/>
      <c r="LF114"/>
      <c r="LG114"/>
      <c r="LH114"/>
      <c r="LI114"/>
      <c r="LJ114"/>
      <c r="LK114"/>
      <c r="LL114"/>
      <c r="LM114"/>
      <c r="LN114"/>
      <c r="LO114"/>
      <c r="LP114"/>
      <c r="LQ114"/>
      <c r="LR114"/>
      <c r="LS114"/>
      <c r="LT114"/>
      <c r="LU114"/>
      <c r="LV114"/>
      <c r="LW114"/>
      <c r="LX114"/>
      <c r="LY114"/>
      <c r="LZ114"/>
      <c r="MA114"/>
      <c r="MB114"/>
      <c r="MC114"/>
      <c r="MD114"/>
      <c r="ME114"/>
      <c r="MF114"/>
      <c r="MG114"/>
      <c r="MH114"/>
      <c r="MI114"/>
      <c r="MJ114"/>
      <c r="MK114"/>
      <c r="ML114"/>
      <c r="MM114"/>
      <c r="MN114"/>
      <c r="MO114"/>
      <c r="MP114"/>
      <c r="MQ114"/>
      <c r="MR114"/>
      <c r="MS114"/>
      <c r="MT114"/>
      <c r="MU114"/>
      <c r="MV114"/>
      <c r="MW114"/>
      <c r="MX114"/>
      <c r="MY114"/>
      <c r="MZ114"/>
      <c r="NA114"/>
      <c r="NB114"/>
      <c r="NC114"/>
      <c r="ND114"/>
      <c r="NE114"/>
      <c r="NF114"/>
      <c r="NG114"/>
      <c r="NH114"/>
      <c r="NI114"/>
      <c r="NJ114"/>
      <c r="NK114"/>
      <c r="NL114"/>
      <c r="NM114"/>
      <c r="NN114"/>
      <c r="NO114"/>
      <c r="NP114"/>
      <c r="NQ114"/>
      <c r="NR114"/>
      <c r="NS114"/>
      <c r="NT114"/>
      <c r="NU114"/>
      <c r="NV114"/>
      <c r="NW114"/>
      <c r="NX114"/>
      <c r="NY114"/>
      <c r="NZ114"/>
      <c r="OA114"/>
      <c r="OB114"/>
      <c r="OC114"/>
      <c r="OD114"/>
      <c r="OE114"/>
      <c r="OF114"/>
      <c r="OG114"/>
      <c r="OH114"/>
      <c r="OI114"/>
      <c r="OJ114"/>
      <c r="OK114"/>
      <c r="OL114"/>
      <c r="OM114"/>
      <c r="ON114"/>
      <c r="OO114"/>
      <c r="OP114"/>
      <c r="OQ114"/>
      <c r="OR114"/>
      <c r="OS114"/>
      <c r="OT114"/>
      <c r="OU114"/>
      <c r="OV114"/>
      <c r="OW114"/>
      <c r="OX114"/>
      <c r="OY114"/>
      <c r="OZ114"/>
      <c r="PA114"/>
      <c r="PB114"/>
      <c r="PC114"/>
      <c r="PD114"/>
      <c r="PE114"/>
      <c r="PF114"/>
      <c r="PG114"/>
      <c r="PH114"/>
      <c r="PI114"/>
      <c r="PJ114"/>
      <c r="PK114"/>
      <c r="PL114"/>
      <c r="PM114"/>
      <c r="PN114"/>
      <c r="PO114"/>
      <c r="PP114"/>
      <c r="PQ114"/>
      <c r="PR114"/>
      <c r="PS114"/>
      <c r="PT114"/>
      <c r="PU114"/>
      <c r="PV114"/>
      <c r="PW114"/>
      <c r="PX114"/>
      <c r="PY114"/>
      <c r="PZ114"/>
      <c r="QA114"/>
      <c r="QB114"/>
      <c r="QC114"/>
      <c r="QD114"/>
      <c r="QE114"/>
      <c r="QF114"/>
      <c r="QG114"/>
      <c r="QH114"/>
      <c r="QI114"/>
      <c r="QJ114"/>
      <c r="QK114"/>
      <c r="QL114"/>
      <c r="QM114"/>
      <c r="QN114"/>
      <c r="QO114"/>
      <c r="QP114"/>
      <c r="QQ114"/>
      <c r="QR114"/>
      <c r="QS114"/>
      <c r="QT114"/>
      <c r="QU114"/>
      <c r="QV114"/>
      <c r="QW114"/>
      <c r="QX114"/>
      <c r="QY114"/>
      <c r="QZ114"/>
      <c r="RA114"/>
      <c r="RB114"/>
      <c r="RC114"/>
      <c r="RD114"/>
      <c r="RE114"/>
      <c r="RF114"/>
      <c r="RG114"/>
      <c r="RH114"/>
      <c r="RI114"/>
      <c r="RJ114"/>
      <c r="RK114"/>
      <c r="RL114"/>
      <c r="RM114"/>
      <c r="RN114"/>
      <c r="RO114"/>
      <c r="RP114"/>
      <c r="RQ114"/>
      <c r="RR114"/>
      <c r="RS114"/>
      <c r="RT114"/>
      <c r="RU114"/>
      <c r="RV114"/>
      <c r="RW114"/>
      <c r="RX114"/>
      <c r="RY114"/>
      <c r="RZ114"/>
      <c r="SA114"/>
      <c r="SB114"/>
      <c r="SC114"/>
      <c r="SD114"/>
      <c r="SE114"/>
      <c r="SF114"/>
      <c r="SG114"/>
      <c r="SH114"/>
      <c r="SI114"/>
      <c r="SJ114"/>
      <c r="SK114"/>
      <c r="SL114"/>
      <c r="SM114"/>
      <c r="SN114"/>
      <c r="SO114"/>
      <c r="SP114"/>
      <c r="SQ114"/>
      <c r="SR114"/>
      <c r="SS114"/>
      <c r="ST114"/>
      <c r="SU114"/>
      <c r="SV114"/>
      <c r="SW114"/>
      <c r="SX114"/>
      <c r="SY114"/>
      <c r="SZ114"/>
      <c r="TA114"/>
      <c r="TB114"/>
      <c r="TC114"/>
      <c r="TD114"/>
      <c r="TE114"/>
      <c r="TF114"/>
      <c r="TG114"/>
      <c r="TH114"/>
      <c r="TI114"/>
      <c r="TJ114"/>
      <c r="TK114"/>
      <c r="TL114"/>
      <c r="TM114"/>
      <c r="TN114"/>
      <c r="TO114"/>
      <c r="TP114"/>
      <c r="TQ114"/>
      <c r="TR114"/>
      <c r="TS114"/>
      <c r="TT114"/>
      <c r="TU114"/>
      <c r="TV114"/>
      <c r="TW114"/>
      <c r="TX114"/>
      <c r="TY114"/>
      <c r="TZ114"/>
      <c r="UA114"/>
      <c r="UB114"/>
      <c r="UC114"/>
      <c r="UD114"/>
      <c r="UE114"/>
      <c r="UF114"/>
      <c r="UG114"/>
      <c r="UH114"/>
      <c r="UI114"/>
      <c r="UJ114"/>
      <c r="UK114"/>
      <c r="UL114"/>
      <c r="UM114"/>
      <c r="UN114"/>
      <c r="UO114"/>
      <c r="UP114"/>
      <c r="UQ114"/>
      <c r="UR114"/>
      <c r="US114"/>
      <c r="UT114"/>
      <c r="UU114"/>
      <c r="UV114"/>
      <c r="UW114"/>
      <c r="UX114"/>
      <c r="UY114"/>
      <c r="UZ114"/>
      <c r="VA114"/>
      <c r="VB114"/>
      <c r="VC114"/>
      <c r="VD114"/>
      <c r="VE114"/>
      <c r="VF114"/>
      <c r="VG114"/>
      <c r="VH114"/>
      <c r="VI114"/>
      <c r="VJ114"/>
      <c r="VK114"/>
      <c r="VL114"/>
      <c r="VM114"/>
      <c r="VN114"/>
      <c r="VO114"/>
      <c r="VP114"/>
      <c r="VQ114"/>
      <c r="VR114"/>
      <c r="VS114"/>
      <c r="VT114"/>
      <c r="VU114"/>
      <c r="VV114"/>
      <c r="VW114"/>
      <c r="VX114"/>
      <c r="VY114"/>
      <c r="VZ114"/>
      <c r="WA114"/>
      <c r="WB114"/>
      <c r="WC114"/>
      <c r="WD114"/>
      <c r="WE114"/>
      <c r="WF114"/>
      <c r="WG114"/>
      <c r="WH114"/>
      <c r="WI114"/>
      <c r="WJ114"/>
      <c r="WK114"/>
      <c r="WL114"/>
      <c r="WM114"/>
      <c r="WN114"/>
      <c r="WO114"/>
      <c r="WP114"/>
      <c r="WQ114"/>
      <c r="WR114"/>
      <c r="WS114"/>
      <c r="WT114"/>
      <c r="WU114"/>
      <c r="WV114"/>
      <c r="WW114"/>
      <c r="WX114"/>
      <c r="WY114"/>
      <c r="WZ114"/>
      <c r="XA114"/>
      <c r="XB114"/>
      <c r="XC114"/>
      <c r="XD114"/>
      <c r="XE114"/>
      <c r="XF114"/>
      <c r="XG114"/>
      <c r="XH114"/>
      <c r="XI114"/>
      <c r="XJ114"/>
      <c r="XK114"/>
      <c r="XL114"/>
      <c r="XM114"/>
      <c r="XN114"/>
      <c r="XO114"/>
      <c r="XP114"/>
      <c r="XQ114"/>
      <c r="XR114"/>
      <c r="XS114"/>
      <c r="XT114"/>
      <c r="XU114"/>
      <c r="XV114"/>
      <c r="XW114"/>
      <c r="XX114"/>
      <c r="XY114"/>
      <c r="XZ114"/>
      <c r="YA114"/>
      <c r="YB114"/>
      <c r="YC114"/>
      <c r="YD114"/>
      <c r="YE114"/>
      <c r="YF114"/>
      <c r="YG114"/>
      <c r="YH114"/>
      <c r="YI114"/>
      <c r="YJ114"/>
      <c r="YK114"/>
      <c r="YL114"/>
      <c r="YM114"/>
      <c r="YN114"/>
      <c r="YO114"/>
      <c r="YP114"/>
      <c r="YQ114"/>
      <c r="YR114"/>
      <c r="YS114"/>
      <c r="YT114"/>
      <c r="YU114"/>
      <c r="YV114"/>
      <c r="YW114"/>
      <c r="YX114"/>
      <c r="YY114"/>
      <c r="YZ114"/>
      <c r="ZA114"/>
      <c r="ZB114"/>
      <c r="ZC114"/>
      <c r="ZD114"/>
      <c r="ZE114"/>
      <c r="ZF114"/>
      <c r="ZG114"/>
      <c r="ZH114"/>
      <c r="ZI114"/>
      <c r="ZJ114"/>
      <c r="ZK114"/>
      <c r="ZL114"/>
      <c r="ZM114"/>
      <c r="ZN114"/>
      <c r="ZO114"/>
      <c r="ZP114"/>
      <c r="ZQ114"/>
      <c r="ZR114"/>
      <c r="ZS114"/>
      <c r="ZT114"/>
      <c r="ZU114"/>
      <c r="ZV114"/>
      <c r="ZW114"/>
      <c r="ZX114"/>
      <c r="ZY114"/>
      <c r="ZZ114"/>
      <c r="AAA114"/>
      <c r="AAB114"/>
      <c r="AAC114"/>
      <c r="AAD114"/>
      <c r="AAE114"/>
      <c r="AAF114"/>
      <c r="AAG114"/>
      <c r="AAH114"/>
      <c r="AAI114"/>
      <c r="AAJ114"/>
      <c r="AAK114"/>
      <c r="AAL114"/>
      <c r="AAM114"/>
      <c r="AAN114"/>
      <c r="AAO114"/>
      <c r="AAP114"/>
      <c r="AAQ114"/>
      <c r="AAR114"/>
      <c r="AAS114"/>
      <c r="AAT114"/>
      <c r="AAU114"/>
      <c r="AAV114"/>
      <c r="AAW114"/>
      <c r="AAX114"/>
      <c r="AAY114"/>
      <c r="AAZ114"/>
      <c r="ABA114"/>
      <c r="ABB114"/>
      <c r="ABC114"/>
      <c r="ABD114"/>
      <c r="ABE114"/>
      <c r="ABF114"/>
      <c r="ABG114"/>
      <c r="ABH114"/>
      <c r="ABI114"/>
      <c r="ABJ114"/>
      <c r="ABK114"/>
      <c r="ABL114"/>
      <c r="ABM114"/>
      <c r="ABN114"/>
      <c r="ABO114"/>
      <c r="ABP114"/>
      <c r="ABQ114"/>
      <c r="ABR114"/>
      <c r="ABS114"/>
      <c r="ABT114"/>
      <c r="ABU114"/>
      <c r="ABV114"/>
      <c r="ABW114"/>
      <c r="ABX114"/>
      <c r="ABY114"/>
      <c r="ABZ114"/>
      <c r="ACA114"/>
      <c r="ACB114"/>
      <c r="ACC114"/>
      <c r="ACD114"/>
      <c r="ACE114"/>
      <c r="ACF114"/>
      <c r="ACG114"/>
      <c r="ACH114"/>
      <c r="ACI114"/>
      <c r="ACJ114"/>
      <c r="ACK114"/>
      <c r="ACL114"/>
      <c r="ACM114"/>
      <c r="ACN114"/>
      <c r="ACO114"/>
      <c r="ACP114"/>
      <c r="ACQ114"/>
      <c r="ACR114"/>
      <c r="ACS114"/>
      <c r="ACT114"/>
      <c r="ACU114"/>
      <c r="ACV114"/>
      <c r="ACW114"/>
      <c r="ACX114"/>
      <c r="ACY114"/>
      <c r="ACZ114"/>
      <c r="ADA114"/>
      <c r="ADB114"/>
      <c r="ADC114"/>
      <c r="ADD114"/>
      <c r="ADE114"/>
      <c r="ADF114"/>
      <c r="ADG114"/>
      <c r="ADH114"/>
      <c r="ADI114"/>
      <c r="ADJ114"/>
      <c r="ADK114"/>
      <c r="ADL114"/>
      <c r="ADM114"/>
      <c r="ADN114"/>
      <c r="ADO114"/>
      <c r="ADP114"/>
      <c r="ADQ114"/>
      <c r="ADR114"/>
      <c r="ADS114"/>
      <c r="ADT114"/>
      <c r="ADU114"/>
      <c r="ADV114"/>
      <c r="ADW114"/>
      <c r="ADX114"/>
      <c r="ADY114"/>
      <c r="ADZ114"/>
      <c r="AEA114"/>
      <c r="AEB114"/>
      <c r="AEC114"/>
      <c r="AED114"/>
      <c r="AEE114"/>
      <c r="AEF114"/>
      <c r="AEG114"/>
      <c r="AEH114"/>
      <c r="AEI114"/>
      <c r="AEJ114"/>
      <c r="AEK114"/>
      <c r="AEL114"/>
      <c r="AEM114"/>
      <c r="AEN114"/>
      <c r="AEO114"/>
      <c r="AEP114"/>
      <c r="AEQ114"/>
      <c r="AER114"/>
      <c r="AES114"/>
      <c r="AET114"/>
      <c r="AEU114"/>
      <c r="AEV114"/>
      <c r="AEW114"/>
      <c r="AEX114"/>
      <c r="AEY114"/>
      <c r="AEZ114"/>
      <c r="AFA114"/>
      <c r="AFB114"/>
      <c r="AFC114"/>
      <c r="AFD114"/>
      <c r="AFE114"/>
      <c r="AFF114"/>
      <c r="AFG114"/>
      <c r="AFH114"/>
      <c r="AFI114"/>
      <c r="AFJ114"/>
      <c r="AFK114"/>
      <c r="AFL114"/>
      <c r="AFM114"/>
      <c r="AFN114"/>
      <c r="AFO114"/>
      <c r="AFP114"/>
      <c r="AFQ114"/>
      <c r="AFR114"/>
      <c r="AFS114"/>
      <c r="AFT114"/>
      <c r="AFU114"/>
      <c r="AFV114"/>
      <c r="AFW114"/>
      <c r="AFX114"/>
      <c r="AFY114"/>
      <c r="AFZ114"/>
      <c r="AGA114"/>
      <c r="AGB114"/>
      <c r="AGC114"/>
      <c r="AGD114"/>
      <c r="AGE114"/>
      <c r="AGF114"/>
      <c r="AGG114"/>
      <c r="AGH114"/>
      <c r="AGI114"/>
      <c r="AGJ114"/>
      <c r="AGK114"/>
      <c r="AGL114"/>
      <c r="AGM114"/>
      <c r="AGN114"/>
      <c r="AGO114"/>
      <c r="AGP114"/>
      <c r="AGQ114"/>
      <c r="AGR114"/>
      <c r="AGS114"/>
      <c r="AGT114"/>
      <c r="AGU114"/>
      <c r="AGV114"/>
      <c r="AGW114"/>
      <c r="AGX114"/>
      <c r="AGY114"/>
      <c r="AGZ114"/>
      <c r="AHA114"/>
      <c r="AHB114"/>
      <c r="AHC114"/>
      <c r="AHD114"/>
      <c r="AHE114"/>
      <c r="AHF114"/>
      <c r="AHG114"/>
      <c r="AHH114"/>
      <c r="AHI114"/>
      <c r="AHJ114"/>
      <c r="AHK114"/>
      <c r="AHL114"/>
      <c r="AHM114"/>
      <c r="AHN114"/>
      <c r="AHO114"/>
      <c r="AHP114"/>
      <c r="AHQ114"/>
      <c r="AHR114"/>
      <c r="AHS114"/>
      <c r="AHT114"/>
      <c r="AHU114"/>
      <c r="AHV114"/>
      <c r="AHW114"/>
      <c r="AHX114"/>
      <c r="AHY114"/>
      <c r="AHZ114"/>
      <c r="AIA114"/>
      <c r="AIB114"/>
      <c r="AIC114"/>
      <c r="AID114"/>
      <c r="AIE114"/>
      <c r="AIF114"/>
      <c r="AIG114"/>
      <c r="AIH114"/>
      <c r="AII114"/>
      <c r="AIJ114"/>
      <c r="AIK114"/>
      <c r="AIL114"/>
      <c r="AIM114"/>
      <c r="AIN114"/>
      <c r="AIO114"/>
      <c r="AIP114"/>
      <c r="AIQ114"/>
      <c r="AIR114"/>
      <c r="AIS114"/>
      <c r="AIT114"/>
      <c r="AIU114"/>
      <c r="AIV114"/>
      <c r="AIW114"/>
      <c r="AIX114"/>
      <c r="AIY114"/>
      <c r="AIZ114"/>
      <c r="AJA114"/>
      <c r="AJB114"/>
      <c r="AJC114"/>
      <c r="AJD114"/>
      <c r="AJE114"/>
      <c r="AJF114"/>
      <c r="AJG114"/>
      <c r="AJH114"/>
      <c r="AJI114"/>
      <c r="AJJ114"/>
      <c r="AJK114"/>
      <c r="AJL114"/>
      <c r="AJM114"/>
      <c r="AJN114"/>
      <c r="AJO114"/>
      <c r="AJP114"/>
      <c r="AJQ114"/>
      <c r="AJR114"/>
      <c r="AJS114"/>
      <c r="AJT114"/>
      <c r="AJU114"/>
      <c r="AJV114"/>
      <c r="AJW114"/>
      <c r="AJX114"/>
      <c r="AJY114"/>
      <c r="AJZ114"/>
      <c r="AKA114"/>
      <c r="AKB114"/>
      <c r="AKC114"/>
      <c r="AKD114"/>
      <c r="AKE114"/>
      <c r="AKF114"/>
      <c r="AKG114"/>
      <c r="AKH114"/>
      <c r="AKI114"/>
      <c r="AKJ114"/>
      <c r="AKK114"/>
      <c r="AKL114"/>
      <c r="AKM114"/>
      <c r="AKN114"/>
      <c r="AKO114"/>
      <c r="AKP114"/>
      <c r="AKQ114"/>
      <c r="AKR114"/>
      <c r="AKS114"/>
      <c r="AKT114"/>
      <c r="AKU114"/>
      <c r="AKV114"/>
      <c r="AKW114"/>
      <c r="AKX114"/>
      <c r="AKY114"/>
      <c r="AKZ114"/>
      <c r="ALA114"/>
      <c r="ALB114"/>
      <c r="ALC114"/>
      <c r="ALD114"/>
      <c r="ALE114"/>
      <c r="ALF114"/>
      <c r="ALG114"/>
      <c r="ALH114"/>
      <c r="ALI114"/>
      <c r="ALJ114"/>
      <c r="ALK114"/>
      <c r="ALL114"/>
      <c r="ALM114"/>
      <c r="ALN114"/>
      <c r="ALO114"/>
      <c r="ALP114"/>
      <c r="ALQ114"/>
      <c r="ALR114"/>
      <c r="ALS114"/>
      <c r="ALT114"/>
      <c r="ALU114"/>
      <c r="ALV114"/>
      <c r="ALW114"/>
      <c r="ALX114"/>
      <c r="ALY114"/>
      <c r="ALZ114"/>
      <c r="AMA114"/>
      <c r="AMB114"/>
      <c r="AMC114"/>
      <c r="AMD114"/>
      <c r="AME114"/>
      <c r="AMF114"/>
      <c r="AMG114"/>
      <c r="AMH114"/>
      <c r="AMI114"/>
      <c r="AMJ114"/>
      <c r="AMK114"/>
      <c r="AML114"/>
      <c r="AMM114"/>
      <c r="AMN114"/>
      <c r="AMO114"/>
      <c r="AMP114"/>
      <c r="AMQ114"/>
      <c r="AMR114"/>
      <c r="AMS114"/>
      <c r="AMT114"/>
      <c r="AMU114"/>
      <c r="AMV114"/>
      <c r="AMW114"/>
      <c r="AMX114"/>
      <c r="AMY114"/>
      <c r="AMZ114"/>
      <c r="ANA114"/>
      <c r="ANB114"/>
      <c r="ANC114"/>
      <c r="AND114"/>
      <c r="ANE114"/>
      <c r="ANF114"/>
      <c r="ANG114"/>
      <c r="ANH114"/>
      <c r="ANI114"/>
      <c r="ANJ114"/>
      <c r="ANK114"/>
      <c r="ANL114"/>
      <c r="ANM114"/>
      <c r="ANN114"/>
      <c r="ANO114"/>
      <c r="ANP114"/>
      <c r="ANQ114"/>
      <c r="ANR114"/>
      <c r="ANS114"/>
      <c r="ANT114"/>
      <c r="ANU114"/>
      <c r="ANV114"/>
      <c r="ANW114"/>
      <c r="ANX114"/>
      <c r="ANY114"/>
      <c r="ANZ114"/>
      <c r="AOA114"/>
      <c r="AOB114"/>
      <c r="AOC114"/>
      <c r="AOD114"/>
      <c r="AOE114"/>
      <c r="AOF114"/>
      <c r="AOG114"/>
      <c r="AOH114"/>
      <c r="AOI114"/>
      <c r="AOJ114"/>
      <c r="AOK114"/>
      <c r="AOL114"/>
      <c r="AOM114"/>
      <c r="AON114"/>
      <c r="AOO114"/>
      <c r="AOP114"/>
      <c r="AOQ114"/>
      <c r="AOR114"/>
      <c r="AOS114"/>
      <c r="AOT114"/>
      <c r="AOU114"/>
      <c r="AOV114"/>
      <c r="AOW114"/>
      <c r="AOX114"/>
      <c r="AOY114"/>
      <c r="AOZ114"/>
      <c r="APA114"/>
      <c r="APB114"/>
      <c r="APC114"/>
      <c r="APD114"/>
      <c r="APE114"/>
      <c r="APF114"/>
      <c r="APG114"/>
      <c r="APH114"/>
      <c r="API114"/>
      <c r="APJ114"/>
      <c r="APK114"/>
      <c r="APL114"/>
      <c r="APM114"/>
      <c r="APN114"/>
      <c r="APO114"/>
      <c r="APP114"/>
      <c r="APQ114"/>
      <c r="APR114"/>
      <c r="APS114"/>
      <c r="APT114"/>
      <c r="APU114"/>
      <c r="APV114"/>
      <c r="APW114"/>
      <c r="APX114"/>
      <c r="APY114"/>
      <c r="APZ114"/>
      <c r="AQA114"/>
      <c r="AQB114"/>
      <c r="AQC114"/>
      <c r="AQD114"/>
      <c r="AQE114"/>
      <c r="AQF114"/>
      <c r="AQG114"/>
      <c r="AQH114"/>
      <c r="AQI114"/>
      <c r="AQJ114"/>
      <c r="AQK114"/>
      <c r="AQL114"/>
      <c r="AQM114"/>
      <c r="AQN114"/>
      <c r="AQO114"/>
      <c r="AQP114"/>
      <c r="AQQ114"/>
      <c r="AQR114"/>
      <c r="AQS114"/>
      <c r="AQT114"/>
      <c r="AQU114"/>
      <c r="AQV114"/>
      <c r="AQW114"/>
      <c r="AQX114"/>
      <c r="AQY114"/>
      <c r="AQZ114"/>
      <c r="ARA114"/>
      <c r="ARB114"/>
      <c r="ARC114"/>
      <c r="ARD114"/>
      <c r="ARE114"/>
      <c r="ARF114"/>
      <c r="ARG114"/>
      <c r="ARH114"/>
      <c r="ARI114"/>
      <c r="ARJ114"/>
      <c r="ARK114"/>
      <c r="ARL114"/>
      <c r="ARM114"/>
      <c r="ARN114"/>
      <c r="ARO114"/>
      <c r="ARP114"/>
      <c r="ARQ114"/>
      <c r="ARR114"/>
      <c r="ARS114"/>
      <c r="ART114"/>
      <c r="ARU114"/>
      <c r="ARV114"/>
      <c r="ARW114"/>
      <c r="ARX114"/>
      <c r="ARY114"/>
      <c r="ARZ114"/>
      <c r="ASA114"/>
      <c r="ASB114"/>
      <c r="ASC114"/>
      <c r="ASD114"/>
      <c r="ASE114"/>
      <c r="ASF114"/>
      <c r="ASG114"/>
      <c r="ASH114"/>
      <c r="ASI114"/>
      <c r="ASJ114"/>
      <c r="ASK114"/>
      <c r="ASL114"/>
      <c r="ASM114"/>
      <c r="ASN114"/>
      <c r="ASO114"/>
      <c r="ASP114"/>
      <c r="ASQ114"/>
      <c r="ASR114"/>
      <c r="ASS114"/>
      <c r="AST114"/>
      <c r="ASU114"/>
      <c r="ASV114"/>
      <c r="ASW114"/>
      <c r="ASX114"/>
      <c r="ASY114"/>
      <c r="ASZ114"/>
      <c r="ATA114"/>
      <c r="ATB114"/>
      <c r="ATC114"/>
      <c r="ATD114"/>
      <c r="ATE114"/>
      <c r="ATF114"/>
      <c r="ATG114"/>
      <c r="ATH114"/>
      <c r="ATI114"/>
      <c r="ATJ114"/>
      <c r="ATK114"/>
      <c r="ATL114"/>
      <c r="ATM114"/>
      <c r="ATN114"/>
      <c r="ATO114"/>
      <c r="ATP114"/>
      <c r="ATQ114"/>
      <c r="ATR114"/>
      <c r="ATS114"/>
      <c r="ATT114"/>
      <c r="ATU114"/>
      <c r="ATV114"/>
      <c r="ATW114"/>
      <c r="ATX114"/>
      <c r="ATY114"/>
      <c r="ATZ114"/>
      <c r="AUA114"/>
      <c r="AUB114"/>
      <c r="AUC114"/>
      <c r="AUD114"/>
      <c r="AUE114"/>
      <c r="AUF114"/>
      <c r="AUG114"/>
      <c r="AUH114"/>
      <c r="AUI114"/>
      <c r="AUJ114"/>
      <c r="AUK114"/>
      <c r="AUL114"/>
      <c r="AUM114"/>
      <c r="AUN114"/>
      <c r="AUO114"/>
      <c r="AUP114"/>
      <c r="AUQ114"/>
      <c r="AUR114"/>
      <c r="AUS114"/>
      <c r="AUT114"/>
      <c r="AUU114"/>
      <c r="AUV114"/>
      <c r="AUW114"/>
      <c r="AUX114"/>
      <c r="AUY114"/>
      <c r="AUZ114"/>
      <c r="AVA114"/>
      <c r="AVB114"/>
      <c r="AVC114"/>
      <c r="AVD114"/>
      <c r="AVE114"/>
      <c r="AVF114"/>
      <c r="AVG114"/>
      <c r="AVH114"/>
      <c r="AVI114"/>
      <c r="AVJ114"/>
      <c r="AVK114"/>
      <c r="AVL114"/>
      <c r="AVM114"/>
      <c r="AVN114"/>
      <c r="AVO114"/>
      <c r="AVP114"/>
      <c r="AVQ114"/>
      <c r="AVR114"/>
      <c r="AVS114"/>
      <c r="AVT114"/>
      <c r="AVU114"/>
      <c r="AVV114"/>
      <c r="AVW114"/>
      <c r="AVX114"/>
      <c r="AVY114"/>
      <c r="AVZ114"/>
      <c r="AWA114"/>
      <c r="AWB114"/>
      <c r="AWC114"/>
      <c r="AWD114"/>
      <c r="AWE114"/>
      <c r="AWF114"/>
      <c r="AWG114"/>
      <c r="AWH114"/>
      <c r="AWI114"/>
      <c r="AWJ114"/>
      <c r="AWK114"/>
      <c r="AWL114"/>
      <c r="AWM114"/>
      <c r="AWN114"/>
      <c r="AWO114"/>
      <c r="AWP114"/>
      <c r="AWQ114"/>
      <c r="AWR114"/>
      <c r="AWS114"/>
    </row>
    <row r="115" spans="1:1293" s="31" customFormat="1" ht="15" customHeight="1" x14ac:dyDescent="0.2">
      <c r="A115" s="135"/>
      <c r="B115" s="138" t="s">
        <v>167</v>
      </c>
      <c r="C115" s="142"/>
      <c r="D115" s="139" t="s">
        <v>64</v>
      </c>
      <c r="E115" s="219">
        <f>E117+E118+E119+E120+E116+E121</f>
        <v>21319</v>
      </c>
      <c r="F115" s="219">
        <f t="shared" ref="F115:G115" si="74">F117+F118+F119+F120+F116+F121</f>
        <v>18050</v>
      </c>
      <c r="G115" s="219">
        <f t="shared" si="74"/>
        <v>21518.98</v>
      </c>
      <c r="H115" s="130">
        <f t="shared" si="61"/>
        <v>100.93803649326891</v>
      </c>
      <c r="I115" s="130">
        <f t="shared" si="62"/>
        <v>119.21872576177286</v>
      </c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/>
      <c r="AC115"/>
      <c r="AD115"/>
      <c r="AE115"/>
      <c r="AF115"/>
      <c r="AG115"/>
      <c r="AH115"/>
      <c r="AI115"/>
      <c r="AJ115"/>
      <c r="AK115"/>
      <c r="AL115"/>
      <c r="AM115"/>
      <c r="AN115"/>
      <c r="AO115"/>
      <c r="AP115"/>
      <c r="AQ115"/>
      <c r="AR115"/>
      <c r="AS115"/>
      <c r="AT115"/>
      <c r="AU115"/>
      <c r="AV115"/>
      <c r="AW115"/>
      <c r="AX115"/>
      <c r="AY115"/>
      <c r="AZ115"/>
      <c r="BA115"/>
      <c r="BB115"/>
      <c r="BC115"/>
      <c r="BD115"/>
      <c r="BE115"/>
      <c r="BF115"/>
      <c r="BG115"/>
      <c r="BH115"/>
      <c r="BI115"/>
      <c r="BJ115"/>
      <c r="BK115"/>
      <c r="BL115"/>
      <c r="BM115"/>
      <c r="BN115"/>
      <c r="BO115"/>
      <c r="BP115"/>
      <c r="BQ115"/>
      <c r="BR115"/>
      <c r="BS115"/>
      <c r="BT115"/>
      <c r="BU115"/>
      <c r="BV115"/>
      <c r="BW115"/>
      <c r="BX115"/>
      <c r="BY115"/>
      <c r="BZ115"/>
      <c r="CA115"/>
      <c r="CB115"/>
      <c r="CC115"/>
      <c r="CD115"/>
      <c r="CE115"/>
      <c r="CF115"/>
      <c r="CG115"/>
      <c r="CH115"/>
      <c r="CI115"/>
      <c r="CJ115"/>
      <c r="CK115"/>
      <c r="CL115"/>
      <c r="CM115"/>
      <c r="CN115"/>
      <c r="CO115"/>
      <c r="CP115"/>
      <c r="CQ115"/>
      <c r="CR115"/>
      <c r="CS115"/>
      <c r="CT115"/>
      <c r="CU115"/>
      <c r="CV115"/>
      <c r="CW115"/>
      <c r="CX115"/>
      <c r="CY115"/>
      <c r="CZ115"/>
      <c r="DA115"/>
      <c r="DB115"/>
      <c r="DC115"/>
      <c r="DD115"/>
      <c r="DE115"/>
      <c r="DF115"/>
      <c r="DG115"/>
      <c r="DH115"/>
      <c r="DI115"/>
      <c r="DJ115"/>
      <c r="DK115"/>
      <c r="DL115"/>
      <c r="DM115"/>
      <c r="DN115"/>
      <c r="DO115"/>
      <c r="DP115"/>
      <c r="DQ115"/>
      <c r="DR115"/>
      <c r="DS115"/>
      <c r="DT115"/>
      <c r="DU115"/>
      <c r="DV115"/>
      <c r="DW115"/>
      <c r="DX115"/>
      <c r="DY115"/>
      <c r="DZ115"/>
      <c r="EA115"/>
      <c r="EB115"/>
      <c r="EC115"/>
      <c r="ED115"/>
      <c r="EE115"/>
      <c r="EF115"/>
      <c r="EG115"/>
      <c r="EH115"/>
      <c r="EI115"/>
      <c r="EJ115"/>
      <c r="EK115"/>
      <c r="EL115"/>
      <c r="EM115"/>
      <c r="EN115"/>
      <c r="EO115"/>
      <c r="EP115"/>
      <c r="EQ115"/>
      <c r="ER115"/>
      <c r="ES115"/>
      <c r="ET115"/>
      <c r="EU115"/>
      <c r="EV115"/>
      <c r="EW115"/>
      <c r="EX115"/>
      <c r="EY115"/>
      <c r="EZ115"/>
      <c r="FA115"/>
      <c r="FB115"/>
      <c r="FC115"/>
      <c r="FD115"/>
      <c r="FE115"/>
      <c r="FF115"/>
      <c r="FG115"/>
      <c r="FH115"/>
      <c r="FI115"/>
      <c r="FJ115"/>
      <c r="FK115"/>
      <c r="FL115"/>
      <c r="FM115"/>
      <c r="FN115"/>
      <c r="FO115"/>
      <c r="FP115"/>
      <c r="FQ115"/>
      <c r="FR115"/>
      <c r="FS115"/>
      <c r="FT115"/>
      <c r="FU115"/>
      <c r="FV115"/>
      <c r="FW115"/>
      <c r="FX115"/>
      <c r="FY115"/>
      <c r="FZ115"/>
      <c r="GA115"/>
      <c r="GB115"/>
      <c r="GC115"/>
      <c r="GD115"/>
      <c r="GE115"/>
      <c r="GF115"/>
      <c r="GG115"/>
      <c r="GH115"/>
      <c r="GI115"/>
      <c r="GJ115"/>
      <c r="GK115"/>
      <c r="GL115"/>
      <c r="GM115"/>
      <c r="GN115"/>
      <c r="GO115"/>
      <c r="GP115"/>
      <c r="GQ115"/>
      <c r="GR115"/>
      <c r="GS115"/>
      <c r="GT115"/>
      <c r="GU115"/>
      <c r="GV115"/>
      <c r="GW115"/>
      <c r="GX115"/>
      <c r="GY115"/>
      <c r="GZ115"/>
      <c r="HA115"/>
      <c r="HB115"/>
      <c r="HC115"/>
      <c r="HD115"/>
      <c r="HE115"/>
      <c r="HF115"/>
      <c r="HG115"/>
      <c r="HH115"/>
      <c r="HI115"/>
      <c r="HJ115"/>
      <c r="HK115"/>
      <c r="HL115"/>
      <c r="HM115"/>
      <c r="HN115"/>
      <c r="HO115"/>
      <c r="HP115"/>
      <c r="HQ115"/>
      <c r="HR115"/>
      <c r="HS115"/>
      <c r="HT115"/>
      <c r="HU115"/>
      <c r="HV115"/>
      <c r="HW115"/>
      <c r="HX115"/>
      <c r="HY115"/>
      <c r="HZ115"/>
      <c r="IA115"/>
      <c r="IB115"/>
      <c r="IC115"/>
      <c r="ID115"/>
      <c r="IE115"/>
      <c r="IF115"/>
      <c r="IG115"/>
      <c r="IH115"/>
      <c r="II115"/>
      <c r="IJ115"/>
      <c r="IK115"/>
      <c r="IL115"/>
      <c r="IM115"/>
      <c r="IN115"/>
      <c r="IO115"/>
      <c r="IP115"/>
      <c r="IQ115"/>
      <c r="IR115"/>
      <c r="IS115"/>
      <c r="IT115"/>
      <c r="IU115"/>
      <c r="IV115"/>
      <c r="IW115"/>
      <c r="IX115"/>
      <c r="IY115"/>
      <c r="IZ115"/>
      <c r="JA115"/>
      <c r="JB115"/>
      <c r="JC115"/>
      <c r="JD115"/>
      <c r="JE115"/>
      <c r="JF115"/>
      <c r="JG115"/>
      <c r="JH115"/>
      <c r="JI115"/>
      <c r="JJ115"/>
      <c r="JK115"/>
      <c r="JL115"/>
      <c r="JM115"/>
      <c r="JN115"/>
      <c r="JO115"/>
      <c r="JP115"/>
      <c r="JQ115"/>
      <c r="JR115"/>
      <c r="JS115"/>
      <c r="JT115"/>
      <c r="JU115"/>
      <c r="JV115"/>
      <c r="JW115"/>
      <c r="JX115"/>
      <c r="JY115"/>
      <c r="JZ115"/>
      <c r="KA115"/>
      <c r="KB115"/>
      <c r="KC115"/>
      <c r="KD115"/>
      <c r="KE115"/>
      <c r="KF115"/>
      <c r="KG115"/>
      <c r="KH115"/>
      <c r="KI115"/>
      <c r="KJ115"/>
      <c r="KK115"/>
      <c r="KL115"/>
      <c r="KM115"/>
      <c r="KN115"/>
      <c r="KO115"/>
      <c r="KP115"/>
      <c r="KQ115"/>
      <c r="KR115"/>
      <c r="KS115"/>
      <c r="KT115"/>
      <c r="KU115"/>
      <c r="KV115"/>
      <c r="KW115"/>
      <c r="KX115"/>
      <c r="KY115"/>
      <c r="KZ115"/>
      <c r="LA115"/>
      <c r="LB115"/>
      <c r="LC115"/>
      <c r="LD115"/>
      <c r="LE115"/>
      <c r="LF115"/>
      <c r="LG115"/>
      <c r="LH115"/>
      <c r="LI115"/>
      <c r="LJ115"/>
      <c r="LK115"/>
      <c r="LL115"/>
      <c r="LM115"/>
      <c r="LN115"/>
      <c r="LO115"/>
      <c r="LP115"/>
      <c r="LQ115"/>
      <c r="LR115"/>
      <c r="LS115"/>
      <c r="LT115"/>
      <c r="LU115"/>
      <c r="LV115"/>
      <c r="LW115"/>
      <c r="LX115"/>
      <c r="LY115"/>
      <c r="LZ115"/>
      <c r="MA115"/>
      <c r="MB115"/>
      <c r="MC115"/>
      <c r="MD115"/>
      <c r="ME115"/>
      <c r="MF115"/>
      <c r="MG115"/>
      <c r="MH115"/>
      <c r="MI115"/>
      <c r="MJ115"/>
      <c r="MK115"/>
      <c r="ML115"/>
      <c r="MM115"/>
      <c r="MN115"/>
      <c r="MO115"/>
      <c r="MP115"/>
      <c r="MQ115"/>
      <c r="MR115"/>
      <c r="MS115"/>
      <c r="MT115"/>
      <c r="MU115"/>
      <c r="MV115"/>
      <c r="MW115"/>
      <c r="MX115"/>
      <c r="MY115"/>
      <c r="MZ115"/>
      <c r="NA115"/>
      <c r="NB115"/>
      <c r="NC115"/>
      <c r="ND115"/>
      <c r="NE115"/>
      <c r="NF115"/>
      <c r="NG115"/>
      <c r="NH115"/>
      <c r="NI115"/>
      <c r="NJ115"/>
      <c r="NK115"/>
      <c r="NL115"/>
      <c r="NM115"/>
      <c r="NN115"/>
      <c r="NO115"/>
      <c r="NP115"/>
      <c r="NQ115"/>
      <c r="NR115"/>
      <c r="NS115"/>
      <c r="NT115"/>
      <c r="NU115"/>
      <c r="NV115"/>
      <c r="NW115"/>
      <c r="NX115"/>
      <c r="NY115"/>
      <c r="NZ115"/>
      <c r="OA115"/>
      <c r="OB115"/>
      <c r="OC115"/>
      <c r="OD115"/>
      <c r="OE115"/>
      <c r="OF115"/>
      <c r="OG115"/>
      <c r="OH115"/>
      <c r="OI115"/>
      <c r="OJ115"/>
      <c r="OK115"/>
      <c r="OL115"/>
      <c r="OM115"/>
      <c r="ON115"/>
      <c r="OO115"/>
      <c r="OP115"/>
      <c r="OQ115"/>
      <c r="OR115"/>
      <c r="OS115"/>
      <c r="OT115"/>
      <c r="OU115"/>
      <c r="OV115"/>
      <c r="OW115"/>
      <c r="OX115"/>
      <c r="OY115"/>
      <c r="OZ115"/>
      <c r="PA115"/>
      <c r="PB115"/>
      <c r="PC115"/>
      <c r="PD115"/>
      <c r="PE115"/>
      <c r="PF115"/>
      <c r="PG115"/>
      <c r="PH115"/>
      <c r="PI115"/>
      <c r="PJ115"/>
      <c r="PK115"/>
      <c r="PL115"/>
      <c r="PM115"/>
      <c r="PN115"/>
      <c r="PO115"/>
      <c r="PP115"/>
      <c r="PQ115"/>
      <c r="PR115"/>
      <c r="PS115"/>
      <c r="PT115"/>
      <c r="PU115"/>
      <c r="PV115"/>
      <c r="PW115"/>
      <c r="PX115"/>
      <c r="PY115"/>
      <c r="PZ115"/>
      <c r="QA115"/>
      <c r="QB115"/>
      <c r="QC115"/>
      <c r="QD115"/>
      <c r="QE115"/>
      <c r="QF115"/>
      <c r="QG115"/>
      <c r="QH115"/>
      <c r="QI115"/>
      <c r="QJ115"/>
      <c r="QK115"/>
      <c r="QL115"/>
      <c r="QM115"/>
      <c r="QN115"/>
      <c r="QO115"/>
      <c r="QP115"/>
      <c r="QQ115"/>
      <c r="QR115"/>
      <c r="QS115"/>
      <c r="QT115"/>
      <c r="QU115"/>
      <c r="QV115"/>
      <c r="QW115"/>
      <c r="QX115"/>
      <c r="QY115"/>
      <c r="QZ115"/>
      <c r="RA115"/>
      <c r="RB115"/>
      <c r="RC115"/>
      <c r="RD115"/>
      <c r="RE115"/>
      <c r="RF115"/>
      <c r="RG115"/>
      <c r="RH115"/>
      <c r="RI115"/>
      <c r="RJ115"/>
      <c r="RK115"/>
      <c r="RL115"/>
      <c r="RM115"/>
      <c r="RN115"/>
      <c r="RO115"/>
      <c r="RP115"/>
      <c r="RQ115"/>
      <c r="RR115"/>
      <c r="RS115"/>
      <c r="RT115"/>
      <c r="RU115"/>
      <c r="RV115"/>
      <c r="RW115"/>
      <c r="RX115"/>
      <c r="RY115"/>
      <c r="RZ115"/>
      <c r="SA115"/>
      <c r="SB115"/>
      <c r="SC115"/>
      <c r="SD115"/>
      <c r="SE115"/>
      <c r="SF115"/>
      <c r="SG115"/>
      <c r="SH115"/>
      <c r="SI115"/>
      <c r="SJ115"/>
      <c r="SK115"/>
      <c r="SL115"/>
      <c r="SM115"/>
      <c r="SN115"/>
      <c r="SO115"/>
      <c r="SP115"/>
      <c r="SQ115"/>
      <c r="SR115"/>
      <c r="SS115"/>
      <c r="ST115"/>
      <c r="SU115"/>
      <c r="SV115"/>
      <c r="SW115"/>
      <c r="SX115"/>
      <c r="SY115"/>
      <c r="SZ115"/>
      <c r="TA115"/>
      <c r="TB115"/>
      <c r="TC115"/>
      <c r="TD115"/>
      <c r="TE115"/>
      <c r="TF115"/>
      <c r="TG115"/>
      <c r="TH115"/>
      <c r="TI115"/>
      <c r="TJ115"/>
      <c r="TK115"/>
      <c r="TL115"/>
      <c r="TM115"/>
      <c r="TN115"/>
      <c r="TO115"/>
      <c r="TP115"/>
      <c r="TQ115"/>
      <c r="TR115"/>
      <c r="TS115"/>
      <c r="TT115"/>
      <c r="TU115"/>
      <c r="TV115"/>
      <c r="TW115"/>
      <c r="TX115"/>
      <c r="TY115"/>
      <c r="TZ115"/>
      <c r="UA115"/>
      <c r="UB115"/>
      <c r="UC115"/>
      <c r="UD115"/>
      <c r="UE115"/>
      <c r="UF115"/>
      <c r="UG115"/>
      <c r="UH115"/>
      <c r="UI115"/>
      <c r="UJ115"/>
      <c r="UK115"/>
      <c r="UL115"/>
      <c r="UM115"/>
      <c r="UN115"/>
      <c r="UO115"/>
      <c r="UP115"/>
      <c r="UQ115"/>
      <c r="UR115"/>
      <c r="US115"/>
      <c r="UT115"/>
      <c r="UU115"/>
      <c r="UV115"/>
      <c r="UW115"/>
      <c r="UX115"/>
      <c r="UY115"/>
      <c r="UZ115"/>
      <c r="VA115"/>
      <c r="VB115"/>
      <c r="VC115"/>
      <c r="VD115"/>
      <c r="VE115"/>
      <c r="VF115"/>
      <c r="VG115"/>
      <c r="VH115"/>
      <c r="VI115"/>
      <c r="VJ115"/>
      <c r="VK115"/>
      <c r="VL115"/>
      <c r="VM115"/>
      <c r="VN115"/>
      <c r="VO115"/>
      <c r="VP115"/>
      <c r="VQ115"/>
      <c r="VR115"/>
      <c r="VS115"/>
      <c r="VT115"/>
      <c r="VU115"/>
      <c r="VV115"/>
      <c r="VW115"/>
      <c r="VX115"/>
      <c r="VY115"/>
      <c r="VZ115"/>
      <c r="WA115"/>
      <c r="WB115"/>
      <c r="WC115"/>
      <c r="WD115"/>
      <c r="WE115"/>
      <c r="WF115"/>
      <c r="WG115"/>
      <c r="WH115"/>
      <c r="WI115"/>
      <c r="WJ115"/>
      <c r="WK115"/>
      <c r="WL115"/>
      <c r="WM115"/>
      <c r="WN115"/>
      <c r="WO115"/>
      <c r="WP115"/>
      <c r="WQ115"/>
      <c r="WR115"/>
      <c r="WS115"/>
      <c r="WT115"/>
      <c r="WU115"/>
      <c r="WV115"/>
      <c r="WW115"/>
      <c r="WX115"/>
      <c r="WY115"/>
      <c r="WZ115"/>
      <c r="XA115"/>
      <c r="XB115"/>
      <c r="XC115"/>
      <c r="XD115"/>
      <c r="XE115"/>
      <c r="XF115"/>
      <c r="XG115"/>
      <c r="XH115"/>
      <c r="XI115"/>
      <c r="XJ115"/>
      <c r="XK115"/>
      <c r="XL115"/>
      <c r="XM115"/>
      <c r="XN115"/>
      <c r="XO115"/>
      <c r="XP115"/>
      <c r="XQ115"/>
      <c r="XR115"/>
      <c r="XS115"/>
      <c r="XT115"/>
      <c r="XU115"/>
      <c r="XV115"/>
      <c r="XW115"/>
      <c r="XX115"/>
      <c r="XY115"/>
      <c r="XZ115"/>
      <c r="YA115"/>
      <c r="YB115"/>
      <c r="YC115"/>
      <c r="YD115"/>
      <c r="YE115"/>
      <c r="YF115"/>
      <c r="YG115"/>
      <c r="YH115"/>
      <c r="YI115"/>
      <c r="YJ115"/>
      <c r="YK115"/>
      <c r="YL115"/>
      <c r="YM115"/>
      <c r="YN115"/>
      <c r="YO115"/>
      <c r="YP115"/>
      <c r="YQ115"/>
      <c r="YR115"/>
      <c r="YS115"/>
      <c r="YT115"/>
      <c r="YU115"/>
      <c r="YV115"/>
      <c r="YW115"/>
      <c r="YX115"/>
      <c r="YY115"/>
      <c r="YZ115"/>
      <c r="ZA115"/>
      <c r="ZB115"/>
      <c r="ZC115"/>
      <c r="ZD115"/>
      <c r="ZE115"/>
      <c r="ZF115"/>
      <c r="ZG115"/>
      <c r="ZH115"/>
      <c r="ZI115"/>
      <c r="ZJ115"/>
      <c r="ZK115"/>
      <c r="ZL115"/>
      <c r="ZM115"/>
      <c r="ZN115"/>
      <c r="ZO115"/>
      <c r="ZP115"/>
      <c r="ZQ115"/>
      <c r="ZR115"/>
      <c r="ZS115"/>
      <c r="ZT115"/>
      <c r="ZU115"/>
      <c r="ZV115"/>
      <c r="ZW115"/>
      <c r="ZX115"/>
      <c r="ZY115"/>
      <c r="ZZ115"/>
      <c r="AAA115"/>
      <c r="AAB115"/>
      <c r="AAC115"/>
      <c r="AAD115"/>
      <c r="AAE115"/>
      <c r="AAF115"/>
      <c r="AAG115"/>
      <c r="AAH115"/>
      <c r="AAI115"/>
      <c r="AAJ115"/>
      <c r="AAK115"/>
      <c r="AAL115"/>
      <c r="AAM115"/>
      <c r="AAN115"/>
      <c r="AAO115"/>
      <c r="AAP115"/>
      <c r="AAQ115"/>
      <c r="AAR115"/>
      <c r="AAS115"/>
      <c r="AAT115"/>
      <c r="AAU115"/>
      <c r="AAV115"/>
      <c r="AAW115"/>
      <c r="AAX115"/>
      <c r="AAY115"/>
      <c r="AAZ115"/>
      <c r="ABA115"/>
      <c r="ABB115"/>
      <c r="ABC115"/>
      <c r="ABD115"/>
      <c r="ABE115"/>
      <c r="ABF115"/>
      <c r="ABG115"/>
      <c r="ABH115"/>
      <c r="ABI115"/>
      <c r="ABJ115"/>
      <c r="ABK115"/>
      <c r="ABL115"/>
      <c r="ABM115"/>
      <c r="ABN115"/>
      <c r="ABO115"/>
      <c r="ABP115"/>
      <c r="ABQ115"/>
      <c r="ABR115"/>
      <c r="ABS115"/>
      <c r="ABT115"/>
      <c r="ABU115"/>
      <c r="ABV115"/>
      <c r="ABW115"/>
      <c r="ABX115"/>
      <c r="ABY115"/>
      <c r="ABZ115"/>
      <c r="ACA115"/>
      <c r="ACB115"/>
      <c r="ACC115"/>
      <c r="ACD115"/>
      <c r="ACE115"/>
      <c r="ACF115"/>
      <c r="ACG115"/>
      <c r="ACH115"/>
      <c r="ACI115"/>
      <c r="ACJ115"/>
      <c r="ACK115"/>
      <c r="ACL115"/>
      <c r="ACM115"/>
      <c r="ACN115"/>
      <c r="ACO115"/>
      <c r="ACP115"/>
      <c r="ACQ115"/>
      <c r="ACR115"/>
      <c r="ACS115"/>
      <c r="ACT115"/>
      <c r="ACU115"/>
      <c r="ACV115"/>
      <c r="ACW115"/>
      <c r="ACX115"/>
      <c r="ACY115"/>
      <c r="ACZ115"/>
      <c r="ADA115"/>
      <c r="ADB115"/>
      <c r="ADC115"/>
      <c r="ADD115"/>
      <c r="ADE115"/>
      <c r="ADF115"/>
      <c r="ADG115"/>
      <c r="ADH115"/>
      <c r="ADI115"/>
      <c r="ADJ115"/>
      <c r="ADK115"/>
      <c r="ADL115"/>
      <c r="ADM115"/>
      <c r="ADN115"/>
      <c r="ADO115"/>
      <c r="ADP115"/>
      <c r="ADQ115"/>
      <c r="ADR115"/>
      <c r="ADS115"/>
      <c r="ADT115"/>
      <c r="ADU115"/>
      <c r="ADV115"/>
      <c r="ADW115"/>
      <c r="ADX115"/>
      <c r="ADY115"/>
      <c r="ADZ115"/>
      <c r="AEA115"/>
      <c r="AEB115"/>
      <c r="AEC115"/>
      <c r="AED115"/>
      <c r="AEE115"/>
      <c r="AEF115"/>
      <c r="AEG115"/>
      <c r="AEH115"/>
      <c r="AEI115"/>
      <c r="AEJ115"/>
      <c r="AEK115"/>
      <c r="AEL115"/>
      <c r="AEM115"/>
      <c r="AEN115"/>
      <c r="AEO115"/>
      <c r="AEP115"/>
      <c r="AEQ115"/>
      <c r="AER115"/>
      <c r="AES115"/>
      <c r="AET115"/>
      <c r="AEU115"/>
      <c r="AEV115"/>
      <c r="AEW115"/>
      <c r="AEX115"/>
      <c r="AEY115"/>
      <c r="AEZ115"/>
      <c r="AFA115"/>
      <c r="AFB115"/>
      <c r="AFC115"/>
      <c r="AFD115"/>
      <c r="AFE115"/>
      <c r="AFF115"/>
      <c r="AFG115"/>
      <c r="AFH115"/>
      <c r="AFI115"/>
      <c r="AFJ115"/>
      <c r="AFK115"/>
      <c r="AFL115"/>
      <c r="AFM115"/>
      <c r="AFN115"/>
      <c r="AFO115"/>
      <c r="AFP115"/>
      <c r="AFQ115"/>
      <c r="AFR115"/>
      <c r="AFS115"/>
      <c r="AFT115"/>
      <c r="AFU115"/>
      <c r="AFV115"/>
      <c r="AFW115"/>
      <c r="AFX115"/>
      <c r="AFY115"/>
      <c r="AFZ115"/>
      <c r="AGA115"/>
      <c r="AGB115"/>
      <c r="AGC115"/>
      <c r="AGD115"/>
      <c r="AGE115"/>
      <c r="AGF115"/>
      <c r="AGG115"/>
      <c r="AGH115"/>
      <c r="AGI115"/>
      <c r="AGJ115"/>
      <c r="AGK115"/>
      <c r="AGL115"/>
      <c r="AGM115"/>
      <c r="AGN115"/>
      <c r="AGO115"/>
      <c r="AGP115"/>
      <c r="AGQ115"/>
      <c r="AGR115"/>
      <c r="AGS115"/>
      <c r="AGT115"/>
      <c r="AGU115"/>
      <c r="AGV115"/>
      <c r="AGW115"/>
      <c r="AGX115"/>
      <c r="AGY115"/>
      <c r="AGZ115"/>
      <c r="AHA115"/>
      <c r="AHB115"/>
      <c r="AHC115"/>
      <c r="AHD115"/>
      <c r="AHE115"/>
      <c r="AHF115"/>
      <c r="AHG115"/>
      <c r="AHH115"/>
      <c r="AHI115"/>
      <c r="AHJ115"/>
      <c r="AHK115"/>
      <c r="AHL115"/>
      <c r="AHM115"/>
      <c r="AHN115"/>
      <c r="AHO115"/>
      <c r="AHP115"/>
      <c r="AHQ115"/>
      <c r="AHR115"/>
      <c r="AHS115"/>
      <c r="AHT115"/>
      <c r="AHU115"/>
      <c r="AHV115"/>
      <c r="AHW115"/>
      <c r="AHX115"/>
      <c r="AHY115"/>
      <c r="AHZ115"/>
      <c r="AIA115"/>
      <c r="AIB115"/>
      <c r="AIC115"/>
      <c r="AID115"/>
      <c r="AIE115"/>
      <c r="AIF115"/>
      <c r="AIG115"/>
      <c r="AIH115"/>
      <c r="AII115"/>
      <c r="AIJ115"/>
      <c r="AIK115"/>
      <c r="AIL115"/>
      <c r="AIM115"/>
      <c r="AIN115"/>
      <c r="AIO115"/>
      <c r="AIP115"/>
      <c r="AIQ115"/>
      <c r="AIR115"/>
      <c r="AIS115"/>
      <c r="AIT115"/>
      <c r="AIU115"/>
      <c r="AIV115"/>
      <c r="AIW115"/>
      <c r="AIX115"/>
      <c r="AIY115"/>
      <c r="AIZ115"/>
      <c r="AJA115"/>
      <c r="AJB115"/>
      <c r="AJC115"/>
      <c r="AJD115"/>
      <c r="AJE115"/>
      <c r="AJF115"/>
      <c r="AJG115"/>
      <c r="AJH115"/>
      <c r="AJI115"/>
      <c r="AJJ115"/>
      <c r="AJK115"/>
      <c r="AJL115"/>
      <c r="AJM115"/>
      <c r="AJN115"/>
      <c r="AJO115"/>
      <c r="AJP115"/>
      <c r="AJQ115"/>
      <c r="AJR115"/>
      <c r="AJS115"/>
      <c r="AJT115"/>
      <c r="AJU115"/>
      <c r="AJV115"/>
      <c r="AJW115"/>
      <c r="AJX115"/>
      <c r="AJY115"/>
      <c r="AJZ115"/>
      <c r="AKA115"/>
      <c r="AKB115"/>
      <c r="AKC115"/>
      <c r="AKD115"/>
      <c r="AKE115"/>
      <c r="AKF115"/>
      <c r="AKG115"/>
      <c r="AKH115"/>
      <c r="AKI115"/>
      <c r="AKJ115"/>
      <c r="AKK115"/>
      <c r="AKL115"/>
      <c r="AKM115"/>
      <c r="AKN115"/>
      <c r="AKO115"/>
      <c r="AKP115"/>
      <c r="AKQ115"/>
      <c r="AKR115"/>
      <c r="AKS115"/>
      <c r="AKT115"/>
      <c r="AKU115"/>
      <c r="AKV115"/>
      <c r="AKW115"/>
      <c r="AKX115"/>
      <c r="AKY115"/>
      <c r="AKZ115"/>
      <c r="ALA115"/>
      <c r="ALB115"/>
      <c r="ALC115"/>
      <c r="ALD115"/>
      <c r="ALE115"/>
      <c r="ALF115"/>
      <c r="ALG115"/>
      <c r="ALH115"/>
      <c r="ALI115"/>
      <c r="ALJ115"/>
      <c r="ALK115"/>
      <c r="ALL115"/>
      <c r="ALM115"/>
      <c r="ALN115"/>
      <c r="ALO115"/>
      <c r="ALP115"/>
      <c r="ALQ115"/>
      <c r="ALR115"/>
      <c r="ALS115"/>
      <c r="ALT115"/>
      <c r="ALU115"/>
      <c r="ALV115"/>
      <c r="ALW115"/>
      <c r="ALX115"/>
      <c r="ALY115"/>
      <c r="ALZ115"/>
      <c r="AMA115"/>
      <c r="AMB115"/>
      <c r="AMC115"/>
      <c r="AMD115"/>
      <c r="AME115"/>
      <c r="AMF115"/>
      <c r="AMG115"/>
      <c r="AMH115"/>
      <c r="AMI115"/>
      <c r="AMJ115"/>
      <c r="AMK115"/>
      <c r="AML115"/>
      <c r="AMM115"/>
      <c r="AMN115"/>
      <c r="AMO115"/>
      <c r="AMP115"/>
      <c r="AMQ115"/>
      <c r="AMR115"/>
      <c r="AMS115"/>
      <c r="AMT115"/>
      <c r="AMU115"/>
      <c r="AMV115"/>
      <c r="AMW115"/>
      <c r="AMX115"/>
      <c r="AMY115"/>
      <c r="AMZ115"/>
      <c r="ANA115"/>
      <c r="ANB115"/>
      <c r="ANC115"/>
      <c r="AND115"/>
      <c r="ANE115"/>
      <c r="ANF115"/>
      <c r="ANG115"/>
      <c r="ANH115"/>
      <c r="ANI115"/>
      <c r="ANJ115"/>
      <c r="ANK115"/>
      <c r="ANL115"/>
      <c r="ANM115"/>
      <c r="ANN115"/>
      <c r="ANO115"/>
      <c r="ANP115"/>
      <c r="ANQ115"/>
      <c r="ANR115"/>
      <c r="ANS115"/>
      <c r="ANT115"/>
      <c r="ANU115"/>
      <c r="ANV115"/>
      <c r="ANW115"/>
      <c r="ANX115"/>
      <c r="ANY115"/>
      <c r="ANZ115"/>
      <c r="AOA115"/>
      <c r="AOB115"/>
      <c r="AOC115"/>
      <c r="AOD115"/>
      <c r="AOE115"/>
      <c r="AOF115"/>
      <c r="AOG115"/>
      <c r="AOH115"/>
      <c r="AOI115"/>
      <c r="AOJ115"/>
      <c r="AOK115"/>
      <c r="AOL115"/>
      <c r="AOM115"/>
      <c r="AON115"/>
      <c r="AOO115"/>
      <c r="AOP115"/>
      <c r="AOQ115"/>
      <c r="AOR115"/>
      <c r="AOS115"/>
      <c r="AOT115"/>
      <c r="AOU115"/>
      <c r="AOV115"/>
      <c r="AOW115"/>
      <c r="AOX115"/>
      <c r="AOY115"/>
      <c r="AOZ115"/>
      <c r="APA115"/>
      <c r="APB115"/>
      <c r="APC115"/>
      <c r="APD115"/>
      <c r="APE115"/>
      <c r="APF115"/>
      <c r="APG115"/>
      <c r="APH115"/>
      <c r="API115"/>
      <c r="APJ115"/>
      <c r="APK115"/>
      <c r="APL115"/>
      <c r="APM115"/>
      <c r="APN115"/>
      <c r="APO115"/>
      <c r="APP115"/>
      <c r="APQ115"/>
      <c r="APR115"/>
      <c r="APS115"/>
      <c r="APT115"/>
      <c r="APU115"/>
      <c r="APV115"/>
      <c r="APW115"/>
      <c r="APX115"/>
      <c r="APY115"/>
      <c r="APZ115"/>
      <c r="AQA115"/>
      <c r="AQB115"/>
      <c r="AQC115"/>
      <c r="AQD115"/>
      <c r="AQE115"/>
      <c r="AQF115"/>
      <c r="AQG115"/>
      <c r="AQH115"/>
      <c r="AQI115"/>
      <c r="AQJ115"/>
      <c r="AQK115"/>
      <c r="AQL115"/>
      <c r="AQM115"/>
      <c r="AQN115"/>
      <c r="AQO115"/>
      <c r="AQP115"/>
      <c r="AQQ115"/>
      <c r="AQR115"/>
      <c r="AQS115"/>
      <c r="AQT115"/>
      <c r="AQU115"/>
      <c r="AQV115"/>
      <c r="AQW115"/>
      <c r="AQX115"/>
      <c r="AQY115"/>
      <c r="AQZ115"/>
      <c r="ARA115"/>
      <c r="ARB115"/>
      <c r="ARC115"/>
      <c r="ARD115"/>
      <c r="ARE115"/>
      <c r="ARF115"/>
      <c r="ARG115"/>
      <c r="ARH115"/>
      <c r="ARI115"/>
      <c r="ARJ115"/>
      <c r="ARK115"/>
      <c r="ARL115"/>
      <c r="ARM115"/>
      <c r="ARN115"/>
      <c r="ARO115"/>
      <c r="ARP115"/>
      <c r="ARQ115"/>
      <c r="ARR115"/>
      <c r="ARS115"/>
      <c r="ART115"/>
      <c r="ARU115"/>
      <c r="ARV115"/>
      <c r="ARW115"/>
      <c r="ARX115"/>
      <c r="ARY115"/>
      <c r="ARZ115"/>
      <c r="ASA115"/>
      <c r="ASB115"/>
      <c r="ASC115"/>
      <c r="ASD115"/>
      <c r="ASE115"/>
      <c r="ASF115"/>
      <c r="ASG115"/>
      <c r="ASH115"/>
      <c r="ASI115"/>
      <c r="ASJ115"/>
      <c r="ASK115"/>
      <c r="ASL115"/>
      <c r="ASM115"/>
      <c r="ASN115"/>
      <c r="ASO115"/>
      <c r="ASP115"/>
      <c r="ASQ115"/>
      <c r="ASR115"/>
      <c r="ASS115"/>
      <c r="AST115"/>
      <c r="ASU115"/>
      <c r="ASV115"/>
      <c r="ASW115"/>
      <c r="ASX115"/>
      <c r="ASY115"/>
      <c r="ASZ115"/>
      <c r="ATA115"/>
      <c r="ATB115"/>
      <c r="ATC115"/>
      <c r="ATD115"/>
      <c r="ATE115"/>
      <c r="ATF115"/>
      <c r="ATG115"/>
      <c r="ATH115"/>
      <c r="ATI115"/>
      <c r="ATJ115"/>
      <c r="ATK115"/>
      <c r="ATL115"/>
      <c r="ATM115"/>
      <c r="ATN115"/>
      <c r="ATO115"/>
      <c r="ATP115"/>
      <c r="ATQ115"/>
      <c r="ATR115"/>
      <c r="ATS115"/>
      <c r="ATT115"/>
      <c r="ATU115"/>
      <c r="ATV115"/>
      <c r="ATW115"/>
      <c r="ATX115"/>
      <c r="ATY115"/>
      <c r="ATZ115"/>
      <c r="AUA115"/>
      <c r="AUB115"/>
      <c r="AUC115"/>
      <c r="AUD115"/>
      <c r="AUE115"/>
      <c r="AUF115"/>
      <c r="AUG115"/>
      <c r="AUH115"/>
      <c r="AUI115"/>
      <c r="AUJ115"/>
      <c r="AUK115"/>
      <c r="AUL115"/>
      <c r="AUM115"/>
      <c r="AUN115"/>
      <c r="AUO115"/>
      <c r="AUP115"/>
      <c r="AUQ115"/>
      <c r="AUR115"/>
      <c r="AUS115"/>
      <c r="AUT115"/>
      <c r="AUU115"/>
      <c r="AUV115"/>
      <c r="AUW115"/>
      <c r="AUX115"/>
      <c r="AUY115"/>
      <c r="AUZ115"/>
      <c r="AVA115"/>
      <c r="AVB115"/>
      <c r="AVC115"/>
      <c r="AVD115"/>
      <c r="AVE115"/>
      <c r="AVF115"/>
      <c r="AVG115"/>
      <c r="AVH115"/>
      <c r="AVI115"/>
      <c r="AVJ115"/>
      <c r="AVK115"/>
      <c r="AVL115"/>
      <c r="AVM115"/>
      <c r="AVN115"/>
      <c r="AVO115"/>
      <c r="AVP115"/>
      <c r="AVQ115"/>
      <c r="AVR115"/>
      <c r="AVS115"/>
      <c r="AVT115"/>
      <c r="AVU115"/>
      <c r="AVV115"/>
      <c r="AVW115"/>
      <c r="AVX115"/>
      <c r="AVY115"/>
      <c r="AVZ115"/>
      <c r="AWA115"/>
      <c r="AWB115"/>
      <c r="AWC115"/>
      <c r="AWD115"/>
      <c r="AWE115"/>
      <c r="AWF115"/>
      <c r="AWG115"/>
      <c r="AWH115"/>
      <c r="AWI115"/>
      <c r="AWJ115"/>
      <c r="AWK115"/>
      <c r="AWL115"/>
      <c r="AWM115"/>
      <c r="AWN115"/>
      <c r="AWO115"/>
      <c r="AWP115"/>
      <c r="AWQ115"/>
      <c r="AWR115"/>
      <c r="AWS115"/>
    </row>
    <row r="116" spans="1:1293" s="31" customFormat="1" ht="15" customHeight="1" x14ac:dyDescent="0.2">
      <c r="A116" s="135"/>
      <c r="B116" s="140" t="s">
        <v>223</v>
      </c>
      <c r="C116" s="142"/>
      <c r="D116" s="141" t="s">
        <v>192</v>
      </c>
      <c r="E116" s="222">
        <v>752</v>
      </c>
      <c r="F116" s="222">
        <v>150</v>
      </c>
      <c r="G116" s="222">
        <v>464.85</v>
      </c>
      <c r="H116" s="130">
        <f t="shared" si="61"/>
        <v>61.81515957446809</v>
      </c>
      <c r="I116" s="130">
        <f t="shared" si="62"/>
        <v>309.90000000000003</v>
      </c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  <c r="AC116"/>
      <c r="AD116"/>
      <c r="AE116"/>
      <c r="AF116"/>
      <c r="AG116"/>
      <c r="AH116"/>
      <c r="AI116"/>
      <c r="AJ116"/>
      <c r="AK116"/>
      <c r="AL116"/>
      <c r="AM116"/>
      <c r="AN116"/>
      <c r="AO116"/>
      <c r="AP116"/>
      <c r="AQ116"/>
      <c r="AR116"/>
      <c r="AS116"/>
      <c r="AT116"/>
      <c r="AU116"/>
      <c r="AV116"/>
      <c r="AW116"/>
      <c r="AX116"/>
      <c r="AY116"/>
      <c r="AZ116"/>
      <c r="BA116"/>
      <c r="BB116"/>
      <c r="BC116"/>
      <c r="BD116"/>
      <c r="BE116"/>
      <c r="BF116"/>
      <c r="BG116"/>
      <c r="BH116"/>
      <c r="BI116"/>
      <c r="BJ116"/>
      <c r="BK116"/>
      <c r="BL116"/>
      <c r="BM116"/>
      <c r="BN116"/>
      <c r="BO116"/>
      <c r="BP116"/>
      <c r="BQ116"/>
      <c r="BR116"/>
      <c r="BS116"/>
      <c r="BT116"/>
      <c r="BU116"/>
      <c r="BV116"/>
      <c r="BW116"/>
      <c r="BX116"/>
      <c r="BY116"/>
      <c r="BZ116"/>
      <c r="CA116"/>
      <c r="CB116"/>
      <c r="CC116"/>
      <c r="CD116"/>
      <c r="CE116"/>
      <c r="CF116"/>
      <c r="CG116"/>
      <c r="CH116"/>
      <c r="CI116"/>
      <c r="CJ116"/>
      <c r="CK116"/>
      <c r="CL116"/>
      <c r="CM116"/>
      <c r="CN116"/>
      <c r="CO116"/>
      <c r="CP116"/>
      <c r="CQ116"/>
      <c r="CR116"/>
      <c r="CS116"/>
      <c r="CT116"/>
      <c r="CU116"/>
      <c r="CV116"/>
      <c r="CW116"/>
      <c r="CX116"/>
      <c r="CY116"/>
      <c r="CZ116"/>
      <c r="DA116"/>
      <c r="DB116"/>
      <c r="DC116"/>
      <c r="DD116"/>
      <c r="DE116"/>
      <c r="DF116"/>
      <c r="DG116"/>
      <c r="DH116"/>
      <c r="DI116"/>
      <c r="DJ116"/>
      <c r="DK116"/>
      <c r="DL116"/>
      <c r="DM116"/>
      <c r="DN116"/>
      <c r="DO116"/>
      <c r="DP116"/>
      <c r="DQ116"/>
      <c r="DR116"/>
      <c r="DS116"/>
      <c r="DT116"/>
      <c r="DU116"/>
      <c r="DV116"/>
      <c r="DW116"/>
      <c r="DX116"/>
      <c r="DY116"/>
      <c r="DZ116"/>
      <c r="EA116"/>
      <c r="EB116"/>
      <c r="EC116"/>
      <c r="ED116"/>
      <c r="EE116"/>
      <c r="EF116"/>
      <c r="EG116"/>
      <c r="EH116"/>
      <c r="EI116"/>
      <c r="EJ116"/>
      <c r="EK116"/>
      <c r="EL116"/>
      <c r="EM116"/>
      <c r="EN116"/>
      <c r="EO116"/>
      <c r="EP116"/>
      <c r="EQ116"/>
      <c r="ER116"/>
      <c r="ES116"/>
      <c r="ET116"/>
      <c r="EU116"/>
      <c r="EV116"/>
      <c r="EW116"/>
      <c r="EX116"/>
      <c r="EY116"/>
      <c r="EZ116"/>
      <c r="FA116"/>
      <c r="FB116"/>
      <c r="FC116"/>
      <c r="FD116"/>
      <c r="FE116"/>
      <c r="FF116"/>
      <c r="FG116"/>
      <c r="FH116"/>
      <c r="FI116"/>
      <c r="FJ116"/>
      <c r="FK116"/>
      <c r="FL116"/>
      <c r="FM116"/>
      <c r="FN116"/>
      <c r="FO116"/>
      <c r="FP116"/>
      <c r="FQ116"/>
      <c r="FR116"/>
      <c r="FS116"/>
      <c r="FT116"/>
      <c r="FU116"/>
      <c r="FV116"/>
      <c r="FW116"/>
      <c r="FX116"/>
      <c r="FY116"/>
      <c r="FZ116"/>
      <c r="GA116"/>
      <c r="GB116"/>
      <c r="GC116"/>
      <c r="GD116"/>
      <c r="GE116"/>
      <c r="GF116"/>
      <c r="GG116"/>
      <c r="GH116"/>
      <c r="GI116"/>
      <c r="GJ116"/>
      <c r="GK116"/>
      <c r="GL116"/>
      <c r="GM116"/>
      <c r="GN116"/>
      <c r="GO116"/>
      <c r="GP116"/>
      <c r="GQ116"/>
      <c r="GR116"/>
      <c r="GS116"/>
      <c r="GT116"/>
      <c r="GU116"/>
      <c r="GV116"/>
      <c r="GW116"/>
      <c r="GX116"/>
      <c r="GY116"/>
      <c r="GZ116"/>
      <c r="HA116"/>
      <c r="HB116"/>
      <c r="HC116"/>
      <c r="HD116"/>
      <c r="HE116"/>
      <c r="HF116"/>
      <c r="HG116"/>
      <c r="HH116"/>
      <c r="HI116"/>
      <c r="HJ116"/>
      <c r="HK116"/>
      <c r="HL116"/>
      <c r="HM116"/>
      <c r="HN116"/>
      <c r="HO116"/>
      <c r="HP116"/>
      <c r="HQ116"/>
      <c r="HR116"/>
      <c r="HS116"/>
      <c r="HT116"/>
      <c r="HU116"/>
      <c r="HV116"/>
      <c r="HW116"/>
      <c r="HX116"/>
      <c r="HY116"/>
      <c r="HZ116"/>
      <c r="IA116"/>
      <c r="IB116"/>
      <c r="IC116"/>
      <c r="ID116"/>
      <c r="IE116"/>
      <c r="IF116"/>
      <c r="IG116"/>
      <c r="IH116"/>
      <c r="II116"/>
      <c r="IJ116"/>
      <c r="IK116"/>
      <c r="IL116"/>
      <c r="IM116"/>
      <c r="IN116"/>
      <c r="IO116"/>
      <c r="IP116"/>
      <c r="IQ116"/>
      <c r="IR116"/>
      <c r="IS116"/>
      <c r="IT116"/>
      <c r="IU116"/>
      <c r="IV116"/>
      <c r="IW116"/>
      <c r="IX116"/>
      <c r="IY116"/>
      <c r="IZ116"/>
      <c r="JA116"/>
      <c r="JB116"/>
      <c r="JC116"/>
      <c r="JD116"/>
      <c r="JE116"/>
      <c r="JF116"/>
      <c r="JG116"/>
      <c r="JH116"/>
      <c r="JI116"/>
      <c r="JJ116"/>
      <c r="JK116"/>
      <c r="JL116"/>
      <c r="JM116"/>
      <c r="JN116"/>
      <c r="JO116"/>
      <c r="JP116"/>
      <c r="JQ116"/>
      <c r="JR116"/>
      <c r="JS116"/>
      <c r="JT116"/>
      <c r="JU116"/>
      <c r="JV116"/>
      <c r="JW116"/>
      <c r="JX116"/>
      <c r="JY116"/>
      <c r="JZ116"/>
      <c r="KA116"/>
      <c r="KB116"/>
      <c r="KC116"/>
      <c r="KD116"/>
      <c r="KE116"/>
      <c r="KF116"/>
      <c r="KG116"/>
      <c r="KH116"/>
      <c r="KI116"/>
      <c r="KJ116"/>
      <c r="KK116"/>
      <c r="KL116"/>
      <c r="KM116"/>
      <c r="KN116"/>
      <c r="KO116"/>
      <c r="KP116"/>
      <c r="KQ116"/>
      <c r="KR116"/>
      <c r="KS116"/>
      <c r="KT116"/>
      <c r="KU116"/>
      <c r="KV116"/>
      <c r="KW116"/>
      <c r="KX116"/>
      <c r="KY116"/>
      <c r="KZ116"/>
      <c r="LA116"/>
      <c r="LB116"/>
      <c r="LC116"/>
      <c r="LD116"/>
      <c r="LE116"/>
      <c r="LF116"/>
      <c r="LG116"/>
      <c r="LH116"/>
      <c r="LI116"/>
      <c r="LJ116"/>
      <c r="LK116"/>
      <c r="LL116"/>
      <c r="LM116"/>
      <c r="LN116"/>
      <c r="LO116"/>
      <c r="LP116"/>
      <c r="LQ116"/>
      <c r="LR116"/>
      <c r="LS116"/>
      <c r="LT116"/>
      <c r="LU116"/>
      <c r="LV116"/>
      <c r="LW116"/>
      <c r="LX116"/>
      <c r="LY116"/>
      <c r="LZ116"/>
      <c r="MA116"/>
      <c r="MB116"/>
      <c r="MC116"/>
      <c r="MD116"/>
      <c r="ME116"/>
      <c r="MF116"/>
      <c r="MG116"/>
      <c r="MH116"/>
      <c r="MI116"/>
      <c r="MJ116"/>
      <c r="MK116"/>
      <c r="ML116"/>
      <c r="MM116"/>
      <c r="MN116"/>
      <c r="MO116"/>
      <c r="MP116"/>
      <c r="MQ116"/>
      <c r="MR116"/>
      <c r="MS116"/>
      <c r="MT116"/>
      <c r="MU116"/>
      <c r="MV116"/>
      <c r="MW116"/>
      <c r="MX116"/>
      <c r="MY116"/>
      <c r="MZ116"/>
      <c r="NA116"/>
      <c r="NB116"/>
      <c r="NC116"/>
      <c r="ND116"/>
      <c r="NE116"/>
      <c r="NF116"/>
      <c r="NG116"/>
      <c r="NH116"/>
      <c r="NI116"/>
      <c r="NJ116"/>
      <c r="NK116"/>
      <c r="NL116"/>
      <c r="NM116"/>
      <c r="NN116"/>
      <c r="NO116"/>
      <c r="NP116"/>
      <c r="NQ116"/>
      <c r="NR116"/>
      <c r="NS116"/>
      <c r="NT116"/>
      <c r="NU116"/>
      <c r="NV116"/>
      <c r="NW116"/>
      <c r="NX116"/>
      <c r="NY116"/>
      <c r="NZ116"/>
      <c r="OA116"/>
      <c r="OB116"/>
      <c r="OC116"/>
      <c r="OD116"/>
      <c r="OE116"/>
      <c r="OF116"/>
      <c r="OG116"/>
      <c r="OH116"/>
      <c r="OI116"/>
      <c r="OJ116"/>
      <c r="OK116"/>
      <c r="OL116"/>
      <c r="OM116"/>
      <c r="ON116"/>
      <c r="OO116"/>
      <c r="OP116"/>
      <c r="OQ116"/>
      <c r="OR116"/>
      <c r="OS116"/>
      <c r="OT116"/>
      <c r="OU116"/>
      <c r="OV116"/>
      <c r="OW116"/>
      <c r="OX116"/>
      <c r="OY116"/>
      <c r="OZ116"/>
      <c r="PA116"/>
      <c r="PB116"/>
      <c r="PC116"/>
      <c r="PD116"/>
      <c r="PE116"/>
      <c r="PF116"/>
      <c r="PG116"/>
      <c r="PH116"/>
      <c r="PI116"/>
      <c r="PJ116"/>
      <c r="PK116"/>
      <c r="PL116"/>
      <c r="PM116"/>
      <c r="PN116"/>
      <c r="PO116"/>
      <c r="PP116"/>
      <c r="PQ116"/>
      <c r="PR116"/>
      <c r="PS116"/>
      <c r="PT116"/>
      <c r="PU116"/>
      <c r="PV116"/>
      <c r="PW116"/>
      <c r="PX116"/>
      <c r="PY116"/>
      <c r="PZ116"/>
      <c r="QA116"/>
      <c r="QB116"/>
      <c r="QC116"/>
      <c r="QD116"/>
      <c r="QE116"/>
      <c r="QF116"/>
      <c r="QG116"/>
      <c r="QH116"/>
      <c r="QI116"/>
      <c r="QJ116"/>
      <c r="QK116"/>
      <c r="QL116"/>
      <c r="QM116"/>
      <c r="QN116"/>
      <c r="QO116"/>
      <c r="QP116"/>
      <c r="QQ116"/>
      <c r="QR116"/>
      <c r="QS116"/>
      <c r="QT116"/>
      <c r="QU116"/>
      <c r="QV116"/>
      <c r="QW116"/>
      <c r="QX116"/>
      <c r="QY116"/>
      <c r="QZ116"/>
      <c r="RA116"/>
      <c r="RB116"/>
      <c r="RC116"/>
      <c r="RD116"/>
      <c r="RE116"/>
      <c r="RF116"/>
      <c r="RG116"/>
      <c r="RH116"/>
      <c r="RI116"/>
      <c r="RJ116"/>
      <c r="RK116"/>
      <c r="RL116"/>
      <c r="RM116"/>
      <c r="RN116"/>
      <c r="RO116"/>
      <c r="RP116"/>
      <c r="RQ116"/>
      <c r="RR116"/>
      <c r="RS116"/>
      <c r="RT116"/>
      <c r="RU116"/>
      <c r="RV116"/>
      <c r="RW116"/>
      <c r="RX116"/>
      <c r="RY116"/>
      <c r="RZ116"/>
      <c r="SA116"/>
      <c r="SB116"/>
      <c r="SC116"/>
      <c r="SD116"/>
      <c r="SE116"/>
      <c r="SF116"/>
      <c r="SG116"/>
      <c r="SH116"/>
      <c r="SI116"/>
      <c r="SJ116"/>
      <c r="SK116"/>
      <c r="SL116"/>
      <c r="SM116"/>
      <c r="SN116"/>
      <c r="SO116"/>
      <c r="SP116"/>
      <c r="SQ116"/>
      <c r="SR116"/>
      <c r="SS116"/>
      <c r="ST116"/>
      <c r="SU116"/>
      <c r="SV116"/>
      <c r="SW116"/>
      <c r="SX116"/>
      <c r="SY116"/>
      <c r="SZ116"/>
      <c r="TA116"/>
      <c r="TB116"/>
      <c r="TC116"/>
      <c r="TD116"/>
      <c r="TE116"/>
      <c r="TF116"/>
      <c r="TG116"/>
      <c r="TH116"/>
      <c r="TI116"/>
      <c r="TJ116"/>
      <c r="TK116"/>
      <c r="TL116"/>
      <c r="TM116"/>
      <c r="TN116"/>
      <c r="TO116"/>
      <c r="TP116"/>
      <c r="TQ116"/>
      <c r="TR116"/>
      <c r="TS116"/>
      <c r="TT116"/>
      <c r="TU116"/>
      <c r="TV116"/>
      <c r="TW116"/>
      <c r="TX116"/>
      <c r="TY116"/>
      <c r="TZ116"/>
      <c r="UA116"/>
      <c r="UB116"/>
      <c r="UC116"/>
      <c r="UD116"/>
      <c r="UE116"/>
      <c r="UF116"/>
      <c r="UG116"/>
      <c r="UH116"/>
      <c r="UI116"/>
      <c r="UJ116"/>
      <c r="UK116"/>
      <c r="UL116"/>
      <c r="UM116"/>
      <c r="UN116"/>
      <c r="UO116"/>
      <c r="UP116"/>
      <c r="UQ116"/>
      <c r="UR116"/>
      <c r="US116"/>
      <c r="UT116"/>
      <c r="UU116"/>
      <c r="UV116"/>
      <c r="UW116"/>
      <c r="UX116"/>
      <c r="UY116"/>
      <c r="UZ116"/>
      <c r="VA116"/>
      <c r="VB116"/>
      <c r="VC116"/>
      <c r="VD116"/>
      <c r="VE116"/>
      <c r="VF116"/>
      <c r="VG116"/>
      <c r="VH116"/>
      <c r="VI116"/>
      <c r="VJ116"/>
      <c r="VK116"/>
      <c r="VL116"/>
      <c r="VM116"/>
      <c r="VN116"/>
      <c r="VO116"/>
      <c r="VP116"/>
      <c r="VQ116"/>
      <c r="VR116"/>
      <c r="VS116"/>
      <c r="VT116"/>
      <c r="VU116"/>
      <c r="VV116"/>
      <c r="VW116"/>
      <c r="VX116"/>
      <c r="VY116"/>
      <c r="VZ116"/>
      <c r="WA116"/>
      <c r="WB116"/>
      <c r="WC116"/>
      <c r="WD116"/>
      <c r="WE116"/>
      <c r="WF116"/>
      <c r="WG116"/>
      <c r="WH116"/>
      <c r="WI116"/>
      <c r="WJ116"/>
      <c r="WK116"/>
      <c r="WL116"/>
      <c r="WM116"/>
      <c r="WN116"/>
      <c r="WO116"/>
      <c r="WP116"/>
      <c r="WQ116"/>
      <c r="WR116"/>
      <c r="WS116"/>
      <c r="WT116"/>
      <c r="WU116"/>
      <c r="WV116"/>
      <c r="WW116"/>
      <c r="WX116"/>
      <c r="WY116"/>
      <c r="WZ116"/>
      <c r="XA116"/>
      <c r="XB116"/>
      <c r="XC116"/>
      <c r="XD116"/>
      <c r="XE116"/>
      <c r="XF116"/>
      <c r="XG116"/>
      <c r="XH116"/>
      <c r="XI116"/>
      <c r="XJ116"/>
      <c r="XK116"/>
      <c r="XL116"/>
      <c r="XM116"/>
      <c r="XN116"/>
      <c r="XO116"/>
      <c r="XP116"/>
      <c r="XQ116"/>
      <c r="XR116"/>
      <c r="XS116"/>
      <c r="XT116"/>
      <c r="XU116"/>
      <c r="XV116"/>
      <c r="XW116"/>
      <c r="XX116"/>
      <c r="XY116"/>
      <c r="XZ116"/>
      <c r="YA116"/>
      <c r="YB116"/>
      <c r="YC116"/>
      <c r="YD116"/>
      <c r="YE116"/>
      <c r="YF116"/>
      <c r="YG116"/>
      <c r="YH116"/>
      <c r="YI116"/>
      <c r="YJ116"/>
      <c r="YK116"/>
      <c r="YL116"/>
      <c r="YM116"/>
      <c r="YN116"/>
      <c r="YO116"/>
      <c r="YP116"/>
      <c r="YQ116"/>
      <c r="YR116"/>
      <c r="YS116"/>
      <c r="YT116"/>
      <c r="YU116"/>
      <c r="YV116"/>
      <c r="YW116"/>
      <c r="YX116"/>
      <c r="YY116"/>
      <c r="YZ116"/>
      <c r="ZA116"/>
      <c r="ZB116"/>
      <c r="ZC116"/>
      <c r="ZD116"/>
      <c r="ZE116"/>
      <c r="ZF116"/>
      <c r="ZG116"/>
      <c r="ZH116"/>
      <c r="ZI116"/>
      <c r="ZJ116"/>
      <c r="ZK116"/>
      <c r="ZL116"/>
      <c r="ZM116"/>
      <c r="ZN116"/>
      <c r="ZO116"/>
      <c r="ZP116"/>
      <c r="ZQ116"/>
      <c r="ZR116"/>
      <c r="ZS116"/>
      <c r="ZT116"/>
      <c r="ZU116"/>
      <c r="ZV116"/>
      <c r="ZW116"/>
      <c r="ZX116"/>
      <c r="ZY116"/>
      <c r="ZZ116"/>
      <c r="AAA116"/>
      <c r="AAB116"/>
      <c r="AAC116"/>
      <c r="AAD116"/>
      <c r="AAE116"/>
      <c r="AAF116"/>
      <c r="AAG116"/>
      <c r="AAH116"/>
      <c r="AAI116"/>
      <c r="AAJ116"/>
      <c r="AAK116"/>
      <c r="AAL116"/>
      <c r="AAM116"/>
      <c r="AAN116"/>
      <c r="AAO116"/>
      <c r="AAP116"/>
      <c r="AAQ116"/>
      <c r="AAR116"/>
      <c r="AAS116"/>
      <c r="AAT116"/>
      <c r="AAU116"/>
      <c r="AAV116"/>
      <c r="AAW116"/>
      <c r="AAX116"/>
      <c r="AAY116"/>
      <c r="AAZ116"/>
      <c r="ABA116"/>
      <c r="ABB116"/>
      <c r="ABC116"/>
      <c r="ABD116"/>
      <c r="ABE116"/>
      <c r="ABF116"/>
      <c r="ABG116"/>
      <c r="ABH116"/>
      <c r="ABI116"/>
      <c r="ABJ116"/>
      <c r="ABK116"/>
      <c r="ABL116"/>
      <c r="ABM116"/>
      <c r="ABN116"/>
      <c r="ABO116"/>
      <c r="ABP116"/>
      <c r="ABQ116"/>
      <c r="ABR116"/>
      <c r="ABS116"/>
      <c r="ABT116"/>
      <c r="ABU116"/>
      <c r="ABV116"/>
      <c r="ABW116"/>
      <c r="ABX116"/>
      <c r="ABY116"/>
      <c r="ABZ116"/>
      <c r="ACA116"/>
      <c r="ACB116"/>
      <c r="ACC116"/>
      <c r="ACD116"/>
      <c r="ACE116"/>
      <c r="ACF116"/>
      <c r="ACG116"/>
      <c r="ACH116"/>
      <c r="ACI116"/>
      <c r="ACJ116"/>
      <c r="ACK116"/>
      <c r="ACL116"/>
      <c r="ACM116"/>
      <c r="ACN116"/>
      <c r="ACO116"/>
      <c r="ACP116"/>
      <c r="ACQ116"/>
      <c r="ACR116"/>
      <c r="ACS116"/>
      <c r="ACT116"/>
      <c r="ACU116"/>
      <c r="ACV116"/>
      <c r="ACW116"/>
      <c r="ACX116"/>
      <c r="ACY116"/>
      <c r="ACZ116"/>
      <c r="ADA116"/>
      <c r="ADB116"/>
      <c r="ADC116"/>
      <c r="ADD116"/>
      <c r="ADE116"/>
      <c r="ADF116"/>
      <c r="ADG116"/>
      <c r="ADH116"/>
      <c r="ADI116"/>
      <c r="ADJ116"/>
      <c r="ADK116"/>
      <c r="ADL116"/>
      <c r="ADM116"/>
      <c r="ADN116"/>
      <c r="ADO116"/>
      <c r="ADP116"/>
      <c r="ADQ116"/>
      <c r="ADR116"/>
      <c r="ADS116"/>
      <c r="ADT116"/>
      <c r="ADU116"/>
      <c r="ADV116"/>
      <c r="ADW116"/>
      <c r="ADX116"/>
      <c r="ADY116"/>
      <c r="ADZ116"/>
      <c r="AEA116"/>
      <c r="AEB116"/>
      <c r="AEC116"/>
      <c r="AED116"/>
      <c r="AEE116"/>
      <c r="AEF116"/>
      <c r="AEG116"/>
      <c r="AEH116"/>
      <c r="AEI116"/>
      <c r="AEJ116"/>
      <c r="AEK116"/>
      <c r="AEL116"/>
      <c r="AEM116"/>
      <c r="AEN116"/>
      <c r="AEO116"/>
      <c r="AEP116"/>
      <c r="AEQ116"/>
      <c r="AER116"/>
      <c r="AES116"/>
      <c r="AET116"/>
      <c r="AEU116"/>
      <c r="AEV116"/>
      <c r="AEW116"/>
      <c r="AEX116"/>
      <c r="AEY116"/>
      <c r="AEZ116"/>
      <c r="AFA116"/>
      <c r="AFB116"/>
      <c r="AFC116"/>
      <c r="AFD116"/>
      <c r="AFE116"/>
      <c r="AFF116"/>
      <c r="AFG116"/>
      <c r="AFH116"/>
      <c r="AFI116"/>
      <c r="AFJ116"/>
      <c r="AFK116"/>
      <c r="AFL116"/>
      <c r="AFM116"/>
      <c r="AFN116"/>
      <c r="AFO116"/>
      <c r="AFP116"/>
      <c r="AFQ116"/>
      <c r="AFR116"/>
      <c r="AFS116"/>
      <c r="AFT116"/>
      <c r="AFU116"/>
      <c r="AFV116"/>
      <c r="AFW116"/>
      <c r="AFX116"/>
      <c r="AFY116"/>
      <c r="AFZ116"/>
      <c r="AGA116"/>
      <c r="AGB116"/>
      <c r="AGC116"/>
      <c r="AGD116"/>
      <c r="AGE116"/>
      <c r="AGF116"/>
      <c r="AGG116"/>
      <c r="AGH116"/>
      <c r="AGI116"/>
      <c r="AGJ116"/>
      <c r="AGK116"/>
      <c r="AGL116"/>
      <c r="AGM116"/>
      <c r="AGN116"/>
      <c r="AGO116"/>
      <c r="AGP116"/>
      <c r="AGQ116"/>
      <c r="AGR116"/>
      <c r="AGS116"/>
      <c r="AGT116"/>
      <c r="AGU116"/>
      <c r="AGV116"/>
      <c r="AGW116"/>
      <c r="AGX116"/>
      <c r="AGY116"/>
      <c r="AGZ116"/>
      <c r="AHA116"/>
      <c r="AHB116"/>
      <c r="AHC116"/>
      <c r="AHD116"/>
      <c r="AHE116"/>
      <c r="AHF116"/>
      <c r="AHG116"/>
      <c r="AHH116"/>
      <c r="AHI116"/>
      <c r="AHJ116"/>
      <c r="AHK116"/>
      <c r="AHL116"/>
      <c r="AHM116"/>
      <c r="AHN116"/>
      <c r="AHO116"/>
      <c r="AHP116"/>
      <c r="AHQ116"/>
      <c r="AHR116"/>
      <c r="AHS116"/>
      <c r="AHT116"/>
      <c r="AHU116"/>
      <c r="AHV116"/>
      <c r="AHW116"/>
      <c r="AHX116"/>
      <c r="AHY116"/>
      <c r="AHZ116"/>
      <c r="AIA116"/>
      <c r="AIB116"/>
      <c r="AIC116"/>
      <c r="AID116"/>
      <c r="AIE116"/>
      <c r="AIF116"/>
      <c r="AIG116"/>
      <c r="AIH116"/>
      <c r="AII116"/>
      <c r="AIJ116"/>
      <c r="AIK116"/>
      <c r="AIL116"/>
      <c r="AIM116"/>
      <c r="AIN116"/>
      <c r="AIO116"/>
      <c r="AIP116"/>
      <c r="AIQ116"/>
      <c r="AIR116"/>
      <c r="AIS116"/>
      <c r="AIT116"/>
      <c r="AIU116"/>
      <c r="AIV116"/>
      <c r="AIW116"/>
      <c r="AIX116"/>
      <c r="AIY116"/>
      <c r="AIZ116"/>
      <c r="AJA116"/>
      <c r="AJB116"/>
      <c r="AJC116"/>
      <c r="AJD116"/>
      <c r="AJE116"/>
      <c r="AJF116"/>
      <c r="AJG116"/>
      <c r="AJH116"/>
      <c r="AJI116"/>
      <c r="AJJ116"/>
      <c r="AJK116"/>
      <c r="AJL116"/>
      <c r="AJM116"/>
      <c r="AJN116"/>
      <c r="AJO116"/>
      <c r="AJP116"/>
      <c r="AJQ116"/>
      <c r="AJR116"/>
      <c r="AJS116"/>
      <c r="AJT116"/>
      <c r="AJU116"/>
      <c r="AJV116"/>
      <c r="AJW116"/>
      <c r="AJX116"/>
      <c r="AJY116"/>
      <c r="AJZ116"/>
      <c r="AKA116"/>
      <c r="AKB116"/>
      <c r="AKC116"/>
      <c r="AKD116"/>
      <c r="AKE116"/>
      <c r="AKF116"/>
      <c r="AKG116"/>
      <c r="AKH116"/>
      <c r="AKI116"/>
      <c r="AKJ116"/>
      <c r="AKK116"/>
      <c r="AKL116"/>
      <c r="AKM116"/>
      <c r="AKN116"/>
      <c r="AKO116"/>
      <c r="AKP116"/>
      <c r="AKQ116"/>
      <c r="AKR116"/>
      <c r="AKS116"/>
      <c r="AKT116"/>
      <c r="AKU116"/>
      <c r="AKV116"/>
      <c r="AKW116"/>
      <c r="AKX116"/>
      <c r="AKY116"/>
      <c r="AKZ116"/>
      <c r="ALA116"/>
      <c r="ALB116"/>
      <c r="ALC116"/>
      <c r="ALD116"/>
      <c r="ALE116"/>
      <c r="ALF116"/>
      <c r="ALG116"/>
      <c r="ALH116"/>
      <c r="ALI116"/>
      <c r="ALJ116"/>
      <c r="ALK116"/>
      <c r="ALL116"/>
      <c r="ALM116"/>
      <c r="ALN116"/>
      <c r="ALO116"/>
      <c r="ALP116"/>
      <c r="ALQ116"/>
      <c r="ALR116"/>
      <c r="ALS116"/>
      <c r="ALT116"/>
      <c r="ALU116"/>
      <c r="ALV116"/>
      <c r="ALW116"/>
      <c r="ALX116"/>
      <c r="ALY116"/>
      <c r="ALZ116"/>
      <c r="AMA116"/>
      <c r="AMB116"/>
      <c r="AMC116"/>
      <c r="AMD116"/>
      <c r="AME116"/>
      <c r="AMF116"/>
      <c r="AMG116"/>
      <c r="AMH116"/>
      <c r="AMI116"/>
      <c r="AMJ116"/>
      <c r="AMK116"/>
      <c r="AML116"/>
      <c r="AMM116"/>
      <c r="AMN116"/>
      <c r="AMO116"/>
      <c r="AMP116"/>
      <c r="AMQ116"/>
      <c r="AMR116"/>
      <c r="AMS116"/>
      <c r="AMT116"/>
      <c r="AMU116"/>
      <c r="AMV116"/>
      <c r="AMW116"/>
      <c r="AMX116"/>
      <c r="AMY116"/>
      <c r="AMZ116"/>
      <c r="ANA116"/>
      <c r="ANB116"/>
      <c r="ANC116"/>
      <c r="AND116"/>
      <c r="ANE116"/>
      <c r="ANF116"/>
      <c r="ANG116"/>
      <c r="ANH116"/>
      <c r="ANI116"/>
      <c r="ANJ116"/>
      <c r="ANK116"/>
      <c r="ANL116"/>
      <c r="ANM116"/>
      <c r="ANN116"/>
      <c r="ANO116"/>
      <c r="ANP116"/>
      <c r="ANQ116"/>
      <c r="ANR116"/>
      <c r="ANS116"/>
      <c r="ANT116"/>
      <c r="ANU116"/>
      <c r="ANV116"/>
      <c r="ANW116"/>
      <c r="ANX116"/>
      <c r="ANY116"/>
      <c r="ANZ116"/>
      <c r="AOA116"/>
      <c r="AOB116"/>
      <c r="AOC116"/>
      <c r="AOD116"/>
      <c r="AOE116"/>
      <c r="AOF116"/>
      <c r="AOG116"/>
      <c r="AOH116"/>
      <c r="AOI116"/>
      <c r="AOJ116"/>
      <c r="AOK116"/>
      <c r="AOL116"/>
      <c r="AOM116"/>
      <c r="AON116"/>
      <c r="AOO116"/>
      <c r="AOP116"/>
      <c r="AOQ116"/>
      <c r="AOR116"/>
      <c r="AOS116"/>
      <c r="AOT116"/>
      <c r="AOU116"/>
      <c r="AOV116"/>
      <c r="AOW116"/>
      <c r="AOX116"/>
      <c r="AOY116"/>
      <c r="AOZ116"/>
      <c r="APA116"/>
      <c r="APB116"/>
      <c r="APC116"/>
      <c r="APD116"/>
      <c r="APE116"/>
      <c r="APF116"/>
      <c r="APG116"/>
      <c r="APH116"/>
      <c r="API116"/>
      <c r="APJ116"/>
      <c r="APK116"/>
      <c r="APL116"/>
      <c r="APM116"/>
      <c r="APN116"/>
      <c r="APO116"/>
      <c r="APP116"/>
      <c r="APQ116"/>
      <c r="APR116"/>
      <c r="APS116"/>
      <c r="APT116"/>
      <c r="APU116"/>
      <c r="APV116"/>
      <c r="APW116"/>
      <c r="APX116"/>
      <c r="APY116"/>
      <c r="APZ116"/>
      <c r="AQA116"/>
      <c r="AQB116"/>
      <c r="AQC116"/>
      <c r="AQD116"/>
      <c r="AQE116"/>
      <c r="AQF116"/>
      <c r="AQG116"/>
      <c r="AQH116"/>
      <c r="AQI116"/>
      <c r="AQJ116"/>
      <c r="AQK116"/>
      <c r="AQL116"/>
      <c r="AQM116"/>
      <c r="AQN116"/>
      <c r="AQO116"/>
      <c r="AQP116"/>
      <c r="AQQ116"/>
      <c r="AQR116"/>
      <c r="AQS116"/>
      <c r="AQT116"/>
      <c r="AQU116"/>
      <c r="AQV116"/>
      <c r="AQW116"/>
      <c r="AQX116"/>
      <c r="AQY116"/>
      <c r="AQZ116"/>
      <c r="ARA116"/>
      <c r="ARB116"/>
      <c r="ARC116"/>
      <c r="ARD116"/>
      <c r="ARE116"/>
      <c r="ARF116"/>
      <c r="ARG116"/>
      <c r="ARH116"/>
      <c r="ARI116"/>
      <c r="ARJ116"/>
      <c r="ARK116"/>
      <c r="ARL116"/>
      <c r="ARM116"/>
      <c r="ARN116"/>
      <c r="ARO116"/>
      <c r="ARP116"/>
      <c r="ARQ116"/>
      <c r="ARR116"/>
      <c r="ARS116"/>
      <c r="ART116"/>
      <c r="ARU116"/>
      <c r="ARV116"/>
      <c r="ARW116"/>
      <c r="ARX116"/>
      <c r="ARY116"/>
      <c r="ARZ116"/>
      <c r="ASA116"/>
      <c r="ASB116"/>
      <c r="ASC116"/>
      <c r="ASD116"/>
      <c r="ASE116"/>
      <c r="ASF116"/>
      <c r="ASG116"/>
      <c r="ASH116"/>
      <c r="ASI116"/>
      <c r="ASJ116"/>
      <c r="ASK116"/>
      <c r="ASL116"/>
      <c r="ASM116"/>
      <c r="ASN116"/>
      <c r="ASO116"/>
      <c r="ASP116"/>
      <c r="ASQ116"/>
      <c r="ASR116"/>
      <c r="ASS116"/>
      <c r="AST116"/>
      <c r="ASU116"/>
      <c r="ASV116"/>
      <c r="ASW116"/>
      <c r="ASX116"/>
      <c r="ASY116"/>
      <c r="ASZ116"/>
      <c r="ATA116"/>
      <c r="ATB116"/>
      <c r="ATC116"/>
      <c r="ATD116"/>
      <c r="ATE116"/>
      <c r="ATF116"/>
      <c r="ATG116"/>
      <c r="ATH116"/>
      <c r="ATI116"/>
      <c r="ATJ116"/>
      <c r="ATK116"/>
      <c r="ATL116"/>
      <c r="ATM116"/>
      <c r="ATN116"/>
      <c r="ATO116"/>
      <c r="ATP116"/>
      <c r="ATQ116"/>
      <c r="ATR116"/>
      <c r="ATS116"/>
      <c r="ATT116"/>
      <c r="ATU116"/>
      <c r="ATV116"/>
      <c r="ATW116"/>
      <c r="ATX116"/>
      <c r="ATY116"/>
      <c r="ATZ116"/>
      <c r="AUA116"/>
      <c r="AUB116"/>
      <c r="AUC116"/>
      <c r="AUD116"/>
      <c r="AUE116"/>
      <c r="AUF116"/>
      <c r="AUG116"/>
      <c r="AUH116"/>
      <c r="AUI116"/>
      <c r="AUJ116"/>
      <c r="AUK116"/>
      <c r="AUL116"/>
      <c r="AUM116"/>
      <c r="AUN116"/>
      <c r="AUO116"/>
      <c r="AUP116"/>
      <c r="AUQ116"/>
      <c r="AUR116"/>
      <c r="AUS116"/>
      <c r="AUT116"/>
      <c r="AUU116"/>
      <c r="AUV116"/>
      <c r="AUW116"/>
      <c r="AUX116"/>
      <c r="AUY116"/>
      <c r="AUZ116"/>
      <c r="AVA116"/>
      <c r="AVB116"/>
      <c r="AVC116"/>
      <c r="AVD116"/>
      <c r="AVE116"/>
      <c r="AVF116"/>
      <c r="AVG116"/>
      <c r="AVH116"/>
      <c r="AVI116"/>
      <c r="AVJ116"/>
      <c r="AVK116"/>
      <c r="AVL116"/>
      <c r="AVM116"/>
      <c r="AVN116"/>
      <c r="AVO116"/>
      <c r="AVP116"/>
      <c r="AVQ116"/>
      <c r="AVR116"/>
      <c r="AVS116"/>
      <c r="AVT116"/>
      <c r="AVU116"/>
      <c r="AVV116"/>
      <c r="AVW116"/>
      <c r="AVX116"/>
      <c r="AVY116"/>
      <c r="AVZ116"/>
      <c r="AWA116"/>
      <c r="AWB116"/>
      <c r="AWC116"/>
      <c r="AWD116"/>
      <c r="AWE116"/>
      <c r="AWF116"/>
      <c r="AWG116"/>
      <c r="AWH116"/>
      <c r="AWI116"/>
      <c r="AWJ116"/>
      <c r="AWK116"/>
      <c r="AWL116"/>
      <c r="AWM116"/>
      <c r="AWN116"/>
      <c r="AWO116"/>
      <c r="AWP116"/>
      <c r="AWQ116"/>
      <c r="AWR116"/>
      <c r="AWS116"/>
    </row>
    <row r="117" spans="1:1293" s="31" customFormat="1" ht="15" customHeight="1" x14ac:dyDescent="0.2">
      <c r="A117" s="135"/>
      <c r="B117" s="140" t="s">
        <v>106</v>
      </c>
      <c r="C117" s="135"/>
      <c r="D117" s="141" t="s">
        <v>107</v>
      </c>
      <c r="E117" s="218">
        <v>2931</v>
      </c>
      <c r="F117" s="218">
        <v>2400</v>
      </c>
      <c r="G117" s="218">
        <v>6928.4</v>
      </c>
      <c r="H117" s="130">
        <f t="shared" si="61"/>
        <v>236.38348686455134</v>
      </c>
      <c r="I117" s="130">
        <f t="shared" si="62"/>
        <v>288.68333333333334</v>
      </c>
      <c r="J117"/>
      <c r="K117"/>
      <c r="L117"/>
      <c r="M117"/>
      <c r="N117"/>
      <c r="O117"/>
      <c r="P117"/>
      <c r="Q117"/>
      <c r="R117"/>
      <c r="S117"/>
      <c r="T117"/>
      <c r="U117"/>
      <c r="V117"/>
      <c r="W117"/>
      <c r="X117"/>
      <c r="Y117"/>
      <c r="Z117"/>
      <c r="AA117"/>
      <c r="AB117"/>
      <c r="AC117"/>
      <c r="AD117"/>
      <c r="AE117"/>
      <c r="AF117"/>
      <c r="AG117"/>
      <c r="AH117"/>
      <c r="AI117"/>
      <c r="AJ117"/>
      <c r="AK117"/>
      <c r="AL117"/>
      <c r="AM117"/>
      <c r="AN117"/>
      <c r="AO117"/>
      <c r="AP117"/>
      <c r="AQ117"/>
      <c r="AR117"/>
      <c r="AS117"/>
      <c r="AT117"/>
      <c r="AU117"/>
      <c r="AV117"/>
      <c r="AW117"/>
      <c r="AX117"/>
      <c r="AY117"/>
      <c r="AZ117"/>
      <c r="BA117"/>
      <c r="BB117"/>
      <c r="BC117"/>
      <c r="BD117"/>
      <c r="BE117"/>
      <c r="BF117"/>
      <c r="BG117"/>
      <c r="BH117"/>
      <c r="BI117"/>
      <c r="BJ117"/>
      <c r="BK117"/>
      <c r="BL117"/>
      <c r="BM117"/>
      <c r="BN117"/>
      <c r="BO117"/>
      <c r="BP117"/>
      <c r="BQ117"/>
      <c r="BR117"/>
      <c r="BS117"/>
      <c r="BT117"/>
      <c r="BU117"/>
      <c r="BV117"/>
      <c r="BW117"/>
      <c r="BX117"/>
      <c r="BY117"/>
      <c r="BZ117"/>
      <c r="CA117"/>
      <c r="CB117"/>
      <c r="CC117"/>
      <c r="CD117"/>
      <c r="CE117"/>
      <c r="CF117"/>
      <c r="CG117"/>
      <c r="CH117"/>
      <c r="CI117"/>
      <c r="CJ117"/>
      <c r="CK117"/>
      <c r="CL117"/>
      <c r="CM117"/>
      <c r="CN117"/>
      <c r="CO117"/>
      <c r="CP117"/>
      <c r="CQ117"/>
      <c r="CR117"/>
      <c r="CS117"/>
      <c r="CT117"/>
      <c r="CU117"/>
      <c r="CV117"/>
      <c r="CW117"/>
      <c r="CX117"/>
      <c r="CY117"/>
      <c r="CZ117"/>
      <c r="DA117"/>
      <c r="DB117"/>
      <c r="DC117"/>
      <c r="DD117"/>
      <c r="DE117"/>
      <c r="DF117"/>
      <c r="DG117"/>
      <c r="DH117"/>
      <c r="DI117"/>
      <c r="DJ117"/>
      <c r="DK117"/>
      <c r="DL117"/>
      <c r="DM117"/>
      <c r="DN117"/>
      <c r="DO117"/>
      <c r="DP117"/>
      <c r="DQ117"/>
      <c r="DR117"/>
      <c r="DS117"/>
      <c r="DT117"/>
      <c r="DU117"/>
      <c r="DV117"/>
      <c r="DW117"/>
      <c r="DX117"/>
      <c r="DY117"/>
      <c r="DZ117"/>
      <c r="EA117"/>
      <c r="EB117"/>
      <c r="EC117"/>
      <c r="ED117"/>
      <c r="EE117"/>
      <c r="EF117"/>
      <c r="EG117"/>
      <c r="EH117"/>
      <c r="EI117"/>
      <c r="EJ117"/>
      <c r="EK117"/>
      <c r="EL117"/>
      <c r="EM117"/>
      <c r="EN117"/>
      <c r="EO117"/>
      <c r="EP117"/>
      <c r="EQ117"/>
      <c r="ER117"/>
      <c r="ES117"/>
      <c r="ET117"/>
      <c r="EU117"/>
      <c r="EV117"/>
      <c r="EW117"/>
      <c r="EX117"/>
      <c r="EY117"/>
      <c r="EZ117"/>
      <c r="FA117"/>
      <c r="FB117"/>
      <c r="FC117"/>
      <c r="FD117"/>
      <c r="FE117"/>
      <c r="FF117"/>
      <c r="FG117"/>
      <c r="FH117"/>
      <c r="FI117"/>
      <c r="FJ117"/>
      <c r="FK117"/>
      <c r="FL117"/>
      <c r="FM117"/>
      <c r="FN117"/>
      <c r="FO117"/>
      <c r="FP117"/>
      <c r="FQ117"/>
      <c r="FR117"/>
      <c r="FS117"/>
      <c r="FT117"/>
      <c r="FU117"/>
      <c r="FV117"/>
      <c r="FW117"/>
      <c r="FX117"/>
      <c r="FY117"/>
      <c r="FZ117"/>
      <c r="GA117"/>
      <c r="GB117"/>
      <c r="GC117"/>
      <c r="GD117"/>
      <c r="GE117"/>
      <c r="GF117"/>
      <c r="GG117"/>
      <c r="GH117"/>
      <c r="GI117"/>
      <c r="GJ117"/>
      <c r="GK117"/>
      <c r="GL117"/>
      <c r="GM117"/>
      <c r="GN117"/>
      <c r="GO117"/>
      <c r="GP117"/>
      <c r="GQ117"/>
      <c r="GR117"/>
      <c r="GS117"/>
      <c r="GT117"/>
      <c r="GU117"/>
      <c r="GV117"/>
      <c r="GW117"/>
      <c r="GX117"/>
      <c r="GY117"/>
      <c r="GZ117"/>
      <c r="HA117"/>
      <c r="HB117"/>
      <c r="HC117"/>
      <c r="HD117"/>
      <c r="HE117"/>
      <c r="HF117"/>
      <c r="HG117"/>
      <c r="HH117"/>
      <c r="HI117"/>
      <c r="HJ117"/>
      <c r="HK117"/>
      <c r="HL117"/>
      <c r="HM117"/>
      <c r="HN117"/>
      <c r="HO117"/>
      <c r="HP117"/>
      <c r="HQ117"/>
      <c r="HR117"/>
      <c r="HS117"/>
      <c r="HT117"/>
      <c r="HU117"/>
      <c r="HV117"/>
      <c r="HW117"/>
      <c r="HX117"/>
      <c r="HY117"/>
      <c r="HZ117"/>
      <c r="IA117"/>
      <c r="IB117"/>
      <c r="IC117"/>
      <c r="ID117"/>
      <c r="IE117"/>
      <c r="IF117"/>
      <c r="IG117"/>
      <c r="IH117"/>
      <c r="II117"/>
      <c r="IJ117"/>
      <c r="IK117"/>
      <c r="IL117"/>
      <c r="IM117"/>
      <c r="IN117"/>
      <c r="IO117"/>
      <c r="IP117"/>
      <c r="IQ117"/>
      <c r="IR117"/>
      <c r="IS117"/>
      <c r="IT117"/>
      <c r="IU117"/>
      <c r="IV117"/>
      <c r="IW117"/>
      <c r="IX117"/>
      <c r="IY117"/>
      <c r="IZ117"/>
      <c r="JA117"/>
      <c r="JB117"/>
      <c r="JC117"/>
      <c r="JD117"/>
      <c r="JE117"/>
      <c r="JF117"/>
      <c r="JG117"/>
      <c r="JH117"/>
      <c r="JI117"/>
      <c r="JJ117"/>
      <c r="JK117"/>
      <c r="JL117"/>
      <c r="JM117"/>
      <c r="JN117"/>
      <c r="JO117"/>
      <c r="JP117"/>
      <c r="JQ117"/>
      <c r="JR117"/>
      <c r="JS117"/>
      <c r="JT117"/>
      <c r="JU117"/>
      <c r="JV117"/>
      <c r="JW117"/>
      <c r="JX117"/>
      <c r="JY117"/>
      <c r="JZ117"/>
      <c r="KA117"/>
      <c r="KB117"/>
      <c r="KC117"/>
      <c r="KD117"/>
      <c r="KE117"/>
      <c r="KF117"/>
      <c r="KG117"/>
      <c r="KH117"/>
      <c r="KI117"/>
      <c r="KJ117"/>
      <c r="KK117"/>
      <c r="KL117"/>
      <c r="KM117"/>
      <c r="KN117"/>
      <c r="KO117"/>
      <c r="KP117"/>
      <c r="KQ117"/>
      <c r="KR117"/>
      <c r="KS117"/>
      <c r="KT117"/>
      <c r="KU117"/>
      <c r="KV117"/>
      <c r="KW117"/>
      <c r="KX117"/>
      <c r="KY117"/>
      <c r="KZ117"/>
      <c r="LA117"/>
      <c r="LB117"/>
      <c r="LC117"/>
      <c r="LD117"/>
      <c r="LE117"/>
      <c r="LF117"/>
      <c r="LG117"/>
      <c r="LH117"/>
      <c r="LI117"/>
      <c r="LJ117"/>
      <c r="LK117"/>
      <c r="LL117"/>
      <c r="LM117"/>
      <c r="LN117"/>
      <c r="LO117"/>
      <c r="LP117"/>
      <c r="LQ117"/>
      <c r="LR117"/>
      <c r="LS117"/>
      <c r="LT117"/>
      <c r="LU117"/>
      <c r="LV117"/>
      <c r="LW117"/>
      <c r="LX117"/>
      <c r="LY117"/>
      <c r="LZ117"/>
      <c r="MA117"/>
      <c r="MB117"/>
      <c r="MC117"/>
      <c r="MD117"/>
      <c r="ME117"/>
      <c r="MF117"/>
      <c r="MG117"/>
      <c r="MH117"/>
      <c r="MI117"/>
      <c r="MJ117"/>
      <c r="MK117"/>
      <c r="ML117"/>
      <c r="MM117"/>
      <c r="MN117"/>
      <c r="MO117"/>
      <c r="MP117"/>
      <c r="MQ117"/>
      <c r="MR117"/>
      <c r="MS117"/>
      <c r="MT117"/>
      <c r="MU117"/>
      <c r="MV117"/>
      <c r="MW117"/>
      <c r="MX117"/>
      <c r="MY117"/>
      <c r="MZ117"/>
      <c r="NA117"/>
      <c r="NB117"/>
      <c r="NC117"/>
      <c r="ND117"/>
      <c r="NE117"/>
      <c r="NF117"/>
      <c r="NG117"/>
      <c r="NH117"/>
      <c r="NI117"/>
      <c r="NJ117"/>
      <c r="NK117"/>
      <c r="NL117"/>
      <c r="NM117"/>
      <c r="NN117"/>
      <c r="NO117"/>
      <c r="NP117"/>
      <c r="NQ117"/>
      <c r="NR117"/>
      <c r="NS117"/>
      <c r="NT117"/>
      <c r="NU117"/>
      <c r="NV117"/>
      <c r="NW117"/>
      <c r="NX117"/>
      <c r="NY117"/>
      <c r="NZ117"/>
      <c r="OA117"/>
      <c r="OB117"/>
      <c r="OC117"/>
      <c r="OD117"/>
      <c r="OE117"/>
      <c r="OF117"/>
      <c r="OG117"/>
      <c r="OH117"/>
      <c r="OI117"/>
      <c r="OJ117"/>
      <c r="OK117"/>
      <c r="OL117"/>
      <c r="OM117"/>
      <c r="ON117"/>
      <c r="OO117"/>
      <c r="OP117"/>
      <c r="OQ117"/>
      <c r="OR117"/>
      <c r="OS117"/>
      <c r="OT117"/>
      <c r="OU117"/>
      <c r="OV117"/>
      <c r="OW117"/>
      <c r="OX117"/>
      <c r="OY117"/>
      <c r="OZ117"/>
      <c r="PA117"/>
      <c r="PB117"/>
      <c r="PC117"/>
      <c r="PD117"/>
      <c r="PE117"/>
      <c r="PF117"/>
      <c r="PG117"/>
      <c r="PH117"/>
      <c r="PI117"/>
      <c r="PJ117"/>
      <c r="PK117"/>
      <c r="PL117"/>
      <c r="PM117"/>
      <c r="PN117"/>
      <c r="PO117"/>
      <c r="PP117"/>
      <c r="PQ117"/>
      <c r="PR117"/>
      <c r="PS117"/>
      <c r="PT117"/>
      <c r="PU117"/>
      <c r="PV117"/>
      <c r="PW117"/>
      <c r="PX117"/>
      <c r="PY117"/>
      <c r="PZ117"/>
      <c r="QA117"/>
      <c r="QB117"/>
      <c r="QC117"/>
      <c r="QD117"/>
      <c r="QE117"/>
      <c r="QF117"/>
      <c r="QG117"/>
      <c r="QH117"/>
      <c r="QI117"/>
      <c r="QJ117"/>
      <c r="QK117"/>
      <c r="QL117"/>
      <c r="QM117"/>
      <c r="QN117"/>
      <c r="QO117"/>
      <c r="QP117"/>
      <c r="QQ117"/>
      <c r="QR117"/>
      <c r="QS117"/>
      <c r="QT117"/>
      <c r="QU117"/>
      <c r="QV117"/>
      <c r="QW117"/>
      <c r="QX117"/>
      <c r="QY117"/>
      <c r="QZ117"/>
      <c r="RA117"/>
      <c r="RB117"/>
      <c r="RC117"/>
      <c r="RD117"/>
      <c r="RE117"/>
      <c r="RF117"/>
      <c r="RG117"/>
      <c r="RH117"/>
      <c r="RI117"/>
      <c r="RJ117"/>
      <c r="RK117"/>
      <c r="RL117"/>
      <c r="RM117"/>
      <c r="RN117"/>
      <c r="RO117"/>
      <c r="RP117"/>
      <c r="RQ117"/>
      <c r="RR117"/>
      <c r="RS117"/>
      <c r="RT117"/>
      <c r="RU117"/>
      <c r="RV117"/>
      <c r="RW117"/>
      <c r="RX117"/>
      <c r="RY117"/>
      <c r="RZ117"/>
      <c r="SA117"/>
      <c r="SB117"/>
      <c r="SC117"/>
      <c r="SD117"/>
      <c r="SE117"/>
      <c r="SF117"/>
      <c r="SG117"/>
      <c r="SH117"/>
      <c r="SI117"/>
      <c r="SJ117"/>
      <c r="SK117"/>
      <c r="SL117"/>
      <c r="SM117"/>
      <c r="SN117"/>
      <c r="SO117"/>
      <c r="SP117"/>
      <c r="SQ117"/>
      <c r="SR117"/>
      <c r="SS117"/>
      <c r="ST117"/>
      <c r="SU117"/>
      <c r="SV117"/>
      <c r="SW117"/>
      <c r="SX117"/>
      <c r="SY117"/>
      <c r="SZ117"/>
      <c r="TA117"/>
      <c r="TB117"/>
      <c r="TC117"/>
      <c r="TD117"/>
      <c r="TE117"/>
      <c r="TF117"/>
      <c r="TG117"/>
      <c r="TH117"/>
      <c r="TI117"/>
      <c r="TJ117"/>
      <c r="TK117"/>
      <c r="TL117"/>
      <c r="TM117"/>
      <c r="TN117"/>
      <c r="TO117"/>
      <c r="TP117"/>
      <c r="TQ117"/>
      <c r="TR117"/>
      <c r="TS117"/>
      <c r="TT117"/>
      <c r="TU117"/>
      <c r="TV117"/>
      <c r="TW117"/>
      <c r="TX117"/>
      <c r="TY117"/>
      <c r="TZ117"/>
      <c r="UA117"/>
      <c r="UB117"/>
      <c r="UC117"/>
      <c r="UD117"/>
      <c r="UE117"/>
      <c r="UF117"/>
      <c r="UG117"/>
      <c r="UH117"/>
      <c r="UI117"/>
      <c r="UJ117"/>
      <c r="UK117"/>
      <c r="UL117"/>
      <c r="UM117"/>
      <c r="UN117"/>
      <c r="UO117"/>
      <c r="UP117"/>
      <c r="UQ117"/>
      <c r="UR117"/>
      <c r="US117"/>
      <c r="UT117"/>
      <c r="UU117"/>
      <c r="UV117"/>
      <c r="UW117"/>
      <c r="UX117"/>
      <c r="UY117"/>
      <c r="UZ117"/>
      <c r="VA117"/>
      <c r="VB117"/>
      <c r="VC117"/>
      <c r="VD117"/>
      <c r="VE117"/>
      <c r="VF117"/>
      <c r="VG117"/>
      <c r="VH117"/>
      <c r="VI117"/>
      <c r="VJ117"/>
      <c r="VK117"/>
      <c r="VL117"/>
      <c r="VM117"/>
      <c r="VN117"/>
      <c r="VO117"/>
      <c r="VP117"/>
      <c r="VQ117"/>
      <c r="VR117"/>
      <c r="VS117"/>
      <c r="VT117"/>
      <c r="VU117"/>
      <c r="VV117"/>
      <c r="VW117"/>
      <c r="VX117"/>
      <c r="VY117"/>
      <c r="VZ117"/>
      <c r="WA117"/>
      <c r="WB117"/>
      <c r="WC117"/>
      <c r="WD117"/>
      <c r="WE117"/>
      <c r="WF117"/>
      <c r="WG117"/>
      <c r="WH117"/>
      <c r="WI117"/>
      <c r="WJ117"/>
      <c r="WK117"/>
      <c r="WL117"/>
      <c r="WM117"/>
      <c r="WN117"/>
      <c r="WO117"/>
      <c r="WP117"/>
      <c r="WQ117"/>
      <c r="WR117"/>
      <c r="WS117"/>
      <c r="WT117"/>
      <c r="WU117"/>
      <c r="WV117"/>
      <c r="WW117"/>
      <c r="WX117"/>
      <c r="WY117"/>
      <c r="WZ117"/>
      <c r="XA117"/>
      <c r="XB117"/>
      <c r="XC117"/>
      <c r="XD117"/>
      <c r="XE117"/>
      <c r="XF117"/>
      <c r="XG117"/>
      <c r="XH117"/>
      <c r="XI117"/>
      <c r="XJ117"/>
      <c r="XK117"/>
      <c r="XL117"/>
      <c r="XM117"/>
      <c r="XN117"/>
      <c r="XO117"/>
      <c r="XP117"/>
      <c r="XQ117"/>
      <c r="XR117"/>
      <c r="XS117"/>
      <c r="XT117"/>
      <c r="XU117"/>
      <c r="XV117"/>
      <c r="XW117"/>
      <c r="XX117"/>
      <c r="XY117"/>
      <c r="XZ117"/>
      <c r="YA117"/>
      <c r="YB117"/>
      <c r="YC117"/>
      <c r="YD117"/>
      <c r="YE117"/>
      <c r="YF117"/>
      <c r="YG117"/>
      <c r="YH117"/>
      <c r="YI117"/>
      <c r="YJ117"/>
      <c r="YK117"/>
      <c r="YL117"/>
      <c r="YM117"/>
      <c r="YN117"/>
      <c r="YO117"/>
      <c r="YP117"/>
      <c r="YQ117"/>
      <c r="YR117"/>
      <c r="YS117"/>
      <c r="YT117"/>
      <c r="YU117"/>
      <c r="YV117"/>
      <c r="YW117"/>
      <c r="YX117"/>
      <c r="YY117"/>
      <c r="YZ117"/>
      <c r="ZA117"/>
      <c r="ZB117"/>
      <c r="ZC117"/>
      <c r="ZD117"/>
      <c r="ZE117"/>
      <c r="ZF117"/>
      <c r="ZG117"/>
      <c r="ZH117"/>
      <c r="ZI117"/>
      <c r="ZJ117"/>
      <c r="ZK117"/>
      <c r="ZL117"/>
      <c r="ZM117"/>
      <c r="ZN117"/>
      <c r="ZO117"/>
      <c r="ZP117"/>
      <c r="ZQ117"/>
      <c r="ZR117"/>
      <c r="ZS117"/>
      <c r="ZT117"/>
      <c r="ZU117"/>
      <c r="ZV117"/>
      <c r="ZW117"/>
      <c r="ZX117"/>
      <c r="ZY117"/>
      <c r="ZZ117"/>
      <c r="AAA117"/>
      <c r="AAB117"/>
      <c r="AAC117"/>
      <c r="AAD117"/>
      <c r="AAE117"/>
      <c r="AAF117"/>
      <c r="AAG117"/>
      <c r="AAH117"/>
      <c r="AAI117"/>
      <c r="AAJ117"/>
      <c r="AAK117"/>
      <c r="AAL117"/>
      <c r="AAM117"/>
      <c r="AAN117"/>
      <c r="AAO117"/>
      <c r="AAP117"/>
      <c r="AAQ117"/>
      <c r="AAR117"/>
      <c r="AAS117"/>
      <c r="AAT117"/>
      <c r="AAU117"/>
      <c r="AAV117"/>
      <c r="AAW117"/>
      <c r="AAX117"/>
      <c r="AAY117"/>
      <c r="AAZ117"/>
      <c r="ABA117"/>
      <c r="ABB117"/>
      <c r="ABC117"/>
      <c r="ABD117"/>
      <c r="ABE117"/>
      <c r="ABF117"/>
      <c r="ABG117"/>
      <c r="ABH117"/>
      <c r="ABI117"/>
      <c r="ABJ117"/>
      <c r="ABK117"/>
      <c r="ABL117"/>
      <c r="ABM117"/>
      <c r="ABN117"/>
      <c r="ABO117"/>
      <c r="ABP117"/>
      <c r="ABQ117"/>
      <c r="ABR117"/>
      <c r="ABS117"/>
      <c r="ABT117"/>
      <c r="ABU117"/>
      <c r="ABV117"/>
      <c r="ABW117"/>
      <c r="ABX117"/>
      <c r="ABY117"/>
      <c r="ABZ117"/>
      <c r="ACA117"/>
      <c r="ACB117"/>
      <c r="ACC117"/>
      <c r="ACD117"/>
      <c r="ACE117"/>
      <c r="ACF117"/>
      <c r="ACG117"/>
      <c r="ACH117"/>
      <c r="ACI117"/>
      <c r="ACJ117"/>
      <c r="ACK117"/>
      <c r="ACL117"/>
      <c r="ACM117"/>
      <c r="ACN117"/>
      <c r="ACO117"/>
      <c r="ACP117"/>
      <c r="ACQ117"/>
      <c r="ACR117"/>
      <c r="ACS117"/>
      <c r="ACT117"/>
      <c r="ACU117"/>
      <c r="ACV117"/>
      <c r="ACW117"/>
      <c r="ACX117"/>
      <c r="ACY117"/>
      <c r="ACZ117"/>
      <c r="ADA117"/>
      <c r="ADB117"/>
      <c r="ADC117"/>
      <c r="ADD117"/>
      <c r="ADE117"/>
      <c r="ADF117"/>
      <c r="ADG117"/>
      <c r="ADH117"/>
      <c r="ADI117"/>
      <c r="ADJ117"/>
      <c r="ADK117"/>
      <c r="ADL117"/>
      <c r="ADM117"/>
      <c r="ADN117"/>
      <c r="ADO117"/>
      <c r="ADP117"/>
      <c r="ADQ117"/>
      <c r="ADR117"/>
      <c r="ADS117"/>
      <c r="ADT117"/>
      <c r="ADU117"/>
      <c r="ADV117"/>
      <c r="ADW117"/>
      <c r="ADX117"/>
      <c r="ADY117"/>
      <c r="ADZ117"/>
      <c r="AEA117"/>
      <c r="AEB117"/>
      <c r="AEC117"/>
      <c r="AED117"/>
      <c r="AEE117"/>
      <c r="AEF117"/>
      <c r="AEG117"/>
      <c r="AEH117"/>
      <c r="AEI117"/>
      <c r="AEJ117"/>
      <c r="AEK117"/>
      <c r="AEL117"/>
      <c r="AEM117"/>
      <c r="AEN117"/>
      <c r="AEO117"/>
      <c r="AEP117"/>
      <c r="AEQ117"/>
      <c r="AER117"/>
      <c r="AES117"/>
      <c r="AET117"/>
      <c r="AEU117"/>
      <c r="AEV117"/>
      <c r="AEW117"/>
      <c r="AEX117"/>
      <c r="AEY117"/>
      <c r="AEZ117"/>
      <c r="AFA117"/>
      <c r="AFB117"/>
      <c r="AFC117"/>
      <c r="AFD117"/>
      <c r="AFE117"/>
      <c r="AFF117"/>
      <c r="AFG117"/>
      <c r="AFH117"/>
      <c r="AFI117"/>
      <c r="AFJ117"/>
      <c r="AFK117"/>
      <c r="AFL117"/>
      <c r="AFM117"/>
      <c r="AFN117"/>
      <c r="AFO117"/>
      <c r="AFP117"/>
      <c r="AFQ117"/>
      <c r="AFR117"/>
      <c r="AFS117"/>
      <c r="AFT117"/>
      <c r="AFU117"/>
      <c r="AFV117"/>
      <c r="AFW117"/>
      <c r="AFX117"/>
      <c r="AFY117"/>
      <c r="AFZ117"/>
      <c r="AGA117"/>
      <c r="AGB117"/>
      <c r="AGC117"/>
      <c r="AGD117"/>
      <c r="AGE117"/>
      <c r="AGF117"/>
      <c r="AGG117"/>
      <c r="AGH117"/>
      <c r="AGI117"/>
      <c r="AGJ117"/>
      <c r="AGK117"/>
      <c r="AGL117"/>
      <c r="AGM117"/>
      <c r="AGN117"/>
      <c r="AGO117"/>
      <c r="AGP117"/>
      <c r="AGQ117"/>
      <c r="AGR117"/>
      <c r="AGS117"/>
      <c r="AGT117"/>
      <c r="AGU117"/>
      <c r="AGV117"/>
      <c r="AGW117"/>
      <c r="AGX117"/>
      <c r="AGY117"/>
      <c r="AGZ117"/>
      <c r="AHA117"/>
      <c r="AHB117"/>
      <c r="AHC117"/>
      <c r="AHD117"/>
      <c r="AHE117"/>
      <c r="AHF117"/>
      <c r="AHG117"/>
      <c r="AHH117"/>
      <c r="AHI117"/>
      <c r="AHJ117"/>
      <c r="AHK117"/>
      <c r="AHL117"/>
      <c r="AHM117"/>
      <c r="AHN117"/>
      <c r="AHO117"/>
      <c r="AHP117"/>
      <c r="AHQ117"/>
      <c r="AHR117"/>
      <c r="AHS117"/>
      <c r="AHT117"/>
      <c r="AHU117"/>
      <c r="AHV117"/>
      <c r="AHW117"/>
      <c r="AHX117"/>
      <c r="AHY117"/>
      <c r="AHZ117"/>
      <c r="AIA117"/>
      <c r="AIB117"/>
      <c r="AIC117"/>
      <c r="AID117"/>
      <c r="AIE117"/>
      <c r="AIF117"/>
      <c r="AIG117"/>
      <c r="AIH117"/>
      <c r="AII117"/>
      <c r="AIJ117"/>
      <c r="AIK117"/>
      <c r="AIL117"/>
      <c r="AIM117"/>
      <c r="AIN117"/>
      <c r="AIO117"/>
      <c r="AIP117"/>
      <c r="AIQ117"/>
      <c r="AIR117"/>
      <c r="AIS117"/>
      <c r="AIT117"/>
      <c r="AIU117"/>
      <c r="AIV117"/>
      <c r="AIW117"/>
      <c r="AIX117"/>
      <c r="AIY117"/>
      <c r="AIZ117"/>
      <c r="AJA117"/>
      <c r="AJB117"/>
      <c r="AJC117"/>
      <c r="AJD117"/>
      <c r="AJE117"/>
      <c r="AJF117"/>
      <c r="AJG117"/>
      <c r="AJH117"/>
      <c r="AJI117"/>
      <c r="AJJ117"/>
      <c r="AJK117"/>
      <c r="AJL117"/>
      <c r="AJM117"/>
      <c r="AJN117"/>
      <c r="AJO117"/>
      <c r="AJP117"/>
      <c r="AJQ117"/>
      <c r="AJR117"/>
      <c r="AJS117"/>
      <c r="AJT117"/>
      <c r="AJU117"/>
      <c r="AJV117"/>
      <c r="AJW117"/>
      <c r="AJX117"/>
      <c r="AJY117"/>
      <c r="AJZ117"/>
      <c r="AKA117"/>
      <c r="AKB117"/>
      <c r="AKC117"/>
      <c r="AKD117"/>
      <c r="AKE117"/>
      <c r="AKF117"/>
      <c r="AKG117"/>
      <c r="AKH117"/>
      <c r="AKI117"/>
      <c r="AKJ117"/>
      <c r="AKK117"/>
      <c r="AKL117"/>
      <c r="AKM117"/>
      <c r="AKN117"/>
      <c r="AKO117"/>
      <c r="AKP117"/>
      <c r="AKQ117"/>
      <c r="AKR117"/>
      <c r="AKS117"/>
      <c r="AKT117"/>
      <c r="AKU117"/>
      <c r="AKV117"/>
      <c r="AKW117"/>
      <c r="AKX117"/>
      <c r="AKY117"/>
      <c r="AKZ117"/>
      <c r="ALA117"/>
      <c r="ALB117"/>
      <c r="ALC117"/>
      <c r="ALD117"/>
      <c r="ALE117"/>
      <c r="ALF117"/>
      <c r="ALG117"/>
      <c r="ALH117"/>
      <c r="ALI117"/>
      <c r="ALJ117"/>
      <c r="ALK117"/>
      <c r="ALL117"/>
      <c r="ALM117"/>
      <c r="ALN117"/>
      <c r="ALO117"/>
      <c r="ALP117"/>
      <c r="ALQ117"/>
      <c r="ALR117"/>
      <c r="ALS117"/>
      <c r="ALT117"/>
      <c r="ALU117"/>
      <c r="ALV117"/>
      <c r="ALW117"/>
      <c r="ALX117"/>
      <c r="ALY117"/>
      <c r="ALZ117"/>
      <c r="AMA117"/>
      <c r="AMB117"/>
      <c r="AMC117"/>
      <c r="AMD117"/>
      <c r="AME117"/>
      <c r="AMF117"/>
      <c r="AMG117"/>
      <c r="AMH117"/>
      <c r="AMI117"/>
      <c r="AMJ117"/>
      <c r="AMK117"/>
      <c r="AML117"/>
      <c r="AMM117"/>
      <c r="AMN117"/>
      <c r="AMO117"/>
      <c r="AMP117"/>
      <c r="AMQ117"/>
      <c r="AMR117"/>
      <c r="AMS117"/>
      <c r="AMT117"/>
      <c r="AMU117"/>
      <c r="AMV117"/>
      <c r="AMW117"/>
      <c r="AMX117"/>
      <c r="AMY117"/>
      <c r="AMZ117"/>
      <c r="ANA117"/>
      <c r="ANB117"/>
      <c r="ANC117"/>
      <c r="AND117"/>
      <c r="ANE117"/>
      <c r="ANF117"/>
      <c r="ANG117"/>
      <c r="ANH117"/>
      <c r="ANI117"/>
      <c r="ANJ117"/>
      <c r="ANK117"/>
      <c r="ANL117"/>
      <c r="ANM117"/>
      <c r="ANN117"/>
      <c r="ANO117"/>
      <c r="ANP117"/>
      <c r="ANQ117"/>
      <c r="ANR117"/>
      <c r="ANS117"/>
      <c r="ANT117"/>
      <c r="ANU117"/>
      <c r="ANV117"/>
      <c r="ANW117"/>
      <c r="ANX117"/>
      <c r="ANY117"/>
      <c r="ANZ117"/>
      <c r="AOA117"/>
      <c r="AOB117"/>
      <c r="AOC117"/>
      <c r="AOD117"/>
      <c r="AOE117"/>
      <c r="AOF117"/>
      <c r="AOG117"/>
      <c r="AOH117"/>
      <c r="AOI117"/>
      <c r="AOJ117"/>
      <c r="AOK117"/>
      <c r="AOL117"/>
      <c r="AOM117"/>
      <c r="AON117"/>
      <c r="AOO117"/>
      <c r="AOP117"/>
      <c r="AOQ117"/>
      <c r="AOR117"/>
      <c r="AOS117"/>
      <c r="AOT117"/>
      <c r="AOU117"/>
      <c r="AOV117"/>
      <c r="AOW117"/>
      <c r="AOX117"/>
      <c r="AOY117"/>
      <c r="AOZ117"/>
      <c r="APA117"/>
      <c r="APB117"/>
      <c r="APC117"/>
      <c r="APD117"/>
      <c r="APE117"/>
      <c r="APF117"/>
      <c r="APG117"/>
      <c r="APH117"/>
      <c r="API117"/>
      <c r="APJ117"/>
      <c r="APK117"/>
      <c r="APL117"/>
      <c r="APM117"/>
      <c r="APN117"/>
      <c r="APO117"/>
      <c r="APP117"/>
      <c r="APQ117"/>
      <c r="APR117"/>
      <c r="APS117"/>
      <c r="APT117"/>
      <c r="APU117"/>
      <c r="APV117"/>
      <c r="APW117"/>
      <c r="APX117"/>
      <c r="APY117"/>
      <c r="APZ117"/>
      <c r="AQA117"/>
      <c r="AQB117"/>
      <c r="AQC117"/>
      <c r="AQD117"/>
      <c r="AQE117"/>
      <c r="AQF117"/>
      <c r="AQG117"/>
      <c r="AQH117"/>
      <c r="AQI117"/>
      <c r="AQJ117"/>
      <c r="AQK117"/>
      <c r="AQL117"/>
      <c r="AQM117"/>
      <c r="AQN117"/>
      <c r="AQO117"/>
      <c r="AQP117"/>
      <c r="AQQ117"/>
      <c r="AQR117"/>
      <c r="AQS117"/>
      <c r="AQT117"/>
      <c r="AQU117"/>
      <c r="AQV117"/>
      <c r="AQW117"/>
      <c r="AQX117"/>
      <c r="AQY117"/>
      <c r="AQZ117"/>
      <c r="ARA117"/>
      <c r="ARB117"/>
      <c r="ARC117"/>
      <c r="ARD117"/>
      <c r="ARE117"/>
      <c r="ARF117"/>
      <c r="ARG117"/>
      <c r="ARH117"/>
      <c r="ARI117"/>
      <c r="ARJ117"/>
      <c r="ARK117"/>
      <c r="ARL117"/>
      <c r="ARM117"/>
      <c r="ARN117"/>
      <c r="ARO117"/>
      <c r="ARP117"/>
      <c r="ARQ117"/>
      <c r="ARR117"/>
      <c r="ARS117"/>
      <c r="ART117"/>
      <c r="ARU117"/>
      <c r="ARV117"/>
      <c r="ARW117"/>
      <c r="ARX117"/>
      <c r="ARY117"/>
      <c r="ARZ117"/>
      <c r="ASA117"/>
      <c r="ASB117"/>
      <c r="ASC117"/>
      <c r="ASD117"/>
      <c r="ASE117"/>
      <c r="ASF117"/>
      <c r="ASG117"/>
      <c r="ASH117"/>
      <c r="ASI117"/>
      <c r="ASJ117"/>
      <c r="ASK117"/>
      <c r="ASL117"/>
      <c r="ASM117"/>
      <c r="ASN117"/>
      <c r="ASO117"/>
      <c r="ASP117"/>
      <c r="ASQ117"/>
      <c r="ASR117"/>
      <c r="ASS117"/>
      <c r="AST117"/>
      <c r="ASU117"/>
      <c r="ASV117"/>
      <c r="ASW117"/>
      <c r="ASX117"/>
      <c r="ASY117"/>
      <c r="ASZ117"/>
      <c r="ATA117"/>
      <c r="ATB117"/>
      <c r="ATC117"/>
      <c r="ATD117"/>
      <c r="ATE117"/>
      <c r="ATF117"/>
      <c r="ATG117"/>
      <c r="ATH117"/>
      <c r="ATI117"/>
      <c r="ATJ117"/>
      <c r="ATK117"/>
      <c r="ATL117"/>
      <c r="ATM117"/>
      <c r="ATN117"/>
      <c r="ATO117"/>
      <c r="ATP117"/>
      <c r="ATQ117"/>
      <c r="ATR117"/>
      <c r="ATS117"/>
      <c r="ATT117"/>
      <c r="ATU117"/>
      <c r="ATV117"/>
      <c r="ATW117"/>
      <c r="ATX117"/>
      <c r="ATY117"/>
      <c r="ATZ117"/>
      <c r="AUA117"/>
      <c r="AUB117"/>
      <c r="AUC117"/>
      <c r="AUD117"/>
      <c r="AUE117"/>
      <c r="AUF117"/>
      <c r="AUG117"/>
      <c r="AUH117"/>
      <c r="AUI117"/>
      <c r="AUJ117"/>
      <c r="AUK117"/>
      <c r="AUL117"/>
      <c r="AUM117"/>
      <c r="AUN117"/>
      <c r="AUO117"/>
      <c r="AUP117"/>
      <c r="AUQ117"/>
      <c r="AUR117"/>
      <c r="AUS117"/>
      <c r="AUT117"/>
      <c r="AUU117"/>
      <c r="AUV117"/>
      <c r="AUW117"/>
      <c r="AUX117"/>
      <c r="AUY117"/>
      <c r="AUZ117"/>
      <c r="AVA117"/>
      <c r="AVB117"/>
      <c r="AVC117"/>
      <c r="AVD117"/>
      <c r="AVE117"/>
      <c r="AVF117"/>
      <c r="AVG117"/>
      <c r="AVH117"/>
      <c r="AVI117"/>
      <c r="AVJ117"/>
      <c r="AVK117"/>
      <c r="AVL117"/>
      <c r="AVM117"/>
      <c r="AVN117"/>
      <c r="AVO117"/>
      <c r="AVP117"/>
      <c r="AVQ117"/>
      <c r="AVR117"/>
      <c r="AVS117"/>
      <c r="AVT117"/>
      <c r="AVU117"/>
      <c r="AVV117"/>
      <c r="AVW117"/>
      <c r="AVX117"/>
      <c r="AVY117"/>
      <c r="AVZ117"/>
      <c r="AWA117"/>
      <c r="AWB117"/>
      <c r="AWC117"/>
      <c r="AWD117"/>
      <c r="AWE117"/>
      <c r="AWF117"/>
      <c r="AWG117"/>
      <c r="AWH117"/>
      <c r="AWI117"/>
      <c r="AWJ117"/>
      <c r="AWK117"/>
      <c r="AWL117"/>
      <c r="AWM117"/>
      <c r="AWN117"/>
      <c r="AWO117"/>
      <c r="AWP117"/>
      <c r="AWQ117"/>
      <c r="AWR117"/>
      <c r="AWS117"/>
    </row>
    <row r="118" spans="1:1293" s="31" customFormat="1" ht="15" customHeight="1" x14ac:dyDescent="0.2">
      <c r="A118" s="135"/>
      <c r="B118" s="140" t="s">
        <v>168</v>
      </c>
      <c r="C118" s="135"/>
      <c r="D118" s="141" t="s">
        <v>169</v>
      </c>
      <c r="E118" s="218">
        <v>3192</v>
      </c>
      <c r="F118" s="218">
        <v>2900</v>
      </c>
      <c r="G118" s="218">
        <v>3251.71</v>
      </c>
      <c r="H118" s="130">
        <f t="shared" si="61"/>
        <v>101.87061403508773</v>
      </c>
      <c r="I118" s="130">
        <f t="shared" si="62"/>
        <v>112.12793103448276</v>
      </c>
      <c r="J118"/>
      <c r="K118"/>
      <c r="L118"/>
      <c r="M118"/>
      <c r="N118"/>
      <c r="O118"/>
      <c r="P118"/>
      <c r="Q118"/>
      <c r="R118"/>
      <c r="S118"/>
      <c r="T118"/>
      <c r="U118"/>
      <c r="V118"/>
      <c r="W118"/>
      <c r="X118"/>
      <c r="Y118"/>
      <c r="Z118"/>
      <c r="AA118"/>
      <c r="AB118"/>
      <c r="AC118"/>
      <c r="AD118"/>
      <c r="AE118"/>
      <c r="AF118"/>
      <c r="AG118"/>
      <c r="AH118"/>
      <c r="AI118"/>
      <c r="AJ118"/>
      <c r="AK118"/>
      <c r="AL118"/>
      <c r="AM118"/>
      <c r="AN118"/>
      <c r="AO118"/>
      <c r="AP118"/>
      <c r="AQ118"/>
      <c r="AR118"/>
      <c r="AS118"/>
      <c r="AT118"/>
      <c r="AU118"/>
      <c r="AV118"/>
      <c r="AW118"/>
      <c r="AX118"/>
      <c r="AY118"/>
      <c r="AZ118"/>
      <c r="BA118"/>
      <c r="BB118"/>
      <c r="BC118"/>
      <c r="BD118"/>
      <c r="BE118"/>
      <c r="BF118"/>
      <c r="BG118"/>
      <c r="BH118"/>
      <c r="BI118"/>
      <c r="BJ118"/>
      <c r="BK118"/>
      <c r="BL118"/>
      <c r="BM118"/>
      <c r="BN118"/>
      <c r="BO118"/>
      <c r="BP118"/>
      <c r="BQ118"/>
      <c r="BR118"/>
      <c r="BS118"/>
      <c r="BT118"/>
      <c r="BU118"/>
      <c r="BV118"/>
      <c r="BW118"/>
      <c r="BX118"/>
      <c r="BY118"/>
      <c r="BZ118"/>
      <c r="CA118"/>
      <c r="CB118"/>
      <c r="CC118"/>
      <c r="CD118"/>
      <c r="CE118"/>
      <c r="CF118"/>
      <c r="CG118"/>
      <c r="CH118"/>
      <c r="CI118"/>
      <c r="CJ118"/>
      <c r="CK118"/>
      <c r="CL118"/>
      <c r="CM118"/>
      <c r="CN118"/>
      <c r="CO118"/>
      <c r="CP118"/>
      <c r="CQ118"/>
      <c r="CR118"/>
      <c r="CS118"/>
      <c r="CT118"/>
      <c r="CU118"/>
      <c r="CV118"/>
      <c r="CW118"/>
      <c r="CX118"/>
      <c r="CY118"/>
      <c r="CZ118"/>
      <c r="DA118"/>
      <c r="DB118"/>
      <c r="DC118"/>
      <c r="DD118"/>
      <c r="DE118"/>
      <c r="DF118"/>
      <c r="DG118"/>
      <c r="DH118"/>
      <c r="DI118"/>
      <c r="DJ118"/>
      <c r="DK118"/>
      <c r="DL118"/>
      <c r="DM118"/>
      <c r="DN118"/>
      <c r="DO118"/>
      <c r="DP118"/>
      <c r="DQ118"/>
      <c r="DR118"/>
      <c r="DS118"/>
      <c r="DT118"/>
      <c r="DU118"/>
      <c r="DV118"/>
      <c r="DW118"/>
      <c r="DX118"/>
      <c r="DY118"/>
      <c r="DZ118"/>
      <c r="EA118"/>
      <c r="EB118"/>
      <c r="EC118"/>
      <c r="ED118"/>
      <c r="EE118"/>
      <c r="EF118"/>
      <c r="EG118"/>
      <c r="EH118"/>
      <c r="EI118"/>
      <c r="EJ118"/>
      <c r="EK118"/>
      <c r="EL118"/>
      <c r="EM118"/>
      <c r="EN118"/>
      <c r="EO118"/>
      <c r="EP118"/>
      <c r="EQ118"/>
      <c r="ER118"/>
      <c r="ES118"/>
      <c r="ET118"/>
      <c r="EU118"/>
      <c r="EV118"/>
      <c r="EW118"/>
      <c r="EX118"/>
      <c r="EY118"/>
      <c r="EZ118"/>
      <c r="FA118"/>
      <c r="FB118"/>
      <c r="FC118"/>
      <c r="FD118"/>
      <c r="FE118"/>
      <c r="FF118"/>
      <c r="FG118"/>
      <c r="FH118"/>
      <c r="FI118"/>
      <c r="FJ118"/>
      <c r="FK118"/>
      <c r="FL118"/>
      <c r="FM118"/>
      <c r="FN118"/>
      <c r="FO118"/>
      <c r="FP118"/>
      <c r="FQ118"/>
      <c r="FR118"/>
      <c r="FS118"/>
      <c r="FT118"/>
      <c r="FU118"/>
      <c r="FV118"/>
      <c r="FW118"/>
      <c r="FX118"/>
      <c r="FY118"/>
      <c r="FZ118"/>
      <c r="GA118"/>
      <c r="GB118"/>
      <c r="GC118"/>
      <c r="GD118"/>
      <c r="GE118"/>
      <c r="GF118"/>
      <c r="GG118"/>
      <c r="GH118"/>
      <c r="GI118"/>
      <c r="GJ118"/>
      <c r="GK118"/>
      <c r="GL118"/>
      <c r="GM118"/>
      <c r="GN118"/>
      <c r="GO118"/>
      <c r="GP118"/>
      <c r="GQ118"/>
      <c r="GR118"/>
      <c r="GS118"/>
      <c r="GT118"/>
      <c r="GU118"/>
      <c r="GV118"/>
      <c r="GW118"/>
      <c r="GX118"/>
      <c r="GY118"/>
      <c r="GZ118"/>
      <c r="HA118"/>
      <c r="HB118"/>
      <c r="HC118"/>
      <c r="HD118"/>
      <c r="HE118"/>
      <c r="HF118"/>
      <c r="HG118"/>
      <c r="HH118"/>
      <c r="HI118"/>
      <c r="HJ118"/>
      <c r="HK118"/>
      <c r="HL118"/>
      <c r="HM118"/>
      <c r="HN118"/>
      <c r="HO118"/>
      <c r="HP118"/>
      <c r="HQ118"/>
      <c r="HR118"/>
      <c r="HS118"/>
      <c r="HT118"/>
      <c r="HU118"/>
      <c r="HV118"/>
      <c r="HW118"/>
      <c r="HX118"/>
      <c r="HY118"/>
      <c r="HZ118"/>
      <c r="IA118"/>
      <c r="IB118"/>
      <c r="IC118"/>
      <c r="ID118"/>
      <c r="IE118"/>
      <c r="IF118"/>
      <c r="IG118"/>
      <c r="IH118"/>
      <c r="II118"/>
      <c r="IJ118"/>
      <c r="IK118"/>
      <c r="IL118"/>
      <c r="IM118"/>
      <c r="IN118"/>
      <c r="IO118"/>
      <c r="IP118"/>
      <c r="IQ118"/>
      <c r="IR118"/>
      <c r="IS118"/>
      <c r="IT118"/>
      <c r="IU118"/>
      <c r="IV118"/>
      <c r="IW118"/>
      <c r="IX118"/>
      <c r="IY118"/>
      <c r="IZ118"/>
      <c r="JA118"/>
      <c r="JB118"/>
      <c r="JC118"/>
      <c r="JD118"/>
      <c r="JE118"/>
      <c r="JF118"/>
      <c r="JG118"/>
      <c r="JH118"/>
      <c r="JI118"/>
      <c r="JJ118"/>
      <c r="JK118"/>
      <c r="JL118"/>
      <c r="JM118"/>
      <c r="JN118"/>
      <c r="JO118"/>
      <c r="JP118"/>
      <c r="JQ118"/>
      <c r="JR118"/>
      <c r="JS118"/>
      <c r="JT118"/>
      <c r="JU118"/>
      <c r="JV118"/>
      <c r="JW118"/>
      <c r="JX118"/>
      <c r="JY118"/>
      <c r="JZ118"/>
      <c r="KA118"/>
      <c r="KB118"/>
      <c r="KC118"/>
      <c r="KD118"/>
      <c r="KE118"/>
      <c r="KF118"/>
      <c r="KG118"/>
      <c r="KH118"/>
      <c r="KI118"/>
      <c r="KJ118"/>
      <c r="KK118"/>
      <c r="KL118"/>
      <c r="KM118"/>
      <c r="KN118"/>
      <c r="KO118"/>
      <c r="KP118"/>
      <c r="KQ118"/>
      <c r="KR118"/>
      <c r="KS118"/>
      <c r="KT118"/>
      <c r="KU118"/>
      <c r="KV118"/>
      <c r="KW118"/>
      <c r="KX118"/>
      <c r="KY118"/>
      <c r="KZ118"/>
      <c r="LA118"/>
      <c r="LB118"/>
      <c r="LC118"/>
      <c r="LD118"/>
      <c r="LE118"/>
      <c r="LF118"/>
      <c r="LG118"/>
      <c r="LH118"/>
      <c r="LI118"/>
      <c r="LJ118"/>
      <c r="LK118"/>
      <c r="LL118"/>
      <c r="LM118"/>
      <c r="LN118"/>
      <c r="LO118"/>
      <c r="LP118"/>
      <c r="LQ118"/>
      <c r="LR118"/>
      <c r="LS118"/>
      <c r="LT118"/>
      <c r="LU118"/>
      <c r="LV118"/>
      <c r="LW118"/>
      <c r="LX118"/>
      <c r="LY118"/>
      <c r="LZ118"/>
      <c r="MA118"/>
      <c r="MB118"/>
      <c r="MC118"/>
      <c r="MD118"/>
      <c r="ME118"/>
      <c r="MF118"/>
      <c r="MG118"/>
      <c r="MH118"/>
      <c r="MI118"/>
      <c r="MJ118"/>
      <c r="MK118"/>
      <c r="ML118"/>
      <c r="MM118"/>
      <c r="MN118"/>
      <c r="MO118"/>
      <c r="MP118"/>
      <c r="MQ118"/>
      <c r="MR118"/>
      <c r="MS118"/>
      <c r="MT118"/>
      <c r="MU118"/>
      <c r="MV118"/>
      <c r="MW118"/>
      <c r="MX118"/>
      <c r="MY118"/>
      <c r="MZ118"/>
      <c r="NA118"/>
      <c r="NB118"/>
      <c r="NC118"/>
      <c r="ND118"/>
      <c r="NE118"/>
      <c r="NF118"/>
      <c r="NG118"/>
      <c r="NH118"/>
      <c r="NI118"/>
      <c r="NJ118"/>
      <c r="NK118"/>
      <c r="NL118"/>
      <c r="NM118"/>
      <c r="NN118"/>
      <c r="NO118"/>
      <c r="NP118"/>
      <c r="NQ118"/>
      <c r="NR118"/>
      <c r="NS118"/>
      <c r="NT118"/>
      <c r="NU118"/>
      <c r="NV118"/>
      <c r="NW118"/>
      <c r="NX118"/>
      <c r="NY118"/>
      <c r="NZ118"/>
      <c r="OA118"/>
      <c r="OB118"/>
      <c r="OC118"/>
      <c r="OD118"/>
      <c r="OE118"/>
      <c r="OF118"/>
      <c r="OG118"/>
      <c r="OH118"/>
      <c r="OI118"/>
      <c r="OJ118"/>
      <c r="OK118"/>
      <c r="OL118"/>
      <c r="OM118"/>
      <c r="ON118"/>
      <c r="OO118"/>
      <c r="OP118"/>
      <c r="OQ118"/>
      <c r="OR118"/>
      <c r="OS118"/>
      <c r="OT118"/>
      <c r="OU118"/>
      <c r="OV118"/>
      <c r="OW118"/>
      <c r="OX118"/>
      <c r="OY118"/>
      <c r="OZ118"/>
      <c r="PA118"/>
      <c r="PB118"/>
      <c r="PC118"/>
      <c r="PD118"/>
      <c r="PE118"/>
      <c r="PF118"/>
      <c r="PG118"/>
      <c r="PH118"/>
      <c r="PI118"/>
      <c r="PJ118"/>
      <c r="PK118"/>
      <c r="PL118"/>
      <c r="PM118"/>
      <c r="PN118"/>
      <c r="PO118"/>
      <c r="PP118"/>
      <c r="PQ118"/>
      <c r="PR118"/>
      <c r="PS118"/>
      <c r="PT118"/>
      <c r="PU118"/>
      <c r="PV118"/>
      <c r="PW118"/>
      <c r="PX118"/>
      <c r="PY118"/>
      <c r="PZ118"/>
      <c r="QA118"/>
      <c r="QB118"/>
      <c r="QC118"/>
      <c r="QD118"/>
      <c r="QE118"/>
      <c r="QF118"/>
      <c r="QG118"/>
      <c r="QH118"/>
      <c r="QI118"/>
      <c r="QJ118"/>
      <c r="QK118"/>
      <c r="QL118"/>
      <c r="QM118"/>
      <c r="QN118"/>
      <c r="QO118"/>
      <c r="QP118"/>
      <c r="QQ118"/>
      <c r="QR118"/>
      <c r="QS118"/>
      <c r="QT118"/>
      <c r="QU118"/>
      <c r="QV118"/>
      <c r="QW118"/>
      <c r="QX118"/>
      <c r="QY118"/>
      <c r="QZ118"/>
      <c r="RA118"/>
      <c r="RB118"/>
      <c r="RC118"/>
      <c r="RD118"/>
      <c r="RE118"/>
      <c r="RF118"/>
      <c r="RG118"/>
      <c r="RH118"/>
      <c r="RI118"/>
      <c r="RJ118"/>
      <c r="RK118"/>
      <c r="RL118"/>
      <c r="RM118"/>
      <c r="RN118"/>
      <c r="RO118"/>
      <c r="RP118"/>
      <c r="RQ118"/>
      <c r="RR118"/>
      <c r="RS118"/>
      <c r="RT118"/>
      <c r="RU118"/>
      <c r="RV118"/>
      <c r="RW118"/>
      <c r="RX118"/>
      <c r="RY118"/>
      <c r="RZ118"/>
      <c r="SA118"/>
      <c r="SB118"/>
      <c r="SC118"/>
      <c r="SD118"/>
      <c r="SE118"/>
      <c r="SF118"/>
      <c r="SG118"/>
      <c r="SH118"/>
      <c r="SI118"/>
      <c r="SJ118"/>
      <c r="SK118"/>
      <c r="SL118"/>
      <c r="SM118"/>
      <c r="SN118"/>
      <c r="SO118"/>
      <c r="SP118"/>
      <c r="SQ118"/>
      <c r="SR118"/>
      <c r="SS118"/>
      <c r="ST118"/>
      <c r="SU118"/>
      <c r="SV118"/>
      <c r="SW118"/>
      <c r="SX118"/>
      <c r="SY118"/>
      <c r="SZ118"/>
      <c r="TA118"/>
      <c r="TB118"/>
      <c r="TC118"/>
      <c r="TD118"/>
      <c r="TE118"/>
      <c r="TF118"/>
      <c r="TG118"/>
      <c r="TH118"/>
      <c r="TI118"/>
      <c r="TJ118"/>
      <c r="TK118"/>
      <c r="TL118"/>
      <c r="TM118"/>
      <c r="TN118"/>
      <c r="TO118"/>
      <c r="TP118"/>
      <c r="TQ118"/>
      <c r="TR118"/>
      <c r="TS118"/>
      <c r="TT118"/>
      <c r="TU118"/>
      <c r="TV118"/>
      <c r="TW118"/>
      <c r="TX118"/>
      <c r="TY118"/>
      <c r="TZ118"/>
      <c r="UA118"/>
      <c r="UB118"/>
      <c r="UC118"/>
      <c r="UD118"/>
      <c r="UE118"/>
      <c r="UF118"/>
      <c r="UG118"/>
      <c r="UH118"/>
      <c r="UI118"/>
      <c r="UJ118"/>
      <c r="UK118"/>
      <c r="UL118"/>
      <c r="UM118"/>
      <c r="UN118"/>
      <c r="UO118"/>
      <c r="UP118"/>
      <c r="UQ118"/>
      <c r="UR118"/>
      <c r="US118"/>
      <c r="UT118"/>
      <c r="UU118"/>
      <c r="UV118"/>
      <c r="UW118"/>
      <c r="UX118"/>
      <c r="UY118"/>
      <c r="UZ118"/>
      <c r="VA118"/>
      <c r="VB118"/>
      <c r="VC118"/>
      <c r="VD118"/>
      <c r="VE118"/>
      <c r="VF118"/>
      <c r="VG118"/>
      <c r="VH118"/>
      <c r="VI118"/>
      <c r="VJ118"/>
      <c r="VK118"/>
      <c r="VL118"/>
      <c r="VM118"/>
      <c r="VN118"/>
      <c r="VO118"/>
      <c r="VP118"/>
      <c r="VQ118"/>
      <c r="VR118"/>
      <c r="VS118"/>
      <c r="VT118"/>
      <c r="VU118"/>
      <c r="VV118"/>
      <c r="VW118"/>
      <c r="VX118"/>
      <c r="VY118"/>
      <c r="VZ118"/>
      <c r="WA118"/>
      <c r="WB118"/>
      <c r="WC118"/>
      <c r="WD118"/>
      <c r="WE118"/>
      <c r="WF118"/>
      <c r="WG118"/>
      <c r="WH118"/>
      <c r="WI118"/>
      <c r="WJ118"/>
      <c r="WK118"/>
      <c r="WL118"/>
      <c r="WM118"/>
      <c r="WN118"/>
      <c r="WO118"/>
      <c r="WP118"/>
      <c r="WQ118"/>
      <c r="WR118"/>
      <c r="WS118"/>
      <c r="WT118"/>
      <c r="WU118"/>
      <c r="WV118"/>
      <c r="WW118"/>
      <c r="WX118"/>
      <c r="WY118"/>
      <c r="WZ118"/>
      <c r="XA118"/>
      <c r="XB118"/>
      <c r="XC118"/>
      <c r="XD118"/>
      <c r="XE118"/>
      <c r="XF118"/>
      <c r="XG118"/>
      <c r="XH118"/>
      <c r="XI118"/>
      <c r="XJ118"/>
      <c r="XK118"/>
      <c r="XL118"/>
      <c r="XM118"/>
      <c r="XN118"/>
      <c r="XO118"/>
      <c r="XP118"/>
      <c r="XQ118"/>
      <c r="XR118"/>
      <c r="XS118"/>
      <c r="XT118"/>
      <c r="XU118"/>
      <c r="XV118"/>
      <c r="XW118"/>
      <c r="XX118"/>
      <c r="XY118"/>
      <c r="XZ118"/>
      <c r="YA118"/>
      <c r="YB118"/>
      <c r="YC118"/>
      <c r="YD118"/>
      <c r="YE118"/>
      <c r="YF118"/>
      <c r="YG118"/>
      <c r="YH118"/>
      <c r="YI118"/>
      <c r="YJ118"/>
      <c r="YK118"/>
      <c r="YL118"/>
      <c r="YM118"/>
      <c r="YN118"/>
      <c r="YO118"/>
      <c r="YP118"/>
      <c r="YQ118"/>
      <c r="YR118"/>
      <c r="YS118"/>
      <c r="YT118"/>
      <c r="YU118"/>
      <c r="YV118"/>
      <c r="YW118"/>
      <c r="YX118"/>
      <c r="YY118"/>
      <c r="YZ118"/>
      <c r="ZA118"/>
      <c r="ZB118"/>
      <c r="ZC118"/>
      <c r="ZD118"/>
      <c r="ZE118"/>
      <c r="ZF118"/>
      <c r="ZG118"/>
      <c r="ZH118"/>
      <c r="ZI118"/>
      <c r="ZJ118"/>
      <c r="ZK118"/>
      <c r="ZL118"/>
      <c r="ZM118"/>
      <c r="ZN118"/>
      <c r="ZO118"/>
      <c r="ZP118"/>
      <c r="ZQ118"/>
      <c r="ZR118"/>
      <c r="ZS118"/>
      <c r="ZT118"/>
      <c r="ZU118"/>
      <c r="ZV118"/>
      <c r="ZW118"/>
      <c r="ZX118"/>
      <c r="ZY118"/>
      <c r="ZZ118"/>
      <c r="AAA118"/>
      <c r="AAB118"/>
      <c r="AAC118"/>
      <c r="AAD118"/>
      <c r="AAE118"/>
      <c r="AAF118"/>
      <c r="AAG118"/>
      <c r="AAH118"/>
      <c r="AAI118"/>
      <c r="AAJ118"/>
      <c r="AAK118"/>
      <c r="AAL118"/>
      <c r="AAM118"/>
      <c r="AAN118"/>
      <c r="AAO118"/>
      <c r="AAP118"/>
      <c r="AAQ118"/>
      <c r="AAR118"/>
      <c r="AAS118"/>
      <c r="AAT118"/>
      <c r="AAU118"/>
      <c r="AAV118"/>
      <c r="AAW118"/>
      <c r="AAX118"/>
      <c r="AAY118"/>
      <c r="AAZ118"/>
      <c r="ABA118"/>
      <c r="ABB118"/>
      <c r="ABC118"/>
      <c r="ABD118"/>
      <c r="ABE118"/>
      <c r="ABF118"/>
      <c r="ABG118"/>
      <c r="ABH118"/>
      <c r="ABI118"/>
      <c r="ABJ118"/>
      <c r="ABK118"/>
      <c r="ABL118"/>
      <c r="ABM118"/>
      <c r="ABN118"/>
      <c r="ABO118"/>
      <c r="ABP118"/>
      <c r="ABQ118"/>
      <c r="ABR118"/>
      <c r="ABS118"/>
      <c r="ABT118"/>
      <c r="ABU118"/>
      <c r="ABV118"/>
      <c r="ABW118"/>
      <c r="ABX118"/>
      <c r="ABY118"/>
      <c r="ABZ118"/>
      <c r="ACA118"/>
      <c r="ACB118"/>
      <c r="ACC118"/>
      <c r="ACD118"/>
      <c r="ACE118"/>
      <c r="ACF118"/>
      <c r="ACG118"/>
      <c r="ACH118"/>
      <c r="ACI118"/>
      <c r="ACJ118"/>
      <c r="ACK118"/>
      <c r="ACL118"/>
      <c r="ACM118"/>
      <c r="ACN118"/>
      <c r="ACO118"/>
      <c r="ACP118"/>
      <c r="ACQ118"/>
      <c r="ACR118"/>
      <c r="ACS118"/>
      <c r="ACT118"/>
      <c r="ACU118"/>
      <c r="ACV118"/>
      <c r="ACW118"/>
      <c r="ACX118"/>
      <c r="ACY118"/>
      <c r="ACZ118"/>
      <c r="ADA118"/>
      <c r="ADB118"/>
      <c r="ADC118"/>
      <c r="ADD118"/>
      <c r="ADE118"/>
      <c r="ADF118"/>
      <c r="ADG118"/>
      <c r="ADH118"/>
      <c r="ADI118"/>
      <c r="ADJ118"/>
      <c r="ADK118"/>
      <c r="ADL118"/>
      <c r="ADM118"/>
      <c r="ADN118"/>
      <c r="ADO118"/>
      <c r="ADP118"/>
      <c r="ADQ118"/>
      <c r="ADR118"/>
      <c r="ADS118"/>
      <c r="ADT118"/>
      <c r="ADU118"/>
      <c r="ADV118"/>
      <c r="ADW118"/>
      <c r="ADX118"/>
      <c r="ADY118"/>
      <c r="ADZ118"/>
      <c r="AEA118"/>
      <c r="AEB118"/>
      <c r="AEC118"/>
      <c r="AED118"/>
      <c r="AEE118"/>
      <c r="AEF118"/>
      <c r="AEG118"/>
      <c r="AEH118"/>
      <c r="AEI118"/>
      <c r="AEJ118"/>
      <c r="AEK118"/>
      <c r="AEL118"/>
      <c r="AEM118"/>
      <c r="AEN118"/>
      <c r="AEO118"/>
      <c r="AEP118"/>
      <c r="AEQ118"/>
      <c r="AER118"/>
      <c r="AES118"/>
      <c r="AET118"/>
      <c r="AEU118"/>
      <c r="AEV118"/>
      <c r="AEW118"/>
      <c r="AEX118"/>
      <c r="AEY118"/>
      <c r="AEZ118"/>
      <c r="AFA118"/>
      <c r="AFB118"/>
      <c r="AFC118"/>
      <c r="AFD118"/>
      <c r="AFE118"/>
      <c r="AFF118"/>
      <c r="AFG118"/>
      <c r="AFH118"/>
      <c r="AFI118"/>
      <c r="AFJ118"/>
      <c r="AFK118"/>
      <c r="AFL118"/>
      <c r="AFM118"/>
      <c r="AFN118"/>
      <c r="AFO118"/>
      <c r="AFP118"/>
      <c r="AFQ118"/>
      <c r="AFR118"/>
      <c r="AFS118"/>
      <c r="AFT118"/>
      <c r="AFU118"/>
      <c r="AFV118"/>
      <c r="AFW118"/>
      <c r="AFX118"/>
      <c r="AFY118"/>
      <c r="AFZ118"/>
      <c r="AGA118"/>
      <c r="AGB118"/>
      <c r="AGC118"/>
      <c r="AGD118"/>
      <c r="AGE118"/>
      <c r="AGF118"/>
      <c r="AGG118"/>
      <c r="AGH118"/>
      <c r="AGI118"/>
      <c r="AGJ118"/>
      <c r="AGK118"/>
      <c r="AGL118"/>
      <c r="AGM118"/>
      <c r="AGN118"/>
      <c r="AGO118"/>
      <c r="AGP118"/>
      <c r="AGQ118"/>
      <c r="AGR118"/>
      <c r="AGS118"/>
      <c r="AGT118"/>
      <c r="AGU118"/>
      <c r="AGV118"/>
      <c r="AGW118"/>
      <c r="AGX118"/>
      <c r="AGY118"/>
      <c r="AGZ118"/>
      <c r="AHA118"/>
      <c r="AHB118"/>
      <c r="AHC118"/>
      <c r="AHD118"/>
      <c r="AHE118"/>
      <c r="AHF118"/>
      <c r="AHG118"/>
      <c r="AHH118"/>
      <c r="AHI118"/>
      <c r="AHJ118"/>
      <c r="AHK118"/>
      <c r="AHL118"/>
      <c r="AHM118"/>
      <c r="AHN118"/>
      <c r="AHO118"/>
      <c r="AHP118"/>
      <c r="AHQ118"/>
      <c r="AHR118"/>
      <c r="AHS118"/>
      <c r="AHT118"/>
      <c r="AHU118"/>
      <c r="AHV118"/>
      <c r="AHW118"/>
      <c r="AHX118"/>
      <c r="AHY118"/>
      <c r="AHZ118"/>
      <c r="AIA118"/>
      <c r="AIB118"/>
      <c r="AIC118"/>
      <c r="AID118"/>
      <c r="AIE118"/>
      <c r="AIF118"/>
      <c r="AIG118"/>
      <c r="AIH118"/>
      <c r="AII118"/>
      <c r="AIJ118"/>
      <c r="AIK118"/>
      <c r="AIL118"/>
      <c r="AIM118"/>
      <c r="AIN118"/>
      <c r="AIO118"/>
      <c r="AIP118"/>
      <c r="AIQ118"/>
      <c r="AIR118"/>
      <c r="AIS118"/>
      <c r="AIT118"/>
      <c r="AIU118"/>
      <c r="AIV118"/>
      <c r="AIW118"/>
      <c r="AIX118"/>
      <c r="AIY118"/>
      <c r="AIZ118"/>
      <c r="AJA118"/>
      <c r="AJB118"/>
      <c r="AJC118"/>
      <c r="AJD118"/>
      <c r="AJE118"/>
      <c r="AJF118"/>
      <c r="AJG118"/>
      <c r="AJH118"/>
      <c r="AJI118"/>
      <c r="AJJ118"/>
      <c r="AJK118"/>
      <c r="AJL118"/>
      <c r="AJM118"/>
      <c r="AJN118"/>
      <c r="AJO118"/>
      <c r="AJP118"/>
      <c r="AJQ118"/>
      <c r="AJR118"/>
      <c r="AJS118"/>
      <c r="AJT118"/>
      <c r="AJU118"/>
      <c r="AJV118"/>
      <c r="AJW118"/>
      <c r="AJX118"/>
      <c r="AJY118"/>
      <c r="AJZ118"/>
      <c r="AKA118"/>
      <c r="AKB118"/>
      <c r="AKC118"/>
      <c r="AKD118"/>
      <c r="AKE118"/>
      <c r="AKF118"/>
      <c r="AKG118"/>
      <c r="AKH118"/>
      <c r="AKI118"/>
      <c r="AKJ118"/>
      <c r="AKK118"/>
      <c r="AKL118"/>
      <c r="AKM118"/>
      <c r="AKN118"/>
      <c r="AKO118"/>
      <c r="AKP118"/>
      <c r="AKQ118"/>
      <c r="AKR118"/>
      <c r="AKS118"/>
      <c r="AKT118"/>
      <c r="AKU118"/>
      <c r="AKV118"/>
      <c r="AKW118"/>
      <c r="AKX118"/>
      <c r="AKY118"/>
      <c r="AKZ118"/>
      <c r="ALA118"/>
      <c r="ALB118"/>
      <c r="ALC118"/>
      <c r="ALD118"/>
      <c r="ALE118"/>
      <c r="ALF118"/>
      <c r="ALG118"/>
      <c r="ALH118"/>
      <c r="ALI118"/>
      <c r="ALJ118"/>
      <c r="ALK118"/>
      <c r="ALL118"/>
      <c r="ALM118"/>
      <c r="ALN118"/>
      <c r="ALO118"/>
      <c r="ALP118"/>
      <c r="ALQ118"/>
      <c r="ALR118"/>
      <c r="ALS118"/>
      <c r="ALT118"/>
      <c r="ALU118"/>
      <c r="ALV118"/>
      <c r="ALW118"/>
      <c r="ALX118"/>
      <c r="ALY118"/>
      <c r="ALZ118"/>
      <c r="AMA118"/>
      <c r="AMB118"/>
      <c r="AMC118"/>
      <c r="AMD118"/>
      <c r="AME118"/>
      <c r="AMF118"/>
      <c r="AMG118"/>
      <c r="AMH118"/>
      <c r="AMI118"/>
      <c r="AMJ118"/>
      <c r="AMK118"/>
      <c r="AML118"/>
      <c r="AMM118"/>
      <c r="AMN118"/>
      <c r="AMO118"/>
      <c r="AMP118"/>
      <c r="AMQ118"/>
      <c r="AMR118"/>
      <c r="AMS118"/>
      <c r="AMT118"/>
      <c r="AMU118"/>
      <c r="AMV118"/>
      <c r="AMW118"/>
      <c r="AMX118"/>
      <c r="AMY118"/>
      <c r="AMZ118"/>
      <c r="ANA118"/>
      <c r="ANB118"/>
      <c r="ANC118"/>
      <c r="AND118"/>
      <c r="ANE118"/>
      <c r="ANF118"/>
      <c r="ANG118"/>
      <c r="ANH118"/>
      <c r="ANI118"/>
      <c r="ANJ118"/>
      <c r="ANK118"/>
      <c r="ANL118"/>
      <c r="ANM118"/>
      <c r="ANN118"/>
      <c r="ANO118"/>
      <c r="ANP118"/>
      <c r="ANQ118"/>
      <c r="ANR118"/>
      <c r="ANS118"/>
      <c r="ANT118"/>
      <c r="ANU118"/>
      <c r="ANV118"/>
      <c r="ANW118"/>
      <c r="ANX118"/>
      <c r="ANY118"/>
      <c r="ANZ118"/>
      <c r="AOA118"/>
      <c r="AOB118"/>
      <c r="AOC118"/>
      <c r="AOD118"/>
      <c r="AOE118"/>
      <c r="AOF118"/>
      <c r="AOG118"/>
      <c r="AOH118"/>
      <c r="AOI118"/>
      <c r="AOJ118"/>
      <c r="AOK118"/>
      <c r="AOL118"/>
      <c r="AOM118"/>
      <c r="AON118"/>
      <c r="AOO118"/>
      <c r="AOP118"/>
      <c r="AOQ118"/>
      <c r="AOR118"/>
      <c r="AOS118"/>
      <c r="AOT118"/>
      <c r="AOU118"/>
      <c r="AOV118"/>
      <c r="AOW118"/>
      <c r="AOX118"/>
      <c r="AOY118"/>
      <c r="AOZ118"/>
      <c r="APA118"/>
      <c r="APB118"/>
      <c r="APC118"/>
      <c r="APD118"/>
      <c r="APE118"/>
      <c r="APF118"/>
      <c r="APG118"/>
      <c r="APH118"/>
      <c r="API118"/>
      <c r="APJ118"/>
      <c r="APK118"/>
      <c r="APL118"/>
      <c r="APM118"/>
      <c r="APN118"/>
      <c r="APO118"/>
      <c r="APP118"/>
      <c r="APQ118"/>
      <c r="APR118"/>
      <c r="APS118"/>
      <c r="APT118"/>
      <c r="APU118"/>
      <c r="APV118"/>
      <c r="APW118"/>
      <c r="APX118"/>
      <c r="APY118"/>
      <c r="APZ118"/>
      <c r="AQA118"/>
      <c r="AQB118"/>
      <c r="AQC118"/>
      <c r="AQD118"/>
      <c r="AQE118"/>
      <c r="AQF118"/>
      <c r="AQG118"/>
      <c r="AQH118"/>
      <c r="AQI118"/>
      <c r="AQJ118"/>
      <c r="AQK118"/>
      <c r="AQL118"/>
      <c r="AQM118"/>
      <c r="AQN118"/>
      <c r="AQO118"/>
      <c r="AQP118"/>
      <c r="AQQ118"/>
      <c r="AQR118"/>
      <c r="AQS118"/>
      <c r="AQT118"/>
      <c r="AQU118"/>
      <c r="AQV118"/>
      <c r="AQW118"/>
      <c r="AQX118"/>
      <c r="AQY118"/>
      <c r="AQZ118"/>
      <c r="ARA118"/>
      <c r="ARB118"/>
      <c r="ARC118"/>
      <c r="ARD118"/>
      <c r="ARE118"/>
      <c r="ARF118"/>
      <c r="ARG118"/>
      <c r="ARH118"/>
      <c r="ARI118"/>
      <c r="ARJ118"/>
      <c r="ARK118"/>
      <c r="ARL118"/>
      <c r="ARM118"/>
      <c r="ARN118"/>
      <c r="ARO118"/>
      <c r="ARP118"/>
      <c r="ARQ118"/>
      <c r="ARR118"/>
      <c r="ARS118"/>
      <c r="ART118"/>
      <c r="ARU118"/>
      <c r="ARV118"/>
      <c r="ARW118"/>
      <c r="ARX118"/>
      <c r="ARY118"/>
      <c r="ARZ118"/>
      <c r="ASA118"/>
      <c r="ASB118"/>
      <c r="ASC118"/>
      <c r="ASD118"/>
      <c r="ASE118"/>
      <c r="ASF118"/>
      <c r="ASG118"/>
      <c r="ASH118"/>
      <c r="ASI118"/>
      <c r="ASJ118"/>
      <c r="ASK118"/>
      <c r="ASL118"/>
      <c r="ASM118"/>
      <c r="ASN118"/>
      <c r="ASO118"/>
      <c r="ASP118"/>
      <c r="ASQ118"/>
      <c r="ASR118"/>
      <c r="ASS118"/>
      <c r="AST118"/>
      <c r="ASU118"/>
      <c r="ASV118"/>
      <c r="ASW118"/>
      <c r="ASX118"/>
      <c r="ASY118"/>
      <c r="ASZ118"/>
      <c r="ATA118"/>
      <c r="ATB118"/>
      <c r="ATC118"/>
      <c r="ATD118"/>
      <c r="ATE118"/>
      <c r="ATF118"/>
      <c r="ATG118"/>
      <c r="ATH118"/>
      <c r="ATI118"/>
      <c r="ATJ118"/>
      <c r="ATK118"/>
      <c r="ATL118"/>
      <c r="ATM118"/>
      <c r="ATN118"/>
      <c r="ATO118"/>
      <c r="ATP118"/>
      <c r="ATQ118"/>
      <c r="ATR118"/>
      <c r="ATS118"/>
      <c r="ATT118"/>
      <c r="ATU118"/>
      <c r="ATV118"/>
      <c r="ATW118"/>
      <c r="ATX118"/>
      <c r="ATY118"/>
      <c r="ATZ118"/>
      <c r="AUA118"/>
      <c r="AUB118"/>
      <c r="AUC118"/>
      <c r="AUD118"/>
      <c r="AUE118"/>
      <c r="AUF118"/>
      <c r="AUG118"/>
      <c r="AUH118"/>
      <c r="AUI118"/>
      <c r="AUJ118"/>
      <c r="AUK118"/>
      <c r="AUL118"/>
      <c r="AUM118"/>
      <c r="AUN118"/>
      <c r="AUO118"/>
      <c r="AUP118"/>
      <c r="AUQ118"/>
      <c r="AUR118"/>
      <c r="AUS118"/>
      <c r="AUT118"/>
      <c r="AUU118"/>
      <c r="AUV118"/>
      <c r="AUW118"/>
      <c r="AUX118"/>
      <c r="AUY118"/>
      <c r="AUZ118"/>
      <c r="AVA118"/>
      <c r="AVB118"/>
      <c r="AVC118"/>
      <c r="AVD118"/>
      <c r="AVE118"/>
      <c r="AVF118"/>
      <c r="AVG118"/>
      <c r="AVH118"/>
      <c r="AVI118"/>
      <c r="AVJ118"/>
      <c r="AVK118"/>
      <c r="AVL118"/>
      <c r="AVM118"/>
      <c r="AVN118"/>
      <c r="AVO118"/>
      <c r="AVP118"/>
      <c r="AVQ118"/>
      <c r="AVR118"/>
      <c r="AVS118"/>
      <c r="AVT118"/>
      <c r="AVU118"/>
      <c r="AVV118"/>
      <c r="AVW118"/>
      <c r="AVX118"/>
      <c r="AVY118"/>
      <c r="AVZ118"/>
      <c r="AWA118"/>
      <c r="AWB118"/>
      <c r="AWC118"/>
      <c r="AWD118"/>
      <c r="AWE118"/>
      <c r="AWF118"/>
      <c r="AWG118"/>
      <c r="AWH118"/>
      <c r="AWI118"/>
      <c r="AWJ118"/>
      <c r="AWK118"/>
      <c r="AWL118"/>
      <c r="AWM118"/>
      <c r="AWN118"/>
      <c r="AWO118"/>
      <c r="AWP118"/>
      <c r="AWQ118"/>
      <c r="AWR118"/>
      <c r="AWS118"/>
    </row>
    <row r="119" spans="1:1293" s="31" customFormat="1" ht="15" customHeight="1" x14ac:dyDescent="0.2">
      <c r="A119" s="135"/>
      <c r="B119" s="140" t="s">
        <v>170</v>
      </c>
      <c r="C119" s="135"/>
      <c r="D119" s="141" t="s">
        <v>108</v>
      </c>
      <c r="E119" s="218">
        <v>5799</v>
      </c>
      <c r="F119" s="218">
        <f>2600+6000</f>
        <v>8600</v>
      </c>
      <c r="G119" s="218">
        <v>7007.95</v>
      </c>
      <c r="H119" s="130">
        <f t="shared" si="61"/>
        <v>120.84755992412484</v>
      </c>
      <c r="I119" s="130">
        <f t="shared" si="62"/>
        <v>81.487790697674413</v>
      </c>
      <c r="J119"/>
      <c r="K119"/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  <c r="DW119"/>
      <c r="DX119"/>
      <c r="DY119"/>
      <c r="DZ119"/>
      <c r="EA119"/>
      <c r="EB119"/>
      <c r="EC119"/>
      <c r="ED119"/>
      <c r="EE119"/>
      <c r="EF119"/>
      <c r="EG119"/>
      <c r="EH119"/>
      <c r="EI119"/>
      <c r="EJ119"/>
      <c r="EK119"/>
      <c r="EL119"/>
      <c r="EM119"/>
      <c r="EN119"/>
      <c r="EO119"/>
      <c r="EP119"/>
      <c r="EQ119"/>
      <c r="ER119"/>
      <c r="ES119"/>
      <c r="ET119"/>
      <c r="EU119"/>
      <c r="EV119"/>
      <c r="EW119"/>
      <c r="EX119"/>
      <c r="EY119"/>
      <c r="EZ119"/>
      <c r="FA119"/>
      <c r="FB119"/>
      <c r="FC119"/>
      <c r="FD119"/>
      <c r="FE119"/>
      <c r="FF119"/>
      <c r="FG119"/>
      <c r="FH119"/>
      <c r="FI119"/>
      <c r="FJ119"/>
      <c r="FK119"/>
      <c r="FL119"/>
      <c r="FM119"/>
      <c r="FN119"/>
      <c r="FO119"/>
      <c r="FP119"/>
      <c r="FQ119"/>
      <c r="FR119"/>
      <c r="FS119"/>
      <c r="FT119"/>
      <c r="FU119"/>
      <c r="FV119"/>
      <c r="FW119"/>
      <c r="FX119"/>
      <c r="FY119"/>
      <c r="FZ119"/>
      <c r="GA119"/>
      <c r="GB119"/>
      <c r="GC119"/>
      <c r="GD119"/>
      <c r="GE119"/>
      <c r="GF119"/>
      <c r="GG119"/>
      <c r="GH119"/>
      <c r="GI119"/>
      <c r="GJ119"/>
      <c r="GK119"/>
      <c r="GL119"/>
      <c r="GM119"/>
      <c r="GN119"/>
      <c r="GO119"/>
      <c r="GP119"/>
      <c r="GQ119"/>
      <c r="GR119"/>
      <c r="GS119"/>
      <c r="GT119"/>
      <c r="GU119"/>
      <c r="GV119"/>
      <c r="GW119"/>
      <c r="GX119"/>
      <c r="GY119"/>
      <c r="GZ119"/>
      <c r="HA119"/>
      <c r="HB119"/>
      <c r="HC119"/>
      <c r="HD119"/>
      <c r="HE119"/>
      <c r="HF119"/>
      <c r="HG119"/>
      <c r="HH119"/>
      <c r="HI119"/>
      <c r="HJ119"/>
      <c r="HK119"/>
      <c r="HL119"/>
      <c r="HM119"/>
      <c r="HN119"/>
      <c r="HO119"/>
      <c r="HP119"/>
      <c r="HQ119"/>
      <c r="HR119"/>
      <c r="HS119"/>
      <c r="HT119"/>
      <c r="HU119"/>
      <c r="HV119"/>
      <c r="HW119"/>
      <c r="HX119"/>
      <c r="HY119"/>
      <c r="HZ119"/>
      <c r="IA119"/>
      <c r="IB119"/>
      <c r="IC119"/>
      <c r="ID119"/>
      <c r="IE119"/>
      <c r="IF119"/>
      <c r="IG119"/>
      <c r="IH119"/>
      <c r="II119"/>
      <c r="IJ119"/>
      <c r="IK119"/>
      <c r="IL119"/>
      <c r="IM119"/>
      <c r="IN119"/>
      <c r="IO119"/>
      <c r="IP119"/>
      <c r="IQ119"/>
      <c r="IR119"/>
      <c r="IS119"/>
      <c r="IT119"/>
      <c r="IU119"/>
      <c r="IV119"/>
      <c r="IW119"/>
      <c r="IX119"/>
      <c r="IY119"/>
      <c r="IZ119"/>
      <c r="JA119"/>
      <c r="JB119"/>
      <c r="JC119"/>
      <c r="JD119"/>
      <c r="JE119"/>
      <c r="JF119"/>
      <c r="JG119"/>
      <c r="JH119"/>
      <c r="JI119"/>
      <c r="JJ119"/>
      <c r="JK119"/>
      <c r="JL119"/>
      <c r="JM119"/>
      <c r="JN119"/>
      <c r="JO119"/>
      <c r="JP119"/>
      <c r="JQ119"/>
      <c r="JR119"/>
      <c r="JS119"/>
      <c r="JT119"/>
      <c r="JU119"/>
      <c r="JV119"/>
      <c r="JW119"/>
      <c r="JX119"/>
      <c r="JY119"/>
      <c r="JZ119"/>
      <c r="KA119"/>
      <c r="KB119"/>
      <c r="KC119"/>
      <c r="KD119"/>
      <c r="KE119"/>
      <c r="KF119"/>
      <c r="KG119"/>
      <c r="KH119"/>
      <c r="KI119"/>
      <c r="KJ119"/>
      <c r="KK119"/>
      <c r="KL119"/>
      <c r="KM119"/>
      <c r="KN119"/>
      <c r="KO119"/>
      <c r="KP119"/>
      <c r="KQ119"/>
      <c r="KR119"/>
      <c r="KS119"/>
      <c r="KT119"/>
      <c r="KU119"/>
      <c r="KV119"/>
      <c r="KW119"/>
      <c r="KX119"/>
      <c r="KY119"/>
      <c r="KZ119"/>
      <c r="LA119"/>
      <c r="LB119"/>
      <c r="LC119"/>
      <c r="LD119"/>
      <c r="LE119"/>
      <c r="LF119"/>
      <c r="LG119"/>
      <c r="LH119"/>
      <c r="LI119"/>
      <c r="LJ119"/>
      <c r="LK119"/>
      <c r="LL119"/>
      <c r="LM119"/>
      <c r="LN119"/>
      <c r="LO119"/>
      <c r="LP119"/>
      <c r="LQ119"/>
      <c r="LR119"/>
      <c r="LS119"/>
      <c r="LT119"/>
      <c r="LU119"/>
      <c r="LV119"/>
      <c r="LW119"/>
      <c r="LX119"/>
      <c r="LY119"/>
      <c r="LZ119"/>
      <c r="MA119"/>
      <c r="MB119"/>
      <c r="MC119"/>
      <c r="MD119"/>
      <c r="ME119"/>
      <c r="MF119"/>
      <c r="MG119"/>
      <c r="MH119"/>
      <c r="MI119"/>
      <c r="MJ119"/>
      <c r="MK119"/>
      <c r="ML119"/>
      <c r="MM119"/>
      <c r="MN119"/>
      <c r="MO119"/>
      <c r="MP119"/>
      <c r="MQ119"/>
      <c r="MR119"/>
      <c r="MS119"/>
      <c r="MT119"/>
      <c r="MU119"/>
      <c r="MV119"/>
      <c r="MW119"/>
      <c r="MX119"/>
      <c r="MY119"/>
      <c r="MZ119"/>
      <c r="NA119"/>
      <c r="NB119"/>
      <c r="NC119"/>
      <c r="ND119"/>
      <c r="NE119"/>
      <c r="NF119"/>
      <c r="NG119"/>
      <c r="NH119"/>
      <c r="NI119"/>
      <c r="NJ119"/>
      <c r="NK119"/>
      <c r="NL119"/>
      <c r="NM119"/>
      <c r="NN119"/>
      <c r="NO119"/>
      <c r="NP119"/>
      <c r="NQ119"/>
      <c r="NR119"/>
      <c r="NS119"/>
      <c r="NT119"/>
      <c r="NU119"/>
      <c r="NV119"/>
      <c r="NW119"/>
      <c r="NX119"/>
      <c r="NY119"/>
      <c r="NZ119"/>
      <c r="OA119"/>
      <c r="OB119"/>
      <c r="OC119"/>
      <c r="OD119"/>
      <c r="OE119"/>
      <c r="OF119"/>
      <c r="OG119"/>
      <c r="OH119"/>
      <c r="OI119"/>
      <c r="OJ119"/>
      <c r="OK119"/>
      <c r="OL119"/>
      <c r="OM119"/>
      <c r="ON119"/>
      <c r="OO119"/>
      <c r="OP119"/>
      <c r="OQ119"/>
      <c r="OR119"/>
      <c r="OS119"/>
      <c r="OT119"/>
      <c r="OU119"/>
      <c r="OV119"/>
      <c r="OW119"/>
      <c r="OX119"/>
      <c r="OY119"/>
      <c r="OZ119"/>
      <c r="PA119"/>
      <c r="PB119"/>
      <c r="PC119"/>
      <c r="PD119"/>
      <c r="PE119"/>
      <c r="PF119"/>
      <c r="PG119"/>
      <c r="PH119"/>
      <c r="PI119"/>
      <c r="PJ119"/>
      <c r="PK119"/>
      <c r="PL119"/>
      <c r="PM119"/>
      <c r="PN119"/>
      <c r="PO119"/>
      <c r="PP119"/>
      <c r="PQ119"/>
      <c r="PR119"/>
      <c r="PS119"/>
      <c r="PT119"/>
      <c r="PU119"/>
      <c r="PV119"/>
      <c r="PW119"/>
      <c r="PX119"/>
      <c r="PY119"/>
      <c r="PZ119"/>
      <c r="QA119"/>
      <c r="QB119"/>
      <c r="QC119"/>
      <c r="QD119"/>
      <c r="QE119"/>
      <c r="QF119"/>
      <c r="QG119"/>
      <c r="QH119"/>
      <c r="QI119"/>
      <c r="QJ119"/>
      <c r="QK119"/>
      <c r="QL119"/>
      <c r="QM119"/>
      <c r="QN119"/>
      <c r="QO119"/>
      <c r="QP119"/>
      <c r="QQ119"/>
      <c r="QR119"/>
      <c r="QS119"/>
      <c r="QT119"/>
      <c r="QU119"/>
      <c r="QV119"/>
      <c r="QW119"/>
      <c r="QX119"/>
      <c r="QY119"/>
      <c r="QZ119"/>
      <c r="RA119"/>
      <c r="RB119"/>
      <c r="RC119"/>
      <c r="RD119"/>
      <c r="RE119"/>
      <c r="RF119"/>
      <c r="RG119"/>
      <c r="RH119"/>
      <c r="RI119"/>
      <c r="RJ119"/>
      <c r="RK119"/>
      <c r="RL119"/>
      <c r="RM119"/>
      <c r="RN119"/>
      <c r="RO119"/>
      <c r="RP119"/>
      <c r="RQ119"/>
      <c r="RR119"/>
      <c r="RS119"/>
      <c r="RT119"/>
      <c r="RU119"/>
      <c r="RV119"/>
      <c r="RW119"/>
      <c r="RX119"/>
      <c r="RY119"/>
      <c r="RZ119"/>
      <c r="SA119"/>
      <c r="SB119"/>
      <c r="SC119"/>
      <c r="SD119"/>
      <c r="SE119"/>
      <c r="SF119"/>
      <c r="SG119"/>
      <c r="SH119"/>
      <c r="SI119"/>
      <c r="SJ119"/>
      <c r="SK119"/>
      <c r="SL119"/>
      <c r="SM119"/>
      <c r="SN119"/>
      <c r="SO119"/>
      <c r="SP119"/>
      <c r="SQ119"/>
      <c r="SR119"/>
      <c r="SS119"/>
      <c r="ST119"/>
      <c r="SU119"/>
      <c r="SV119"/>
      <c r="SW119"/>
      <c r="SX119"/>
      <c r="SY119"/>
      <c r="SZ119"/>
      <c r="TA119"/>
      <c r="TB119"/>
      <c r="TC119"/>
      <c r="TD119"/>
      <c r="TE119"/>
      <c r="TF119"/>
      <c r="TG119"/>
      <c r="TH119"/>
      <c r="TI119"/>
      <c r="TJ119"/>
      <c r="TK119"/>
      <c r="TL119"/>
      <c r="TM119"/>
      <c r="TN119"/>
      <c r="TO119"/>
      <c r="TP119"/>
      <c r="TQ119"/>
      <c r="TR119"/>
      <c r="TS119"/>
      <c r="TT119"/>
      <c r="TU119"/>
      <c r="TV119"/>
      <c r="TW119"/>
      <c r="TX119"/>
      <c r="TY119"/>
      <c r="TZ119"/>
      <c r="UA119"/>
      <c r="UB119"/>
      <c r="UC119"/>
      <c r="UD119"/>
      <c r="UE119"/>
      <c r="UF119"/>
      <c r="UG119"/>
      <c r="UH119"/>
      <c r="UI119"/>
      <c r="UJ119"/>
      <c r="UK119"/>
      <c r="UL119"/>
      <c r="UM119"/>
      <c r="UN119"/>
      <c r="UO119"/>
      <c r="UP119"/>
      <c r="UQ119"/>
      <c r="UR119"/>
      <c r="US119"/>
      <c r="UT119"/>
      <c r="UU119"/>
      <c r="UV119"/>
      <c r="UW119"/>
      <c r="UX119"/>
      <c r="UY119"/>
      <c r="UZ119"/>
      <c r="VA119"/>
      <c r="VB119"/>
      <c r="VC119"/>
      <c r="VD119"/>
      <c r="VE119"/>
      <c r="VF119"/>
      <c r="VG119"/>
      <c r="VH119"/>
      <c r="VI119"/>
      <c r="VJ119"/>
      <c r="VK119"/>
      <c r="VL119"/>
      <c r="VM119"/>
      <c r="VN119"/>
      <c r="VO119"/>
      <c r="VP119"/>
      <c r="VQ119"/>
      <c r="VR119"/>
      <c r="VS119"/>
      <c r="VT119"/>
      <c r="VU119"/>
      <c r="VV119"/>
      <c r="VW119"/>
      <c r="VX119"/>
      <c r="VY119"/>
      <c r="VZ119"/>
      <c r="WA119"/>
      <c r="WB119"/>
      <c r="WC119"/>
      <c r="WD119"/>
      <c r="WE119"/>
      <c r="WF119"/>
      <c r="WG119"/>
      <c r="WH119"/>
      <c r="WI119"/>
      <c r="WJ119"/>
      <c r="WK119"/>
      <c r="WL119"/>
      <c r="WM119"/>
      <c r="WN119"/>
      <c r="WO119"/>
      <c r="WP119"/>
      <c r="WQ119"/>
      <c r="WR119"/>
      <c r="WS119"/>
      <c r="WT119"/>
      <c r="WU119"/>
      <c r="WV119"/>
      <c r="WW119"/>
      <c r="WX119"/>
      <c r="WY119"/>
      <c r="WZ119"/>
      <c r="XA119"/>
      <c r="XB119"/>
      <c r="XC119"/>
      <c r="XD119"/>
      <c r="XE119"/>
      <c r="XF119"/>
      <c r="XG119"/>
      <c r="XH119"/>
      <c r="XI119"/>
      <c r="XJ119"/>
      <c r="XK119"/>
      <c r="XL119"/>
      <c r="XM119"/>
      <c r="XN119"/>
      <c r="XO119"/>
      <c r="XP119"/>
      <c r="XQ119"/>
      <c r="XR119"/>
      <c r="XS119"/>
      <c r="XT119"/>
      <c r="XU119"/>
      <c r="XV119"/>
      <c r="XW119"/>
      <c r="XX119"/>
      <c r="XY119"/>
      <c r="XZ119"/>
      <c r="YA119"/>
      <c r="YB119"/>
      <c r="YC119"/>
      <c r="YD119"/>
      <c r="YE119"/>
      <c r="YF119"/>
      <c r="YG119"/>
      <c r="YH119"/>
      <c r="YI119"/>
      <c r="YJ119"/>
      <c r="YK119"/>
      <c r="YL119"/>
      <c r="YM119"/>
      <c r="YN119"/>
      <c r="YO119"/>
      <c r="YP119"/>
      <c r="YQ119"/>
      <c r="YR119"/>
      <c r="YS119"/>
      <c r="YT119"/>
      <c r="YU119"/>
      <c r="YV119"/>
      <c r="YW119"/>
      <c r="YX119"/>
      <c r="YY119"/>
      <c r="YZ119"/>
      <c r="ZA119"/>
      <c r="ZB119"/>
      <c r="ZC119"/>
      <c r="ZD119"/>
      <c r="ZE119"/>
      <c r="ZF119"/>
      <c r="ZG119"/>
      <c r="ZH119"/>
      <c r="ZI119"/>
      <c r="ZJ119"/>
      <c r="ZK119"/>
      <c r="ZL119"/>
      <c r="ZM119"/>
      <c r="ZN119"/>
      <c r="ZO119"/>
      <c r="ZP119"/>
      <c r="ZQ119"/>
      <c r="ZR119"/>
      <c r="ZS119"/>
      <c r="ZT119"/>
      <c r="ZU119"/>
      <c r="ZV119"/>
      <c r="ZW119"/>
      <c r="ZX119"/>
      <c r="ZY119"/>
      <c r="ZZ119"/>
      <c r="AAA119"/>
      <c r="AAB119"/>
      <c r="AAC119"/>
      <c r="AAD119"/>
      <c r="AAE119"/>
      <c r="AAF119"/>
      <c r="AAG119"/>
      <c r="AAH119"/>
      <c r="AAI119"/>
      <c r="AAJ119"/>
      <c r="AAK119"/>
      <c r="AAL119"/>
      <c r="AAM119"/>
      <c r="AAN119"/>
      <c r="AAO119"/>
      <c r="AAP119"/>
      <c r="AAQ119"/>
      <c r="AAR119"/>
      <c r="AAS119"/>
      <c r="AAT119"/>
      <c r="AAU119"/>
      <c r="AAV119"/>
      <c r="AAW119"/>
      <c r="AAX119"/>
      <c r="AAY119"/>
      <c r="AAZ119"/>
      <c r="ABA119"/>
      <c r="ABB119"/>
      <c r="ABC119"/>
      <c r="ABD119"/>
      <c r="ABE119"/>
      <c r="ABF119"/>
      <c r="ABG119"/>
      <c r="ABH119"/>
      <c r="ABI119"/>
      <c r="ABJ119"/>
      <c r="ABK119"/>
      <c r="ABL119"/>
      <c r="ABM119"/>
      <c r="ABN119"/>
      <c r="ABO119"/>
      <c r="ABP119"/>
      <c r="ABQ119"/>
      <c r="ABR119"/>
      <c r="ABS119"/>
      <c r="ABT119"/>
      <c r="ABU119"/>
      <c r="ABV119"/>
      <c r="ABW119"/>
      <c r="ABX119"/>
      <c r="ABY119"/>
      <c r="ABZ119"/>
      <c r="ACA119"/>
      <c r="ACB119"/>
      <c r="ACC119"/>
      <c r="ACD119"/>
      <c r="ACE119"/>
      <c r="ACF119"/>
      <c r="ACG119"/>
      <c r="ACH119"/>
      <c r="ACI119"/>
      <c r="ACJ119"/>
      <c r="ACK119"/>
      <c r="ACL119"/>
      <c r="ACM119"/>
      <c r="ACN119"/>
      <c r="ACO119"/>
      <c r="ACP119"/>
      <c r="ACQ119"/>
      <c r="ACR119"/>
      <c r="ACS119"/>
      <c r="ACT119"/>
      <c r="ACU119"/>
      <c r="ACV119"/>
      <c r="ACW119"/>
      <c r="ACX119"/>
      <c r="ACY119"/>
      <c r="ACZ119"/>
      <c r="ADA119"/>
      <c r="ADB119"/>
      <c r="ADC119"/>
      <c r="ADD119"/>
      <c r="ADE119"/>
      <c r="ADF119"/>
      <c r="ADG119"/>
      <c r="ADH119"/>
      <c r="ADI119"/>
      <c r="ADJ119"/>
      <c r="ADK119"/>
      <c r="ADL119"/>
      <c r="ADM119"/>
      <c r="ADN119"/>
      <c r="ADO119"/>
      <c r="ADP119"/>
      <c r="ADQ119"/>
      <c r="ADR119"/>
      <c r="ADS119"/>
      <c r="ADT119"/>
      <c r="ADU119"/>
      <c r="ADV119"/>
      <c r="ADW119"/>
      <c r="ADX119"/>
      <c r="ADY119"/>
      <c r="ADZ119"/>
      <c r="AEA119"/>
      <c r="AEB119"/>
      <c r="AEC119"/>
      <c r="AED119"/>
      <c r="AEE119"/>
      <c r="AEF119"/>
      <c r="AEG119"/>
      <c r="AEH119"/>
      <c r="AEI119"/>
      <c r="AEJ119"/>
      <c r="AEK119"/>
      <c r="AEL119"/>
      <c r="AEM119"/>
      <c r="AEN119"/>
      <c r="AEO119"/>
      <c r="AEP119"/>
      <c r="AEQ119"/>
      <c r="AER119"/>
      <c r="AES119"/>
      <c r="AET119"/>
      <c r="AEU119"/>
      <c r="AEV119"/>
      <c r="AEW119"/>
      <c r="AEX119"/>
      <c r="AEY119"/>
      <c r="AEZ119"/>
      <c r="AFA119"/>
      <c r="AFB119"/>
      <c r="AFC119"/>
      <c r="AFD119"/>
      <c r="AFE119"/>
      <c r="AFF119"/>
      <c r="AFG119"/>
      <c r="AFH119"/>
      <c r="AFI119"/>
      <c r="AFJ119"/>
      <c r="AFK119"/>
      <c r="AFL119"/>
      <c r="AFM119"/>
      <c r="AFN119"/>
      <c r="AFO119"/>
      <c r="AFP119"/>
      <c r="AFQ119"/>
      <c r="AFR119"/>
      <c r="AFS119"/>
      <c r="AFT119"/>
      <c r="AFU119"/>
      <c r="AFV119"/>
      <c r="AFW119"/>
      <c r="AFX119"/>
      <c r="AFY119"/>
      <c r="AFZ119"/>
      <c r="AGA119"/>
      <c r="AGB119"/>
      <c r="AGC119"/>
      <c r="AGD119"/>
      <c r="AGE119"/>
      <c r="AGF119"/>
      <c r="AGG119"/>
      <c r="AGH119"/>
      <c r="AGI119"/>
      <c r="AGJ119"/>
      <c r="AGK119"/>
      <c r="AGL119"/>
      <c r="AGM119"/>
      <c r="AGN119"/>
      <c r="AGO119"/>
      <c r="AGP119"/>
      <c r="AGQ119"/>
      <c r="AGR119"/>
      <c r="AGS119"/>
      <c r="AGT119"/>
      <c r="AGU119"/>
      <c r="AGV119"/>
      <c r="AGW119"/>
      <c r="AGX119"/>
      <c r="AGY119"/>
      <c r="AGZ119"/>
      <c r="AHA119"/>
      <c r="AHB119"/>
      <c r="AHC119"/>
      <c r="AHD119"/>
      <c r="AHE119"/>
      <c r="AHF119"/>
      <c r="AHG119"/>
      <c r="AHH119"/>
      <c r="AHI119"/>
      <c r="AHJ119"/>
      <c r="AHK119"/>
      <c r="AHL119"/>
      <c r="AHM119"/>
      <c r="AHN119"/>
      <c r="AHO119"/>
      <c r="AHP119"/>
      <c r="AHQ119"/>
      <c r="AHR119"/>
      <c r="AHS119"/>
      <c r="AHT119"/>
      <c r="AHU119"/>
      <c r="AHV119"/>
      <c r="AHW119"/>
      <c r="AHX119"/>
      <c r="AHY119"/>
      <c r="AHZ119"/>
      <c r="AIA119"/>
      <c r="AIB119"/>
      <c r="AIC119"/>
      <c r="AID119"/>
      <c r="AIE119"/>
      <c r="AIF119"/>
      <c r="AIG119"/>
      <c r="AIH119"/>
      <c r="AII119"/>
      <c r="AIJ119"/>
      <c r="AIK119"/>
      <c r="AIL119"/>
      <c r="AIM119"/>
      <c r="AIN119"/>
      <c r="AIO119"/>
      <c r="AIP119"/>
      <c r="AIQ119"/>
      <c r="AIR119"/>
      <c r="AIS119"/>
      <c r="AIT119"/>
      <c r="AIU119"/>
      <c r="AIV119"/>
      <c r="AIW119"/>
      <c r="AIX119"/>
      <c r="AIY119"/>
      <c r="AIZ119"/>
      <c r="AJA119"/>
      <c r="AJB119"/>
      <c r="AJC119"/>
      <c r="AJD119"/>
      <c r="AJE119"/>
      <c r="AJF119"/>
      <c r="AJG119"/>
      <c r="AJH119"/>
      <c r="AJI119"/>
      <c r="AJJ119"/>
      <c r="AJK119"/>
      <c r="AJL119"/>
      <c r="AJM119"/>
      <c r="AJN119"/>
      <c r="AJO119"/>
      <c r="AJP119"/>
      <c r="AJQ119"/>
      <c r="AJR119"/>
      <c r="AJS119"/>
      <c r="AJT119"/>
      <c r="AJU119"/>
      <c r="AJV119"/>
      <c r="AJW119"/>
      <c r="AJX119"/>
      <c r="AJY119"/>
      <c r="AJZ119"/>
      <c r="AKA119"/>
      <c r="AKB119"/>
      <c r="AKC119"/>
      <c r="AKD119"/>
      <c r="AKE119"/>
      <c r="AKF119"/>
      <c r="AKG119"/>
      <c r="AKH119"/>
      <c r="AKI119"/>
      <c r="AKJ119"/>
      <c r="AKK119"/>
      <c r="AKL119"/>
      <c r="AKM119"/>
      <c r="AKN119"/>
      <c r="AKO119"/>
      <c r="AKP119"/>
      <c r="AKQ119"/>
      <c r="AKR119"/>
      <c r="AKS119"/>
      <c r="AKT119"/>
      <c r="AKU119"/>
      <c r="AKV119"/>
      <c r="AKW119"/>
      <c r="AKX119"/>
      <c r="AKY119"/>
      <c r="AKZ119"/>
      <c r="ALA119"/>
      <c r="ALB119"/>
      <c r="ALC119"/>
      <c r="ALD119"/>
      <c r="ALE119"/>
      <c r="ALF119"/>
      <c r="ALG119"/>
      <c r="ALH119"/>
      <c r="ALI119"/>
      <c r="ALJ119"/>
      <c r="ALK119"/>
      <c r="ALL119"/>
      <c r="ALM119"/>
      <c r="ALN119"/>
      <c r="ALO119"/>
      <c r="ALP119"/>
      <c r="ALQ119"/>
      <c r="ALR119"/>
      <c r="ALS119"/>
      <c r="ALT119"/>
      <c r="ALU119"/>
      <c r="ALV119"/>
      <c r="ALW119"/>
      <c r="ALX119"/>
      <c r="ALY119"/>
      <c r="ALZ119"/>
      <c r="AMA119"/>
      <c r="AMB119"/>
      <c r="AMC119"/>
      <c r="AMD119"/>
      <c r="AME119"/>
      <c r="AMF119"/>
      <c r="AMG119"/>
      <c r="AMH119"/>
      <c r="AMI119"/>
      <c r="AMJ119"/>
      <c r="AMK119"/>
      <c r="AML119"/>
      <c r="AMM119"/>
      <c r="AMN119"/>
      <c r="AMO119"/>
      <c r="AMP119"/>
      <c r="AMQ119"/>
      <c r="AMR119"/>
      <c r="AMS119"/>
      <c r="AMT119"/>
      <c r="AMU119"/>
      <c r="AMV119"/>
      <c r="AMW119"/>
      <c r="AMX119"/>
      <c r="AMY119"/>
      <c r="AMZ119"/>
      <c r="ANA119"/>
      <c r="ANB119"/>
      <c r="ANC119"/>
      <c r="AND119"/>
      <c r="ANE119"/>
      <c r="ANF119"/>
      <c r="ANG119"/>
      <c r="ANH119"/>
      <c r="ANI119"/>
      <c r="ANJ119"/>
      <c r="ANK119"/>
      <c r="ANL119"/>
      <c r="ANM119"/>
      <c r="ANN119"/>
      <c r="ANO119"/>
      <c r="ANP119"/>
      <c r="ANQ119"/>
      <c r="ANR119"/>
      <c r="ANS119"/>
      <c r="ANT119"/>
      <c r="ANU119"/>
      <c r="ANV119"/>
      <c r="ANW119"/>
      <c r="ANX119"/>
      <c r="ANY119"/>
      <c r="ANZ119"/>
      <c r="AOA119"/>
      <c r="AOB119"/>
      <c r="AOC119"/>
      <c r="AOD119"/>
      <c r="AOE119"/>
      <c r="AOF119"/>
      <c r="AOG119"/>
      <c r="AOH119"/>
      <c r="AOI119"/>
      <c r="AOJ119"/>
      <c r="AOK119"/>
      <c r="AOL119"/>
      <c r="AOM119"/>
      <c r="AON119"/>
      <c r="AOO119"/>
      <c r="AOP119"/>
      <c r="AOQ119"/>
      <c r="AOR119"/>
      <c r="AOS119"/>
      <c r="AOT119"/>
      <c r="AOU119"/>
      <c r="AOV119"/>
      <c r="AOW119"/>
      <c r="AOX119"/>
      <c r="AOY119"/>
      <c r="AOZ119"/>
      <c r="APA119"/>
      <c r="APB119"/>
      <c r="APC119"/>
      <c r="APD119"/>
      <c r="APE119"/>
      <c r="APF119"/>
      <c r="APG119"/>
      <c r="APH119"/>
      <c r="API119"/>
      <c r="APJ119"/>
      <c r="APK119"/>
      <c r="APL119"/>
      <c r="APM119"/>
      <c r="APN119"/>
      <c r="APO119"/>
      <c r="APP119"/>
      <c r="APQ119"/>
      <c r="APR119"/>
      <c r="APS119"/>
      <c r="APT119"/>
      <c r="APU119"/>
      <c r="APV119"/>
      <c r="APW119"/>
      <c r="APX119"/>
      <c r="APY119"/>
      <c r="APZ119"/>
      <c r="AQA119"/>
      <c r="AQB119"/>
      <c r="AQC119"/>
      <c r="AQD119"/>
      <c r="AQE119"/>
      <c r="AQF119"/>
      <c r="AQG119"/>
      <c r="AQH119"/>
      <c r="AQI119"/>
      <c r="AQJ119"/>
      <c r="AQK119"/>
      <c r="AQL119"/>
      <c r="AQM119"/>
      <c r="AQN119"/>
      <c r="AQO119"/>
      <c r="AQP119"/>
      <c r="AQQ119"/>
      <c r="AQR119"/>
      <c r="AQS119"/>
      <c r="AQT119"/>
      <c r="AQU119"/>
      <c r="AQV119"/>
      <c r="AQW119"/>
      <c r="AQX119"/>
      <c r="AQY119"/>
      <c r="AQZ119"/>
      <c r="ARA119"/>
      <c r="ARB119"/>
      <c r="ARC119"/>
      <c r="ARD119"/>
      <c r="ARE119"/>
      <c r="ARF119"/>
      <c r="ARG119"/>
      <c r="ARH119"/>
      <c r="ARI119"/>
      <c r="ARJ119"/>
      <c r="ARK119"/>
      <c r="ARL119"/>
      <c r="ARM119"/>
      <c r="ARN119"/>
      <c r="ARO119"/>
      <c r="ARP119"/>
      <c r="ARQ119"/>
      <c r="ARR119"/>
      <c r="ARS119"/>
      <c r="ART119"/>
      <c r="ARU119"/>
      <c r="ARV119"/>
      <c r="ARW119"/>
      <c r="ARX119"/>
      <c r="ARY119"/>
      <c r="ARZ119"/>
      <c r="ASA119"/>
      <c r="ASB119"/>
      <c r="ASC119"/>
      <c r="ASD119"/>
      <c r="ASE119"/>
      <c r="ASF119"/>
      <c r="ASG119"/>
      <c r="ASH119"/>
      <c r="ASI119"/>
      <c r="ASJ119"/>
      <c r="ASK119"/>
      <c r="ASL119"/>
      <c r="ASM119"/>
      <c r="ASN119"/>
      <c r="ASO119"/>
      <c r="ASP119"/>
      <c r="ASQ119"/>
      <c r="ASR119"/>
      <c r="ASS119"/>
      <c r="AST119"/>
      <c r="ASU119"/>
      <c r="ASV119"/>
      <c r="ASW119"/>
      <c r="ASX119"/>
      <c r="ASY119"/>
      <c r="ASZ119"/>
      <c r="ATA119"/>
      <c r="ATB119"/>
      <c r="ATC119"/>
      <c r="ATD119"/>
      <c r="ATE119"/>
      <c r="ATF119"/>
      <c r="ATG119"/>
      <c r="ATH119"/>
      <c r="ATI119"/>
      <c r="ATJ119"/>
      <c r="ATK119"/>
      <c r="ATL119"/>
      <c r="ATM119"/>
      <c r="ATN119"/>
      <c r="ATO119"/>
      <c r="ATP119"/>
      <c r="ATQ119"/>
      <c r="ATR119"/>
      <c r="ATS119"/>
      <c r="ATT119"/>
      <c r="ATU119"/>
      <c r="ATV119"/>
      <c r="ATW119"/>
      <c r="ATX119"/>
      <c r="ATY119"/>
      <c r="ATZ119"/>
      <c r="AUA119"/>
      <c r="AUB119"/>
      <c r="AUC119"/>
      <c r="AUD119"/>
      <c r="AUE119"/>
      <c r="AUF119"/>
      <c r="AUG119"/>
      <c r="AUH119"/>
      <c r="AUI119"/>
      <c r="AUJ119"/>
      <c r="AUK119"/>
      <c r="AUL119"/>
      <c r="AUM119"/>
      <c r="AUN119"/>
      <c r="AUO119"/>
      <c r="AUP119"/>
      <c r="AUQ119"/>
      <c r="AUR119"/>
      <c r="AUS119"/>
      <c r="AUT119"/>
      <c r="AUU119"/>
      <c r="AUV119"/>
      <c r="AUW119"/>
      <c r="AUX119"/>
      <c r="AUY119"/>
      <c r="AUZ119"/>
      <c r="AVA119"/>
      <c r="AVB119"/>
      <c r="AVC119"/>
      <c r="AVD119"/>
      <c r="AVE119"/>
      <c r="AVF119"/>
      <c r="AVG119"/>
      <c r="AVH119"/>
      <c r="AVI119"/>
      <c r="AVJ119"/>
      <c r="AVK119"/>
      <c r="AVL119"/>
      <c r="AVM119"/>
      <c r="AVN119"/>
      <c r="AVO119"/>
      <c r="AVP119"/>
      <c r="AVQ119"/>
      <c r="AVR119"/>
      <c r="AVS119"/>
      <c r="AVT119"/>
      <c r="AVU119"/>
      <c r="AVV119"/>
      <c r="AVW119"/>
      <c r="AVX119"/>
      <c r="AVY119"/>
      <c r="AVZ119"/>
      <c r="AWA119"/>
      <c r="AWB119"/>
      <c r="AWC119"/>
      <c r="AWD119"/>
      <c r="AWE119"/>
      <c r="AWF119"/>
      <c r="AWG119"/>
      <c r="AWH119"/>
      <c r="AWI119"/>
      <c r="AWJ119"/>
      <c r="AWK119"/>
      <c r="AWL119"/>
      <c r="AWM119"/>
      <c r="AWN119"/>
      <c r="AWO119"/>
      <c r="AWP119"/>
      <c r="AWQ119"/>
      <c r="AWR119"/>
      <c r="AWS119"/>
    </row>
    <row r="120" spans="1:1293" s="31" customFormat="1" ht="15" customHeight="1" x14ac:dyDescent="0.2">
      <c r="A120" s="135"/>
      <c r="B120" s="140" t="s">
        <v>171</v>
      </c>
      <c r="C120" s="135"/>
      <c r="D120" s="141" t="s">
        <v>172</v>
      </c>
      <c r="E120" s="218">
        <v>4919</v>
      </c>
      <c r="F120" s="218">
        <v>0</v>
      </c>
      <c r="G120" s="218"/>
      <c r="H120" s="130">
        <f t="shared" si="61"/>
        <v>0</v>
      </c>
      <c r="I120" s="130" t="e">
        <f t="shared" si="62"/>
        <v>#DIV/0!</v>
      </c>
      <c r="J120"/>
      <c r="K120"/>
      <c r="L120"/>
      <c r="M120"/>
      <c r="N120"/>
      <c r="O120"/>
      <c r="P120"/>
      <c r="Q120"/>
      <c r="R120"/>
      <c r="S120"/>
      <c r="T120"/>
      <c r="U120"/>
      <c r="V120"/>
      <c r="W120"/>
      <c r="X120"/>
      <c r="Y120"/>
      <c r="Z120"/>
      <c r="AA120"/>
      <c r="AB120"/>
      <c r="AC120"/>
      <c r="AD120"/>
      <c r="AE120"/>
      <c r="AF120"/>
      <c r="AG120"/>
      <c r="AH120"/>
      <c r="AI120"/>
      <c r="AJ120"/>
      <c r="AK120"/>
      <c r="AL120"/>
      <c r="AM120"/>
      <c r="AN120"/>
      <c r="AO120"/>
      <c r="AP120"/>
      <c r="AQ120"/>
      <c r="AR120"/>
      <c r="AS120"/>
      <c r="AT120"/>
      <c r="AU120"/>
      <c r="AV120"/>
      <c r="AW120"/>
      <c r="AX120"/>
      <c r="AY120"/>
      <c r="AZ120"/>
      <c r="BA120"/>
      <c r="BB120"/>
      <c r="BC120"/>
      <c r="BD120"/>
      <c r="BE120"/>
      <c r="BF120"/>
      <c r="BG120"/>
      <c r="BH120"/>
      <c r="BI120"/>
      <c r="BJ120"/>
      <c r="BK120"/>
      <c r="BL120"/>
      <c r="BM120"/>
      <c r="BN120"/>
      <c r="BO120"/>
      <c r="BP120"/>
      <c r="BQ120"/>
      <c r="BR120"/>
      <c r="BS120"/>
      <c r="BT120"/>
      <c r="BU120"/>
      <c r="BV120"/>
      <c r="BW120"/>
      <c r="BX120"/>
      <c r="BY120"/>
      <c r="BZ120"/>
      <c r="CA120"/>
      <c r="CB120"/>
      <c r="CC120"/>
      <c r="CD120"/>
      <c r="CE120"/>
      <c r="CF120"/>
      <c r="CG120"/>
      <c r="CH120"/>
      <c r="CI120"/>
      <c r="CJ120"/>
      <c r="CK120"/>
      <c r="CL120"/>
      <c r="CM120"/>
      <c r="CN120"/>
      <c r="CO120"/>
      <c r="CP120"/>
      <c r="CQ120"/>
      <c r="CR120"/>
      <c r="CS120"/>
      <c r="CT120"/>
      <c r="CU120"/>
      <c r="CV120"/>
      <c r="CW120"/>
      <c r="CX120"/>
      <c r="CY120"/>
      <c r="CZ120"/>
      <c r="DA120"/>
      <c r="DB120"/>
      <c r="DC120"/>
      <c r="DD120"/>
      <c r="DE120"/>
      <c r="DF120"/>
      <c r="DG120"/>
      <c r="DH120"/>
      <c r="DI120"/>
      <c r="DJ120"/>
      <c r="DK120"/>
      <c r="DL120"/>
      <c r="DM120"/>
      <c r="DN120"/>
      <c r="DO120"/>
      <c r="DP120"/>
      <c r="DQ120"/>
      <c r="DR120"/>
      <c r="DS120"/>
      <c r="DT120"/>
      <c r="DU120"/>
      <c r="DV120"/>
      <c r="DW120"/>
      <c r="DX120"/>
      <c r="DY120"/>
      <c r="DZ120"/>
      <c r="EA120"/>
      <c r="EB120"/>
      <c r="EC120"/>
      <c r="ED120"/>
      <c r="EE120"/>
      <c r="EF120"/>
      <c r="EG120"/>
      <c r="EH120"/>
      <c r="EI120"/>
      <c r="EJ120"/>
      <c r="EK120"/>
      <c r="EL120"/>
      <c r="EM120"/>
      <c r="EN120"/>
      <c r="EO120"/>
      <c r="EP120"/>
      <c r="EQ120"/>
      <c r="ER120"/>
      <c r="ES120"/>
      <c r="ET120"/>
      <c r="EU120"/>
      <c r="EV120"/>
      <c r="EW120"/>
      <c r="EX120"/>
      <c r="EY120"/>
      <c r="EZ120"/>
      <c r="FA120"/>
      <c r="FB120"/>
      <c r="FC120"/>
      <c r="FD120"/>
      <c r="FE120"/>
      <c r="FF120"/>
      <c r="FG120"/>
      <c r="FH120"/>
      <c r="FI120"/>
      <c r="FJ120"/>
      <c r="FK120"/>
      <c r="FL120"/>
      <c r="FM120"/>
      <c r="FN120"/>
      <c r="FO120"/>
      <c r="FP120"/>
      <c r="FQ120"/>
      <c r="FR120"/>
      <c r="FS120"/>
      <c r="FT120"/>
      <c r="FU120"/>
      <c r="FV120"/>
      <c r="FW120"/>
      <c r="FX120"/>
      <c r="FY120"/>
      <c r="FZ120"/>
      <c r="GA120"/>
      <c r="GB120"/>
      <c r="GC120"/>
      <c r="GD120"/>
      <c r="GE120"/>
      <c r="GF120"/>
      <c r="GG120"/>
      <c r="GH120"/>
      <c r="GI120"/>
      <c r="GJ120"/>
      <c r="GK120"/>
      <c r="GL120"/>
      <c r="GM120"/>
      <c r="GN120"/>
      <c r="GO120"/>
      <c r="GP120"/>
      <c r="GQ120"/>
      <c r="GR120"/>
      <c r="GS120"/>
      <c r="GT120"/>
      <c r="GU120"/>
      <c r="GV120"/>
      <c r="GW120"/>
      <c r="GX120"/>
      <c r="GY120"/>
      <c r="GZ120"/>
      <c r="HA120"/>
      <c r="HB120"/>
      <c r="HC120"/>
      <c r="HD120"/>
      <c r="HE120"/>
      <c r="HF120"/>
      <c r="HG120"/>
      <c r="HH120"/>
      <c r="HI120"/>
      <c r="HJ120"/>
      <c r="HK120"/>
      <c r="HL120"/>
      <c r="HM120"/>
      <c r="HN120"/>
      <c r="HO120"/>
      <c r="HP120"/>
      <c r="HQ120"/>
      <c r="HR120"/>
      <c r="HS120"/>
      <c r="HT120"/>
      <c r="HU120"/>
      <c r="HV120"/>
      <c r="HW120"/>
      <c r="HX120"/>
      <c r="HY120"/>
      <c r="HZ120"/>
      <c r="IA120"/>
      <c r="IB120"/>
      <c r="IC120"/>
      <c r="ID120"/>
      <c r="IE120"/>
      <c r="IF120"/>
      <c r="IG120"/>
      <c r="IH120"/>
      <c r="II120"/>
      <c r="IJ120"/>
      <c r="IK120"/>
      <c r="IL120"/>
      <c r="IM120"/>
      <c r="IN120"/>
      <c r="IO120"/>
      <c r="IP120"/>
      <c r="IQ120"/>
      <c r="IR120"/>
      <c r="IS120"/>
      <c r="IT120"/>
      <c r="IU120"/>
      <c r="IV120"/>
      <c r="IW120"/>
      <c r="IX120"/>
      <c r="IY120"/>
      <c r="IZ120"/>
      <c r="JA120"/>
      <c r="JB120"/>
      <c r="JC120"/>
      <c r="JD120"/>
      <c r="JE120"/>
      <c r="JF120"/>
      <c r="JG120"/>
      <c r="JH120"/>
      <c r="JI120"/>
      <c r="JJ120"/>
      <c r="JK120"/>
      <c r="JL120"/>
      <c r="JM120"/>
      <c r="JN120"/>
      <c r="JO120"/>
      <c r="JP120"/>
      <c r="JQ120"/>
      <c r="JR120"/>
      <c r="JS120"/>
      <c r="JT120"/>
      <c r="JU120"/>
      <c r="JV120"/>
      <c r="JW120"/>
      <c r="JX120"/>
      <c r="JY120"/>
      <c r="JZ120"/>
      <c r="KA120"/>
      <c r="KB120"/>
      <c r="KC120"/>
      <c r="KD120"/>
      <c r="KE120"/>
      <c r="KF120"/>
      <c r="KG120"/>
      <c r="KH120"/>
      <c r="KI120"/>
      <c r="KJ120"/>
      <c r="KK120"/>
      <c r="KL120"/>
      <c r="KM120"/>
      <c r="KN120"/>
      <c r="KO120"/>
      <c r="KP120"/>
      <c r="KQ120"/>
      <c r="KR120"/>
      <c r="KS120"/>
      <c r="KT120"/>
      <c r="KU120"/>
      <c r="KV120"/>
      <c r="KW120"/>
      <c r="KX120"/>
      <c r="KY120"/>
      <c r="KZ120"/>
      <c r="LA120"/>
      <c r="LB120"/>
      <c r="LC120"/>
      <c r="LD120"/>
      <c r="LE120"/>
      <c r="LF120"/>
      <c r="LG120"/>
      <c r="LH120"/>
      <c r="LI120"/>
      <c r="LJ120"/>
      <c r="LK120"/>
      <c r="LL120"/>
      <c r="LM120"/>
      <c r="LN120"/>
      <c r="LO120"/>
      <c r="LP120"/>
      <c r="LQ120"/>
      <c r="LR120"/>
      <c r="LS120"/>
      <c r="LT120"/>
      <c r="LU120"/>
      <c r="LV120"/>
      <c r="LW120"/>
      <c r="LX120"/>
      <c r="LY120"/>
      <c r="LZ120"/>
      <c r="MA120"/>
      <c r="MB120"/>
      <c r="MC120"/>
      <c r="MD120"/>
      <c r="ME120"/>
      <c r="MF120"/>
      <c r="MG120"/>
      <c r="MH120"/>
      <c r="MI120"/>
      <c r="MJ120"/>
      <c r="MK120"/>
      <c r="ML120"/>
      <c r="MM120"/>
      <c r="MN120"/>
      <c r="MO120"/>
      <c r="MP120"/>
      <c r="MQ120"/>
      <c r="MR120"/>
      <c r="MS120"/>
      <c r="MT120"/>
      <c r="MU120"/>
      <c r="MV120"/>
      <c r="MW120"/>
      <c r="MX120"/>
      <c r="MY120"/>
      <c r="MZ120"/>
      <c r="NA120"/>
      <c r="NB120"/>
      <c r="NC120"/>
      <c r="ND120"/>
      <c r="NE120"/>
      <c r="NF120"/>
      <c r="NG120"/>
      <c r="NH120"/>
      <c r="NI120"/>
      <c r="NJ120"/>
      <c r="NK120"/>
      <c r="NL120"/>
      <c r="NM120"/>
      <c r="NN120"/>
      <c r="NO120"/>
      <c r="NP120"/>
      <c r="NQ120"/>
      <c r="NR120"/>
      <c r="NS120"/>
      <c r="NT120"/>
      <c r="NU120"/>
      <c r="NV120"/>
      <c r="NW120"/>
      <c r="NX120"/>
      <c r="NY120"/>
      <c r="NZ120"/>
      <c r="OA120"/>
      <c r="OB120"/>
      <c r="OC120"/>
      <c r="OD120"/>
      <c r="OE120"/>
      <c r="OF120"/>
      <c r="OG120"/>
      <c r="OH120"/>
      <c r="OI120"/>
      <c r="OJ120"/>
      <c r="OK120"/>
      <c r="OL120"/>
      <c r="OM120"/>
      <c r="ON120"/>
      <c r="OO120"/>
      <c r="OP120"/>
      <c r="OQ120"/>
      <c r="OR120"/>
      <c r="OS120"/>
      <c r="OT120"/>
      <c r="OU120"/>
      <c r="OV120"/>
      <c r="OW120"/>
      <c r="OX120"/>
      <c r="OY120"/>
      <c r="OZ120"/>
      <c r="PA120"/>
      <c r="PB120"/>
      <c r="PC120"/>
      <c r="PD120"/>
      <c r="PE120"/>
      <c r="PF120"/>
      <c r="PG120"/>
      <c r="PH120"/>
      <c r="PI120"/>
      <c r="PJ120"/>
      <c r="PK120"/>
      <c r="PL120"/>
      <c r="PM120"/>
      <c r="PN120"/>
      <c r="PO120"/>
      <c r="PP120"/>
      <c r="PQ120"/>
      <c r="PR120"/>
      <c r="PS120"/>
      <c r="PT120"/>
      <c r="PU120"/>
      <c r="PV120"/>
      <c r="PW120"/>
      <c r="PX120"/>
      <c r="PY120"/>
      <c r="PZ120"/>
      <c r="QA120"/>
      <c r="QB120"/>
      <c r="QC120"/>
      <c r="QD120"/>
      <c r="QE120"/>
      <c r="QF120"/>
      <c r="QG120"/>
      <c r="QH120"/>
      <c r="QI120"/>
      <c r="QJ120"/>
      <c r="QK120"/>
      <c r="QL120"/>
      <c r="QM120"/>
      <c r="QN120"/>
      <c r="QO120"/>
      <c r="QP120"/>
      <c r="QQ120"/>
      <c r="QR120"/>
      <c r="QS120"/>
      <c r="QT120"/>
      <c r="QU120"/>
      <c r="QV120"/>
      <c r="QW120"/>
      <c r="QX120"/>
      <c r="QY120"/>
      <c r="QZ120"/>
      <c r="RA120"/>
      <c r="RB120"/>
      <c r="RC120"/>
      <c r="RD120"/>
      <c r="RE120"/>
      <c r="RF120"/>
      <c r="RG120"/>
      <c r="RH120"/>
      <c r="RI120"/>
      <c r="RJ120"/>
      <c r="RK120"/>
      <c r="RL120"/>
      <c r="RM120"/>
      <c r="RN120"/>
      <c r="RO120"/>
      <c r="RP120"/>
      <c r="RQ120"/>
      <c r="RR120"/>
      <c r="RS120"/>
      <c r="RT120"/>
      <c r="RU120"/>
      <c r="RV120"/>
      <c r="RW120"/>
      <c r="RX120"/>
      <c r="RY120"/>
      <c r="RZ120"/>
      <c r="SA120"/>
      <c r="SB120"/>
      <c r="SC120"/>
      <c r="SD120"/>
      <c r="SE120"/>
      <c r="SF120"/>
      <c r="SG120"/>
      <c r="SH120"/>
      <c r="SI120"/>
      <c r="SJ120"/>
      <c r="SK120"/>
      <c r="SL120"/>
      <c r="SM120"/>
      <c r="SN120"/>
      <c r="SO120"/>
      <c r="SP120"/>
      <c r="SQ120"/>
      <c r="SR120"/>
      <c r="SS120"/>
      <c r="ST120"/>
      <c r="SU120"/>
      <c r="SV120"/>
      <c r="SW120"/>
      <c r="SX120"/>
      <c r="SY120"/>
      <c r="SZ120"/>
      <c r="TA120"/>
      <c r="TB120"/>
      <c r="TC120"/>
      <c r="TD120"/>
      <c r="TE120"/>
      <c r="TF120"/>
      <c r="TG120"/>
      <c r="TH120"/>
      <c r="TI120"/>
      <c r="TJ120"/>
      <c r="TK120"/>
      <c r="TL120"/>
      <c r="TM120"/>
      <c r="TN120"/>
      <c r="TO120"/>
      <c r="TP120"/>
      <c r="TQ120"/>
      <c r="TR120"/>
      <c r="TS120"/>
      <c r="TT120"/>
      <c r="TU120"/>
      <c r="TV120"/>
      <c r="TW120"/>
      <c r="TX120"/>
      <c r="TY120"/>
      <c r="TZ120"/>
      <c r="UA120"/>
      <c r="UB120"/>
      <c r="UC120"/>
      <c r="UD120"/>
      <c r="UE120"/>
      <c r="UF120"/>
      <c r="UG120"/>
      <c r="UH120"/>
      <c r="UI120"/>
      <c r="UJ120"/>
      <c r="UK120"/>
      <c r="UL120"/>
      <c r="UM120"/>
      <c r="UN120"/>
      <c r="UO120"/>
      <c r="UP120"/>
      <c r="UQ120"/>
      <c r="UR120"/>
      <c r="US120"/>
      <c r="UT120"/>
      <c r="UU120"/>
      <c r="UV120"/>
      <c r="UW120"/>
      <c r="UX120"/>
      <c r="UY120"/>
      <c r="UZ120"/>
      <c r="VA120"/>
      <c r="VB120"/>
      <c r="VC120"/>
      <c r="VD120"/>
      <c r="VE120"/>
      <c r="VF120"/>
      <c r="VG120"/>
      <c r="VH120"/>
      <c r="VI120"/>
      <c r="VJ120"/>
      <c r="VK120"/>
      <c r="VL120"/>
      <c r="VM120"/>
      <c r="VN120"/>
      <c r="VO120"/>
      <c r="VP120"/>
      <c r="VQ120"/>
      <c r="VR120"/>
      <c r="VS120"/>
      <c r="VT120"/>
      <c r="VU120"/>
      <c r="VV120"/>
      <c r="VW120"/>
      <c r="VX120"/>
      <c r="VY120"/>
      <c r="VZ120"/>
      <c r="WA120"/>
      <c r="WB120"/>
      <c r="WC120"/>
      <c r="WD120"/>
      <c r="WE120"/>
      <c r="WF120"/>
      <c r="WG120"/>
      <c r="WH120"/>
      <c r="WI120"/>
      <c r="WJ120"/>
      <c r="WK120"/>
      <c r="WL120"/>
      <c r="WM120"/>
      <c r="WN120"/>
      <c r="WO120"/>
      <c r="WP120"/>
      <c r="WQ120"/>
      <c r="WR120"/>
      <c r="WS120"/>
      <c r="WT120"/>
      <c r="WU120"/>
      <c r="WV120"/>
      <c r="WW120"/>
      <c r="WX120"/>
      <c r="WY120"/>
      <c r="WZ120"/>
      <c r="XA120"/>
      <c r="XB120"/>
      <c r="XC120"/>
      <c r="XD120"/>
      <c r="XE120"/>
      <c r="XF120"/>
      <c r="XG120"/>
      <c r="XH120"/>
      <c r="XI120"/>
      <c r="XJ120"/>
      <c r="XK120"/>
      <c r="XL120"/>
      <c r="XM120"/>
      <c r="XN120"/>
      <c r="XO120"/>
      <c r="XP120"/>
      <c r="XQ120"/>
      <c r="XR120"/>
      <c r="XS120"/>
      <c r="XT120"/>
      <c r="XU120"/>
      <c r="XV120"/>
      <c r="XW120"/>
      <c r="XX120"/>
      <c r="XY120"/>
      <c r="XZ120"/>
      <c r="YA120"/>
      <c r="YB120"/>
      <c r="YC120"/>
      <c r="YD120"/>
      <c r="YE120"/>
      <c r="YF120"/>
      <c r="YG120"/>
      <c r="YH120"/>
      <c r="YI120"/>
      <c r="YJ120"/>
      <c r="YK120"/>
      <c r="YL120"/>
      <c r="YM120"/>
      <c r="YN120"/>
      <c r="YO120"/>
      <c r="YP120"/>
      <c r="YQ120"/>
      <c r="YR120"/>
      <c r="YS120"/>
      <c r="YT120"/>
      <c r="YU120"/>
      <c r="YV120"/>
      <c r="YW120"/>
      <c r="YX120"/>
      <c r="YY120"/>
      <c r="YZ120"/>
      <c r="ZA120"/>
      <c r="ZB120"/>
      <c r="ZC120"/>
      <c r="ZD120"/>
      <c r="ZE120"/>
      <c r="ZF120"/>
      <c r="ZG120"/>
      <c r="ZH120"/>
      <c r="ZI120"/>
      <c r="ZJ120"/>
      <c r="ZK120"/>
      <c r="ZL120"/>
      <c r="ZM120"/>
      <c r="ZN120"/>
      <c r="ZO120"/>
      <c r="ZP120"/>
      <c r="ZQ120"/>
      <c r="ZR120"/>
      <c r="ZS120"/>
      <c r="ZT120"/>
      <c r="ZU120"/>
      <c r="ZV120"/>
      <c r="ZW120"/>
      <c r="ZX120"/>
      <c r="ZY120"/>
      <c r="ZZ120"/>
      <c r="AAA120"/>
      <c r="AAB120"/>
      <c r="AAC120"/>
      <c r="AAD120"/>
      <c r="AAE120"/>
      <c r="AAF120"/>
      <c r="AAG120"/>
      <c r="AAH120"/>
      <c r="AAI120"/>
      <c r="AAJ120"/>
      <c r="AAK120"/>
      <c r="AAL120"/>
      <c r="AAM120"/>
      <c r="AAN120"/>
      <c r="AAO120"/>
      <c r="AAP120"/>
      <c r="AAQ120"/>
      <c r="AAR120"/>
      <c r="AAS120"/>
      <c r="AAT120"/>
      <c r="AAU120"/>
      <c r="AAV120"/>
      <c r="AAW120"/>
      <c r="AAX120"/>
      <c r="AAY120"/>
      <c r="AAZ120"/>
      <c r="ABA120"/>
      <c r="ABB120"/>
      <c r="ABC120"/>
      <c r="ABD120"/>
      <c r="ABE120"/>
      <c r="ABF120"/>
      <c r="ABG120"/>
      <c r="ABH120"/>
      <c r="ABI120"/>
      <c r="ABJ120"/>
      <c r="ABK120"/>
      <c r="ABL120"/>
      <c r="ABM120"/>
      <c r="ABN120"/>
      <c r="ABO120"/>
      <c r="ABP120"/>
      <c r="ABQ120"/>
      <c r="ABR120"/>
      <c r="ABS120"/>
      <c r="ABT120"/>
      <c r="ABU120"/>
      <c r="ABV120"/>
      <c r="ABW120"/>
      <c r="ABX120"/>
      <c r="ABY120"/>
      <c r="ABZ120"/>
      <c r="ACA120"/>
      <c r="ACB120"/>
      <c r="ACC120"/>
      <c r="ACD120"/>
      <c r="ACE120"/>
      <c r="ACF120"/>
      <c r="ACG120"/>
      <c r="ACH120"/>
      <c r="ACI120"/>
      <c r="ACJ120"/>
      <c r="ACK120"/>
      <c r="ACL120"/>
      <c r="ACM120"/>
      <c r="ACN120"/>
      <c r="ACO120"/>
      <c r="ACP120"/>
      <c r="ACQ120"/>
      <c r="ACR120"/>
      <c r="ACS120"/>
      <c r="ACT120"/>
      <c r="ACU120"/>
      <c r="ACV120"/>
      <c r="ACW120"/>
      <c r="ACX120"/>
      <c r="ACY120"/>
      <c r="ACZ120"/>
      <c r="ADA120"/>
      <c r="ADB120"/>
      <c r="ADC120"/>
      <c r="ADD120"/>
      <c r="ADE120"/>
      <c r="ADF120"/>
      <c r="ADG120"/>
      <c r="ADH120"/>
      <c r="ADI120"/>
      <c r="ADJ120"/>
      <c r="ADK120"/>
      <c r="ADL120"/>
      <c r="ADM120"/>
      <c r="ADN120"/>
      <c r="ADO120"/>
      <c r="ADP120"/>
      <c r="ADQ120"/>
      <c r="ADR120"/>
      <c r="ADS120"/>
      <c r="ADT120"/>
      <c r="ADU120"/>
      <c r="ADV120"/>
      <c r="ADW120"/>
      <c r="ADX120"/>
      <c r="ADY120"/>
      <c r="ADZ120"/>
      <c r="AEA120"/>
      <c r="AEB120"/>
      <c r="AEC120"/>
      <c r="AED120"/>
      <c r="AEE120"/>
      <c r="AEF120"/>
      <c r="AEG120"/>
      <c r="AEH120"/>
      <c r="AEI120"/>
      <c r="AEJ120"/>
      <c r="AEK120"/>
      <c r="AEL120"/>
      <c r="AEM120"/>
      <c r="AEN120"/>
      <c r="AEO120"/>
      <c r="AEP120"/>
      <c r="AEQ120"/>
      <c r="AER120"/>
      <c r="AES120"/>
      <c r="AET120"/>
      <c r="AEU120"/>
      <c r="AEV120"/>
      <c r="AEW120"/>
      <c r="AEX120"/>
      <c r="AEY120"/>
      <c r="AEZ120"/>
      <c r="AFA120"/>
      <c r="AFB120"/>
      <c r="AFC120"/>
      <c r="AFD120"/>
      <c r="AFE120"/>
      <c r="AFF120"/>
      <c r="AFG120"/>
      <c r="AFH120"/>
      <c r="AFI120"/>
      <c r="AFJ120"/>
      <c r="AFK120"/>
      <c r="AFL120"/>
      <c r="AFM120"/>
      <c r="AFN120"/>
      <c r="AFO120"/>
      <c r="AFP120"/>
      <c r="AFQ120"/>
      <c r="AFR120"/>
      <c r="AFS120"/>
      <c r="AFT120"/>
      <c r="AFU120"/>
      <c r="AFV120"/>
      <c r="AFW120"/>
      <c r="AFX120"/>
      <c r="AFY120"/>
      <c r="AFZ120"/>
      <c r="AGA120"/>
      <c r="AGB120"/>
      <c r="AGC120"/>
      <c r="AGD120"/>
      <c r="AGE120"/>
      <c r="AGF120"/>
      <c r="AGG120"/>
      <c r="AGH120"/>
      <c r="AGI120"/>
      <c r="AGJ120"/>
      <c r="AGK120"/>
      <c r="AGL120"/>
      <c r="AGM120"/>
      <c r="AGN120"/>
      <c r="AGO120"/>
      <c r="AGP120"/>
      <c r="AGQ120"/>
      <c r="AGR120"/>
      <c r="AGS120"/>
      <c r="AGT120"/>
      <c r="AGU120"/>
      <c r="AGV120"/>
      <c r="AGW120"/>
      <c r="AGX120"/>
      <c r="AGY120"/>
      <c r="AGZ120"/>
      <c r="AHA120"/>
      <c r="AHB120"/>
      <c r="AHC120"/>
      <c r="AHD120"/>
      <c r="AHE120"/>
      <c r="AHF120"/>
      <c r="AHG120"/>
      <c r="AHH120"/>
      <c r="AHI120"/>
      <c r="AHJ120"/>
      <c r="AHK120"/>
      <c r="AHL120"/>
      <c r="AHM120"/>
      <c r="AHN120"/>
      <c r="AHO120"/>
      <c r="AHP120"/>
      <c r="AHQ120"/>
      <c r="AHR120"/>
      <c r="AHS120"/>
      <c r="AHT120"/>
      <c r="AHU120"/>
      <c r="AHV120"/>
      <c r="AHW120"/>
      <c r="AHX120"/>
      <c r="AHY120"/>
      <c r="AHZ120"/>
      <c r="AIA120"/>
      <c r="AIB120"/>
      <c r="AIC120"/>
      <c r="AID120"/>
      <c r="AIE120"/>
      <c r="AIF120"/>
      <c r="AIG120"/>
      <c r="AIH120"/>
      <c r="AII120"/>
      <c r="AIJ120"/>
      <c r="AIK120"/>
      <c r="AIL120"/>
      <c r="AIM120"/>
      <c r="AIN120"/>
      <c r="AIO120"/>
      <c r="AIP120"/>
      <c r="AIQ120"/>
      <c r="AIR120"/>
      <c r="AIS120"/>
      <c r="AIT120"/>
      <c r="AIU120"/>
      <c r="AIV120"/>
      <c r="AIW120"/>
      <c r="AIX120"/>
      <c r="AIY120"/>
      <c r="AIZ120"/>
      <c r="AJA120"/>
      <c r="AJB120"/>
      <c r="AJC120"/>
      <c r="AJD120"/>
      <c r="AJE120"/>
      <c r="AJF120"/>
      <c r="AJG120"/>
      <c r="AJH120"/>
      <c r="AJI120"/>
      <c r="AJJ120"/>
      <c r="AJK120"/>
      <c r="AJL120"/>
      <c r="AJM120"/>
      <c r="AJN120"/>
      <c r="AJO120"/>
      <c r="AJP120"/>
      <c r="AJQ120"/>
      <c r="AJR120"/>
      <c r="AJS120"/>
      <c r="AJT120"/>
      <c r="AJU120"/>
      <c r="AJV120"/>
      <c r="AJW120"/>
      <c r="AJX120"/>
      <c r="AJY120"/>
      <c r="AJZ120"/>
      <c r="AKA120"/>
      <c r="AKB120"/>
      <c r="AKC120"/>
      <c r="AKD120"/>
      <c r="AKE120"/>
      <c r="AKF120"/>
      <c r="AKG120"/>
      <c r="AKH120"/>
      <c r="AKI120"/>
      <c r="AKJ120"/>
      <c r="AKK120"/>
      <c r="AKL120"/>
      <c r="AKM120"/>
      <c r="AKN120"/>
      <c r="AKO120"/>
      <c r="AKP120"/>
      <c r="AKQ120"/>
      <c r="AKR120"/>
      <c r="AKS120"/>
      <c r="AKT120"/>
      <c r="AKU120"/>
      <c r="AKV120"/>
      <c r="AKW120"/>
      <c r="AKX120"/>
      <c r="AKY120"/>
      <c r="AKZ120"/>
      <c r="ALA120"/>
      <c r="ALB120"/>
      <c r="ALC120"/>
      <c r="ALD120"/>
      <c r="ALE120"/>
      <c r="ALF120"/>
      <c r="ALG120"/>
      <c r="ALH120"/>
      <c r="ALI120"/>
      <c r="ALJ120"/>
      <c r="ALK120"/>
      <c r="ALL120"/>
      <c r="ALM120"/>
      <c r="ALN120"/>
      <c r="ALO120"/>
      <c r="ALP120"/>
      <c r="ALQ120"/>
      <c r="ALR120"/>
      <c r="ALS120"/>
      <c r="ALT120"/>
      <c r="ALU120"/>
      <c r="ALV120"/>
      <c r="ALW120"/>
      <c r="ALX120"/>
      <c r="ALY120"/>
      <c r="ALZ120"/>
      <c r="AMA120"/>
      <c r="AMB120"/>
      <c r="AMC120"/>
      <c r="AMD120"/>
      <c r="AME120"/>
      <c r="AMF120"/>
      <c r="AMG120"/>
      <c r="AMH120"/>
      <c r="AMI120"/>
      <c r="AMJ120"/>
      <c r="AMK120"/>
      <c r="AML120"/>
      <c r="AMM120"/>
      <c r="AMN120"/>
      <c r="AMO120"/>
      <c r="AMP120"/>
      <c r="AMQ120"/>
      <c r="AMR120"/>
      <c r="AMS120"/>
      <c r="AMT120"/>
      <c r="AMU120"/>
      <c r="AMV120"/>
      <c r="AMW120"/>
      <c r="AMX120"/>
      <c r="AMY120"/>
      <c r="AMZ120"/>
      <c r="ANA120"/>
      <c r="ANB120"/>
      <c r="ANC120"/>
      <c r="AND120"/>
      <c r="ANE120"/>
      <c r="ANF120"/>
      <c r="ANG120"/>
      <c r="ANH120"/>
      <c r="ANI120"/>
      <c r="ANJ120"/>
      <c r="ANK120"/>
      <c r="ANL120"/>
      <c r="ANM120"/>
      <c r="ANN120"/>
      <c r="ANO120"/>
      <c r="ANP120"/>
      <c r="ANQ120"/>
      <c r="ANR120"/>
      <c r="ANS120"/>
      <c r="ANT120"/>
      <c r="ANU120"/>
      <c r="ANV120"/>
      <c r="ANW120"/>
      <c r="ANX120"/>
      <c r="ANY120"/>
      <c r="ANZ120"/>
      <c r="AOA120"/>
      <c r="AOB120"/>
      <c r="AOC120"/>
      <c r="AOD120"/>
      <c r="AOE120"/>
      <c r="AOF120"/>
      <c r="AOG120"/>
      <c r="AOH120"/>
      <c r="AOI120"/>
      <c r="AOJ120"/>
      <c r="AOK120"/>
      <c r="AOL120"/>
      <c r="AOM120"/>
      <c r="AON120"/>
      <c r="AOO120"/>
      <c r="AOP120"/>
      <c r="AOQ120"/>
      <c r="AOR120"/>
      <c r="AOS120"/>
      <c r="AOT120"/>
      <c r="AOU120"/>
      <c r="AOV120"/>
      <c r="AOW120"/>
      <c r="AOX120"/>
      <c r="AOY120"/>
      <c r="AOZ120"/>
      <c r="APA120"/>
      <c r="APB120"/>
      <c r="APC120"/>
      <c r="APD120"/>
      <c r="APE120"/>
      <c r="APF120"/>
      <c r="APG120"/>
      <c r="APH120"/>
      <c r="API120"/>
      <c r="APJ120"/>
      <c r="APK120"/>
      <c r="APL120"/>
      <c r="APM120"/>
      <c r="APN120"/>
      <c r="APO120"/>
      <c r="APP120"/>
      <c r="APQ120"/>
      <c r="APR120"/>
      <c r="APS120"/>
      <c r="APT120"/>
      <c r="APU120"/>
      <c r="APV120"/>
      <c r="APW120"/>
      <c r="APX120"/>
      <c r="APY120"/>
      <c r="APZ120"/>
      <c r="AQA120"/>
      <c r="AQB120"/>
      <c r="AQC120"/>
      <c r="AQD120"/>
      <c r="AQE120"/>
      <c r="AQF120"/>
      <c r="AQG120"/>
      <c r="AQH120"/>
      <c r="AQI120"/>
      <c r="AQJ120"/>
      <c r="AQK120"/>
      <c r="AQL120"/>
      <c r="AQM120"/>
      <c r="AQN120"/>
      <c r="AQO120"/>
      <c r="AQP120"/>
      <c r="AQQ120"/>
      <c r="AQR120"/>
      <c r="AQS120"/>
      <c r="AQT120"/>
      <c r="AQU120"/>
      <c r="AQV120"/>
      <c r="AQW120"/>
      <c r="AQX120"/>
      <c r="AQY120"/>
      <c r="AQZ120"/>
      <c r="ARA120"/>
      <c r="ARB120"/>
      <c r="ARC120"/>
      <c r="ARD120"/>
      <c r="ARE120"/>
      <c r="ARF120"/>
      <c r="ARG120"/>
      <c r="ARH120"/>
      <c r="ARI120"/>
      <c r="ARJ120"/>
      <c r="ARK120"/>
      <c r="ARL120"/>
      <c r="ARM120"/>
      <c r="ARN120"/>
      <c r="ARO120"/>
      <c r="ARP120"/>
      <c r="ARQ120"/>
      <c r="ARR120"/>
      <c r="ARS120"/>
      <c r="ART120"/>
      <c r="ARU120"/>
      <c r="ARV120"/>
      <c r="ARW120"/>
      <c r="ARX120"/>
      <c r="ARY120"/>
      <c r="ARZ120"/>
      <c r="ASA120"/>
      <c r="ASB120"/>
      <c r="ASC120"/>
      <c r="ASD120"/>
      <c r="ASE120"/>
      <c r="ASF120"/>
      <c r="ASG120"/>
      <c r="ASH120"/>
      <c r="ASI120"/>
      <c r="ASJ120"/>
      <c r="ASK120"/>
      <c r="ASL120"/>
      <c r="ASM120"/>
      <c r="ASN120"/>
      <c r="ASO120"/>
      <c r="ASP120"/>
      <c r="ASQ120"/>
      <c r="ASR120"/>
      <c r="ASS120"/>
      <c r="AST120"/>
      <c r="ASU120"/>
      <c r="ASV120"/>
      <c r="ASW120"/>
      <c r="ASX120"/>
      <c r="ASY120"/>
      <c r="ASZ120"/>
      <c r="ATA120"/>
      <c r="ATB120"/>
      <c r="ATC120"/>
      <c r="ATD120"/>
      <c r="ATE120"/>
      <c r="ATF120"/>
      <c r="ATG120"/>
      <c r="ATH120"/>
      <c r="ATI120"/>
      <c r="ATJ120"/>
      <c r="ATK120"/>
      <c r="ATL120"/>
      <c r="ATM120"/>
      <c r="ATN120"/>
      <c r="ATO120"/>
      <c r="ATP120"/>
      <c r="ATQ120"/>
      <c r="ATR120"/>
      <c r="ATS120"/>
      <c r="ATT120"/>
      <c r="ATU120"/>
      <c r="ATV120"/>
      <c r="ATW120"/>
      <c r="ATX120"/>
      <c r="ATY120"/>
      <c r="ATZ120"/>
      <c r="AUA120"/>
      <c r="AUB120"/>
      <c r="AUC120"/>
      <c r="AUD120"/>
      <c r="AUE120"/>
      <c r="AUF120"/>
      <c r="AUG120"/>
      <c r="AUH120"/>
      <c r="AUI120"/>
      <c r="AUJ120"/>
      <c r="AUK120"/>
      <c r="AUL120"/>
      <c r="AUM120"/>
      <c r="AUN120"/>
      <c r="AUO120"/>
      <c r="AUP120"/>
      <c r="AUQ120"/>
      <c r="AUR120"/>
      <c r="AUS120"/>
      <c r="AUT120"/>
      <c r="AUU120"/>
      <c r="AUV120"/>
      <c r="AUW120"/>
      <c r="AUX120"/>
      <c r="AUY120"/>
      <c r="AUZ120"/>
      <c r="AVA120"/>
      <c r="AVB120"/>
      <c r="AVC120"/>
      <c r="AVD120"/>
      <c r="AVE120"/>
      <c r="AVF120"/>
      <c r="AVG120"/>
      <c r="AVH120"/>
      <c r="AVI120"/>
      <c r="AVJ120"/>
      <c r="AVK120"/>
      <c r="AVL120"/>
      <c r="AVM120"/>
      <c r="AVN120"/>
      <c r="AVO120"/>
      <c r="AVP120"/>
      <c r="AVQ120"/>
      <c r="AVR120"/>
      <c r="AVS120"/>
      <c r="AVT120"/>
      <c r="AVU120"/>
      <c r="AVV120"/>
      <c r="AVW120"/>
      <c r="AVX120"/>
      <c r="AVY120"/>
      <c r="AVZ120"/>
      <c r="AWA120"/>
      <c r="AWB120"/>
      <c r="AWC120"/>
      <c r="AWD120"/>
      <c r="AWE120"/>
      <c r="AWF120"/>
      <c r="AWG120"/>
      <c r="AWH120"/>
      <c r="AWI120"/>
      <c r="AWJ120"/>
      <c r="AWK120"/>
      <c r="AWL120"/>
      <c r="AWM120"/>
      <c r="AWN120"/>
      <c r="AWO120"/>
      <c r="AWP120"/>
      <c r="AWQ120"/>
      <c r="AWR120"/>
      <c r="AWS120"/>
    </row>
    <row r="121" spans="1:1293" s="31" customFormat="1" ht="15" customHeight="1" x14ac:dyDescent="0.2">
      <c r="A121" s="135"/>
      <c r="B121" s="140" t="s">
        <v>109</v>
      </c>
      <c r="C121" s="135"/>
      <c r="D121" s="141" t="s">
        <v>64</v>
      </c>
      <c r="E121" s="218">
        <v>3726</v>
      </c>
      <c r="F121" s="218">
        <v>4000</v>
      </c>
      <c r="G121" s="218">
        <v>3866.07</v>
      </c>
      <c r="H121" s="130">
        <f t="shared" si="61"/>
        <v>103.75925925925927</v>
      </c>
      <c r="I121" s="130">
        <f t="shared" si="62"/>
        <v>96.651750000000007</v>
      </c>
      <c r="J121"/>
      <c r="K121"/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  <c r="DW121"/>
      <c r="DX121"/>
      <c r="DY121"/>
      <c r="DZ121"/>
      <c r="EA121"/>
      <c r="EB121"/>
      <c r="EC121"/>
      <c r="ED121"/>
      <c r="EE121"/>
      <c r="EF121"/>
      <c r="EG121"/>
      <c r="EH121"/>
      <c r="EI121"/>
      <c r="EJ121"/>
      <c r="EK121"/>
      <c r="EL121"/>
      <c r="EM121"/>
      <c r="EN121"/>
      <c r="EO121"/>
      <c r="EP121"/>
      <c r="EQ121"/>
      <c r="ER121"/>
      <c r="ES121"/>
      <c r="ET121"/>
      <c r="EU121"/>
      <c r="EV121"/>
      <c r="EW121"/>
      <c r="EX121"/>
      <c r="EY121"/>
      <c r="EZ121"/>
      <c r="FA121"/>
      <c r="FB121"/>
      <c r="FC121"/>
      <c r="FD121"/>
      <c r="FE121"/>
      <c r="FF121"/>
      <c r="FG121"/>
      <c r="FH121"/>
      <c r="FI121"/>
      <c r="FJ121"/>
      <c r="FK121"/>
      <c r="FL121"/>
      <c r="FM121"/>
      <c r="FN121"/>
      <c r="FO121"/>
      <c r="FP121"/>
      <c r="FQ121"/>
      <c r="FR121"/>
      <c r="FS121"/>
      <c r="FT121"/>
      <c r="FU121"/>
      <c r="FV121"/>
      <c r="FW121"/>
      <c r="FX121"/>
      <c r="FY121"/>
      <c r="FZ121"/>
      <c r="GA121"/>
      <c r="GB121"/>
      <c r="GC121"/>
      <c r="GD121"/>
      <c r="GE121"/>
      <c r="GF121"/>
      <c r="GG121"/>
      <c r="GH121"/>
      <c r="GI121"/>
      <c r="GJ121"/>
      <c r="GK121"/>
      <c r="GL121"/>
      <c r="GM121"/>
      <c r="GN121"/>
      <c r="GO121"/>
      <c r="GP121"/>
      <c r="GQ121"/>
      <c r="GR121"/>
      <c r="GS121"/>
      <c r="GT121"/>
      <c r="GU121"/>
      <c r="GV121"/>
      <c r="GW121"/>
      <c r="GX121"/>
      <c r="GY121"/>
      <c r="GZ121"/>
      <c r="HA121"/>
      <c r="HB121"/>
      <c r="HC121"/>
      <c r="HD121"/>
      <c r="HE121"/>
      <c r="HF121"/>
      <c r="HG121"/>
      <c r="HH121"/>
      <c r="HI121"/>
      <c r="HJ121"/>
      <c r="HK121"/>
      <c r="HL121"/>
      <c r="HM121"/>
      <c r="HN121"/>
      <c r="HO121"/>
      <c r="HP121"/>
      <c r="HQ121"/>
      <c r="HR121"/>
      <c r="HS121"/>
      <c r="HT121"/>
      <c r="HU121"/>
      <c r="HV121"/>
      <c r="HW121"/>
      <c r="HX121"/>
      <c r="HY121"/>
      <c r="HZ121"/>
      <c r="IA121"/>
      <c r="IB121"/>
      <c r="IC121"/>
      <c r="ID121"/>
      <c r="IE121"/>
      <c r="IF121"/>
      <c r="IG121"/>
      <c r="IH121"/>
      <c r="II121"/>
      <c r="IJ121"/>
      <c r="IK121"/>
      <c r="IL121"/>
      <c r="IM121"/>
      <c r="IN121"/>
      <c r="IO121"/>
      <c r="IP121"/>
      <c r="IQ121"/>
      <c r="IR121"/>
      <c r="IS121"/>
      <c r="IT121"/>
      <c r="IU121"/>
      <c r="IV121"/>
      <c r="IW121"/>
      <c r="IX121"/>
      <c r="IY121"/>
      <c r="IZ121"/>
      <c r="JA121"/>
      <c r="JB121"/>
      <c r="JC121"/>
      <c r="JD121"/>
      <c r="JE121"/>
      <c r="JF121"/>
      <c r="JG121"/>
      <c r="JH121"/>
      <c r="JI121"/>
      <c r="JJ121"/>
      <c r="JK121"/>
      <c r="JL121"/>
      <c r="JM121"/>
      <c r="JN121"/>
      <c r="JO121"/>
      <c r="JP121"/>
      <c r="JQ121"/>
      <c r="JR121"/>
      <c r="JS121"/>
      <c r="JT121"/>
      <c r="JU121"/>
      <c r="JV121"/>
      <c r="JW121"/>
      <c r="JX121"/>
      <c r="JY121"/>
      <c r="JZ121"/>
      <c r="KA121"/>
      <c r="KB121"/>
      <c r="KC121"/>
      <c r="KD121"/>
      <c r="KE121"/>
      <c r="KF121"/>
      <c r="KG121"/>
      <c r="KH121"/>
      <c r="KI121"/>
      <c r="KJ121"/>
      <c r="KK121"/>
      <c r="KL121"/>
      <c r="KM121"/>
      <c r="KN121"/>
      <c r="KO121"/>
      <c r="KP121"/>
      <c r="KQ121"/>
      <c r="KR121"/>
      <c r="KS121"/>
      <c r="KT121"/>
      <c r="KU121"/>
      <c r="KV121"/>
      <c r="KW121"/>
      <c r="KX121"/>
      <c r="KY121"/>
      <c r="KZ121"/>
      <c r="LA121"/>
      <c r="LB121"/>
      <c r="LC121"/>
      <c r="LD121"/>
      <c r="LE121"/>
      <c r="LF121"/>
      <c r="LG121"/>
      <c r="LH121"/>
      <c r="LI121"/>
      <c r="LJ121"/>
      <c r="LK121"/>
      <c r="LL121"/>
      <c r="LM121"/>
      <c r="LN121"/>
      <c r="LO121"/>
      <c r="LP121"/>
      <c r="LQ121"/>
      <c r="LR121"/>
      <c r="LS121"/>
      <c r="LT121"/>
      <c r="LU121"/>
      <c r="LV121"/>
      <c r="LW121"/>
      <c r="LX121"/>
      <c r="LY121"/>
      <c r="LZ121"/>
      <c r="MA121"/>
      <c r="MB121"/>
      <c r="MC121"/>
      <c r="MD121"/>
      <c r="ME121"/>
      <c r="MF121"/>
      <c r="MG121"/>
      <c r="MH121"/>
      <c r="MI121"/>
      <c r="MJ121"/>
      <c r="MK121"/>
      <c r="ML121"/>
      <c r="MM121"/>
      <c r="MN121"/>
      <c r="MO121"/>
      <c r="MP121"/>
      <c r="MQ121"/>
      <c r="MR121"/>
      <c r="MS121"/>
      <c r="MT121"/>
      <c r="MU121"/>
      <c r="MV121"/>
      <c r="MW121"/>
      <c r="MX121"/>
      <c r="MY121"/>
      <c r="MZ121"/>
      <c r="NA121"/>
      <c r="NB121"/>
      <c r="NC121"/>
      <c r="ND121"/>
      <c r="NE121"/>
      <c r="NF121"/>
      <c r="NG121"/>
      <c r="NH121"/>
      <c r="NI121"/>
      <c r="NJ121"/>
      <c r="NK121"/>
      <c r="NL121"/>
      <c r="NM121"/>
      <c r="NN121"/>
      <c r="NO121"/>
      <c r="NP121"/>
      <c r="NQ121"/>
      <c r="NR121"/>
      <c r="NS121"/>
      <c r="NT121"/>
      <c r="NU121"/>
      <c r="NV121"/>
      <c r="NW121"/>
      <c r="NX121"/>
      <c r="NY121"/>
      <c r="NZ121"/>
      <c r="OA121"/>
      <c r="OB121"/>
      <c r="OC121"/>
      <c r="OD121"/>
      <c r="OE121"/>
      <c r="OF121"/>
      <c r="OG121"/>
      <c r="OH121"/>
      <c r="OI121"/>
      <c r="OJ121"/>
      <c r="OK121"/>
      <c r="OL121"/>
      <c r="OM121"/>
      <c r="ON121"/>
      <c r="OO121"/>
      <c r="OP121"/>
      <c r="OQ121"/>
      <c r="OR121"/>
      <c r="OS121"/>
      <c r="OT121"/>
      <c r="OU121"/>
      <c r="OV121"/>
      <c r="OW121"/>
      <c r="OX121"/>
      <c r="OY121"/>
      <c r="OZ121"/>
      <c r="PA121"/>
      <c r="PB121"/>
      <c r="PC121"/>
      <c r="PD121"/>
      <c r="PE121"/>
      <c r="PF121"/>
      <c r="PG121"/>
      <c r="PH121"/>
      <c r="PI121"/>
      <c r="PJ121"/>
      <c r="PK121"/>
      <c r="PL121"/>
      <c r="PM121"/>
      <c r="PN121"/>
      <c r="PO121"/>
      <c r="PP121"/>
      <c r="PQ121"/>
      <c r="PR121"/>
      <c r="PS121"/>
      <c r="PT121"/>
      <c r="PU121"/>
      <c r="PV121"/>
      <c r="PW121"/>
      <c r="PX121"/>
      <c r="PY121"/>
      <c r="PZ121"/>
      <c r="QA121"/>
      <c r="QB121"/>
      <c r="QC121"/>
      <c r="QD121"/>
      <c r="QE121"/>
      <c r="QF121"/>
      <c r="QG121"/>
      <c r="QH121"/>
      <c r="QI121"/>
      <c r="QJ121"/>
      <c r="QK121"/>
      <c r="QL121"/>
      <c r="QM121"/>
      <c r="QN121"/>
      <c r="QO121"/>
      <c r="QP121"/>
      <c r="QQ121"/>
      <c r="QR121"/>
      <c r="QS121"/>
      <c r="QT121"/>
      <c r="QU121"/>
      <c r="QV121"/>
      <c r="QW121"/>
      <c r="QX121"/>
      <c r="QY121"/>
      <c r="QZ121"/>
      <c r="RA121"/>
      <c r="RB121"/>
      <c r="RC121"/>
      <c r="RD121"/>
      <c r="RE121"/>
      <c r="RF121"/>
      <c r="RG121"/>
      <c r="RH121"/>
      <c r="RI121"/>
      <c r="RJ121"/>
      <c r="RK121"/>
      <c r="RL121"/>
      <c r="RM121"/>
      <c r="RN121"/>
      <c r="RO121"/>
      <c r="RP121"/>
      <c r="RQ121"/>
      <c r="RR121"/>
      <c r="RS121"/>
      <c r="RT121"/>
      <c r="RU121"/>
      <c r="RV121"/>
      <c r="RW121"/>
      <c r="RX121"/>
      <c r="RY121"/>
      <c r="RZ121"/>
      <c r="SA121"/>
      <c r="SB121"/>
      <c r="SC121"/>
      <c r="SD121"/>
      <c r="SE121"/>
      <c r="SF121"/>
      <c r="SG121"/>
      <c r="SH121"/>
      <c r="SI121"/>
      <c r="SJ121"/>
      <c r="SK121"/>
      <c r="SL121"/>
      <c r="SM121"/>
      <c r="SN121"/>
      <c r="SO121"/>
      <c r="SP121"/>
      <c r="SQ121"/>
      <c r="SR121"/>
      <c r="SS121"/>
      <c r="ST121"/>
      <c r="SU121"/>
      <c r="SV121"/>
      <c r="SW121"/>
      <c r="SX121"/>
      <c r="SY121"/>
      <c r="SZ121"/>
      <c r="TA121"/>
      <c r="TB121"/>
      <c r="TC121"/>
      <c r="TD121"/>
      <c r="TE121"/>
      <c r="TF121"/>
      <c r="TG121"/>
      <c r="TH121"/>
      <c r="TI121"/>
      <c r="TJ121"/>
      <c r="TK121"/>
      <c r="TL121"/>
      <c r="TM121"/>
      <c r="TN121"/>
      <c r="TO121"/>
      <c r="TP121"/>
      <c r="TQ121"/>
      <c r="TR121"/>
      <c r="TS121"/>
      <c r="TT121"/>
      <c r="TU121"/>
      <c r="TV121"/>
      <c r="TW121"/>
      <c r="TX121"/>
      <c r="TY121"/>
      <c r="TZ121"/>
      <c r="UA121"/>
      <c r="UB121"/>
      <c r="UC121"/>
      <c r="UD121"/>
      <c r="UE121"/>
      <c r="UF121"/>
      <c r="UG121"/>
      <c r="UH121"/>
      <c r="UI121"/>
      <c r="UJ121"/>
      <c r="UK121"/>
      <c r="UL121"/>
      <c r="UM121"/>
      <c r="UN121"/>
      <c r="UO121"/>
      <c r="UP121"/>
      <c r="UQ121"/>
      <c r="UR121"/>
      <c r="US121"/>
      <c r="UT121"/>
      <c r="UU121"/>
      <c r="UV121"/>
      <c r="UW121"/>
      <c r="UX121"/>
      <c r="UY121"/>
      <c r="UZ121"/>
      <c r="VA121"/>
      <c r="VB121"/>
      <c r="VC121"/>
      <c r="VD121"/>
      <c r="VE121"/>
      <c r="VF121"/>
      <c r="VG121"/>
      <c r="VH121"/>
      <c r="VI121"/>
      <c r="VJ121"/>
      <c r="VK121"/>
      <c r="VL121"/>
      <c r="VM121"/>
      <c r="VN121"/>
      <c r="VO121"/>
      <c r="VP121"/>
      <c r="VQ121"/>
      <c r="VR121"/>
      <c r="VS121"/>
      <c r="VT121"/>
      <c r="VU121"/>
      <c r="VV121"/>
      <c r="VW121"/>
      <c r="VX121"/>
      <c r="VY121"/>
      <c r="VZ121"/>
      <c r="WA121"/>
      <c r="WB121"/>
      <c r="WC121"/>
      <c r="WD121"/>
      <c r="WE121"/>
      <c r="WF121"/>
      <c r="WG121"/>
      <c r="WH121"/>
      <c r="WI121"/>
      <c r="WJ121"/>
      <c r="WK121"/>
      <c r="WL121"/>
      <c r="WM121"/>
      <c r="WN121"/>
      <c r="WO121"/>
      <c r="WP121"/>
      <c r="WQ121"/>
      <c r="WR121"/>
      <c r="WS121"/>
      <c r="WT121"/>
      <c r="WU121"/>
      <c r="WV121"/>
      <c r="WW121"/>
      <c r="WX121"/>
      <c r="WY121"/>
      <c r="WZ121"/>
      <c r="XA121"/>
      <c r="XB121"/>
      <c r="XC121"/>
      <c r="XD121"/>
      <c r="XE121"/>
      <c r="XF121"/>
      <c r="XG121"/>
      <c r="XH121"/>
      <c r="XI121"/>
      <c r="XJ121"/>
      <c r="XK121"/>
      <c r="XL121"/>
      <c r="XM121"/>
      <c r="XN121"/>
      <c r="XO121"/>
      <c r="XP121"/>
      <c r="XQ121"/>
      <c r="XR121"/>
      <c r="XS121"/>
      <c r="XT121"/>
      <c r="XU121"/>
      <c r="XV121"/>
      <c r="XW121"/>
      <c r="XX121"/>
      <c r="XY121"/>
      <c r="XZ121"/>
      <c r="YA121"/>
      <c r="YB121"/>
      <c r="YC121"/>
      <c r="YD121"/>
      <c r="YE121"/>
      <c r="YF121"/>
      <c r="YG121"/>
      <c r="YH121"/>
      <c r="YI121"/>
      <c r="YJ121"/>
      <c r="YK121"/>
      <c r="YL121"/>
      <c r="YM121"/>
      <c r="YN121"/>
      <c r="YO121"/>
      <c r="YP121"/>
      <c r="YQ121"/>
      <c r="YR121"/>
      <c r="YS121"/>
      <c r="YT121"/>
      <c r="YU121"/>
      <c r="YV121"/>
      <c r="YW121"/>
      <c r="YX121"/>
      <c r="YY121"/>
      <c r="YZ121"/>
      <c r="ZA121"/>
      <c r="ZB121"/>
      <c r="ZC121"/>
      <c r="ZD121"/>
      <c r="ZE121"/>
      <c r="ZF121"/>
      <c r="ZG121"/>
      <c r="ZH121"/>
      <c r="ZI121"/>
      <c r="ZJ121"/>
      <c r="ZK121"/>
      <c r="ZL121"/>
      <c r="ZM121"/>
      <c r="ZN121"/>
      <c r="ZO121"/>
      <c r="ZP121"/>
      <c r="ZQ121"/>
      <c r="ZR121"/>
      <c r="ZS121"/>
      <c r="ZT121"/>
      <c r="ZU121"/>
      <c r="ZV121"/>
      <c r="ZW121"/>
      <c r="ZX121"/>
      <c r="ZY121"/>
      <c r="ZZ121"/>
      <c r="AAA121"/>
      <c r="AAB121"/>
      <c r="AAC121"/>
      <c r="AAD121"/>
      <c r="AAE121"/>
      <c r="AAF121"/>
      <c r="AAG121"/>
      <c r="AAH121"/>
      <c r="AAI121"/>
      <c r="AAJ121"/>
      <c r="AAK121"/>
      <c r="AAL121"/>
      <c r="AAM121"/>
      <c r="AAN121"/>
      <c r="AAO121"/>
      <c r="AAP121"/>
      <c r="AAQ121"/>
      <c r="AAR121"/>
      <c r="AAS121"/>
      <c r="AAT121"/>
      <c r="AAU121"/>
      <c r="AAV121"/>
      <c r="AAW121"/>
      <c r="AAX121"/>
      <c r="AAY121"/>
      <c r="AAZ121"/>
      <c r="ABA121"/>
      <c r="ABB121"/>
      <c r="ABC121"/>
      <c r="ABD121"/>
      <c r="ABE121"/>
      <c r="ABF121"/>
      <c r="ABG121"/>
      <c r="ABH121"/>
      <c r="ABI121"/>
      <c r="ABJ121"/>
      <c r="ABK121"/>
      <c r="ABL121"/>
      <c r="ABM121"/>
      <c r="ABN121"/>
      <c r="ABO121"/>
      <c r="ABP121"/>
      <c r="ABQ121"/>
      <c r="ABR121"/>
      <c r="ABS121"/>
      <c r="ABT121"/>
      <c r="ABU121"/>
      <c r="ABV121"/>
      <c r="ABW121"/>
      <c r="ABX121"/>
      <c r="ABY121"/>
      <c r="ABZ121"/>
      <c r="ACA121"/>
      <c r="ACB121"/>
      <c r="ACC121"/>
      <c r="ACD121"/>
      <c r="ACE121"/>
      <c r="ACF121"/>
      <c r="ACG121"/>
      <c r="ACH121"/>
      <c r="ACI121"/>
      <c r="ACJ121"/>
      <c r="ACK121"/>
      <c r="ACL121"/>
      <c r="ACM121"/>
      <c r="ACN121"/>
      <c r="ACO121"/>
      <c r="ACP121"/>
      <c r="ACQ121"/>
      <c r="ACR121"/>
      <c r="ACS121"/>
      <c r="ACT121"/>
      <c r="ACU121"/>
      <c r="ACV121"/>
      <c r="ACW121"/>
      <c r="ACX121"/>
      <c r="ACY121"/>
      <c r="ACZ121"/>
      <c r="ADA121"/>
      <c r="ADB121"/>
      <c r="ADC121"/>
      <c r="ADD121"/>
      <c r="ADE121"/>
      <c r="ADF121"/>
      <c r="ADG121"/>
      <c r="ADH121"/>
      <c r="ADI121"/>
      <c r="ADJ121"/>
      <c r="ADK121"/>
      <c r="ADL121"/>
      <c r="ADM121"/>
      <c r="ADN121"/>
      <c r="ADO121"/>
      <c r="ADP121"/>
      <c r="ADQ121"/>
      <c r="ADR121"/>
      <c r="ADS121"/>
      <c r="ADT121"/>
      <c r="ADU121"/>
      <c r="ADV121"/>
      <c r="ADW121"/>
      <c r="ADX121"/>
      <c r="ADY121"/>
      <c r="ADZ121"/>
      <c r="AEA121"/>
      <c r="AEB121"/>
      <c r="AEC121"/>
      <c r="AED121"/>
      <c r="AEE121"/>
      <c r="AEF121"/>
      <c r="AEG121"/>
      <c r="AEH121"/>
      <c r="AEI121"/>
      <c r="AEJ121"/>
      <c r="AEK121"/>
      <c r="AEL121"/>
      <c r="AEM121"/>
      <c r="AEN121"/>
      <c r="AEO121"/>
      <c r="AEP121"/>
      <c r="AEQ121"/>
      <c r="AER121"/>
      <c r="AES121"/>
      <c r="AET121"/>
      <c r="AEU121"/>
      <c r="AEV121"/>
      <c r="AEW121"/>
      <c r="AEX121"/>
      <c r="AEY121"/>
      <c r="AEZ121"/>
      <c r="AFA121"/>
      <c r="AFB121"/>
      <c r="AFC121"/>
      <c r="AFD121"/>
      <c r="AFE121"/>
      <c r="AFF121"/>
      <c r="AFG121"/>
      <c r="AFH121"/>
      <c r="AFI121"/>
      <c r="AFJ121"/>
      <c r="AFK121"/>
      <c r="AFL121"/>
      <c r="AFM121"/>
      <c r="AFN121"/>
      <c r="AFO121"/>
      <c r="AFP121"/>
      <c r="AFQ121"/>
      <c r="AFR121"/>
      <c r="AFS121"/>
      <c r="AFT121"/>
      <c r="AFU121"/>
      <c r="AFV121"/>
      <c r="AFW121"/>
      <c r="AFX121"/>
      <c r="AFY121"/>
      <c r="AFZ121"/>
      <c r="AGA121"/>
      <c r="AGB121"/>
      <c r="AGC121"/>
      <c r="AGD121"/>
      <c r="AGE121"/>
      <c r="AGF121"/>
      <c r="AGG121"/>
      <c r="AGH121"/>
      <c r="AGI121"/>
      <c r="AGJ121"/>
      <c r="AGK121"/>
      <c r="AGL121"/>
      <c r="AGM121"/>
      <c r="AGN121"/>
      <c r="AGO121"/>
      <c r="AGP121"/>
      <c r="AGQ121"/>
      <c r="AGR121"/>
      <c r="AGS121"/>
      <c r="AGT121"/>
      <c r="AGU121"/>
      <c r="AGV121"/>
      <c r="AGW121"/>
      <c r="AGX121"/>
      <c r="AGY121"/>
      <c r="AGZ121"/>
      <c r="AHA121"/>
      <c r="AHB121"/>
      <c r="AHC121"/>
      <c r="AHD121"/>
      <c r="AHE121"/>
      <c r="AHF121"/>
      <c r="AHG121"/>
      <c r="AHH121"/>
      <c r="AHI121"/>
      <c r="AHJ121"/>
      <c r="AHK121"/>
      <c r="AHL121"/>
      <c r="AHM121"/>
      <c r="AHN121"/>
      <c r="AHO121"/>
      <c r="AHP121"/>
      <c r="AHQ121"/>
      <c r="AHR121"/>
      <c r="AHS121"/>
      <c r="AHT121"/>
      <c r="AHU121"/>
      <c r="AHV121"/>
      <c r="AHW121"/>
      <c r="AHX121"/>
      <c r="AHY121"/>
      <c r="AHZ121"/>
      <c r="AIA121"/>
      <c r="AIB121"/>
      <c r="AIC121"/>
      <c r="AID121"/>
      <c r="AIE121"/>
      <c r="AIF121"/>
      <c r="AIG121"/>
      <c r="AIH121"/>
      <c r="AII121"/>
      <c r="AIJ121"/>
      <c r="AIK121"/>
      <c r="AIL121"/>
      <c r="AIM121"/>
      <c r="AIN121"/>
      <c r="AIO121"/>
      <c r="AIP121"/>
      <c r="AIQ121"/>
      <c r="AIR121"/>
      <c r="AIS121"/>
      <c r="AIT121"/>
      <c r="AIU121"/>
      <c r="AIV121"/>
      <c r="AIW121"/>
      <c r="AIX121"/>
      <c r="AIY121"/>
      <c r="AIZ121"/>
      <c r="AJA121"/>
      <c r="AJB121"/>
      <c r="AJC121"/>
      <c r="AJD121"/>
      <c r="AJE121"/>
      <c r="AJF121"/>
      <c r="AJG121"/>
      <c r="AJH121"/>
      <c r="AJI121"/>
      <c r="AJJ121"/>
      <c r="AJK121"/>
      <c r="AJL121"/>
      <c r="AJM121"/>
      <c r="AJN121"/>
      <c r="AJO121"/>
      <c r="AJP121"/>
      <c r="AJQ121"/>
      <c r="AJR121"/>
      <c r="AJS121"/>
      <c r="AJT121"/>
      <c r="AJU121"/>
      <c r="AJV121"/>
      <c r="AJW121"/>
      <c r="AJX121"/>
      <c r="AJY121"/>
      <c r="AJZ121"/>
      <c r="AKA121"/>
      <c r="AKB121"/>
      <c r="AKC121"/>
      <c r="AKD121"/>
      <c r="AKE121"/>
      <c r="AKF121"/>
      <c r="AKG121"/>
      <c r="AKH121"/>
      <c r="AKI121"/>
      <c r="AKJ121"/>
      <c r="AKK121"/>
      <c r="AKL121"/>
      <c r="AKM121"/>
      <c r="AKN121"/>
      <c r="AKO121"/>
      <c r="AKP121"/>
      <c r="AKQ121"/>
      <c r="AKR121"/>
      <c r="AKS121"/>
      <c r="AKT121"/>
      <c r="AKU121"/>
      <c r="AKV121"/>
      <c r="AKW121"/>
      <c r="AKX121"/>
      <c r="AKY121"/>
      <c r="AKZ121"/>
      <c r="ALA121"/>
      <c r="ALB121"/>
      <c r="ALC121"/>
      <c r="ALD121"/>
      <c r="ALE121"/>
      <c r="ALF121"/>
      <c r="ALG121"/>
      <c r="ALH121"/>
      <c r="ALI121"/>
      <c r="ALJ121"/>
      <c r="ALK121"/>
      <c r="ALL121"/>
      <c r="ALM121"/>
      <c r="ALN121"/>
      <c r="ALO121"/>
      <c r="ALP121"/>
      <c r="ALQ121"/>
      <c r="ALR121"/>
      <c r="ALS121"/>
      <c r="ALT121"/>
      <c r="ALU121"/>
      <c r="ALV121"/>
      <c r="ALW121"/>
      <c r="ALX121"/>
      <c r="ALY121"/>
      <c r="ALZ121"/>
      <c r="AMA121"/>
      <c r="AMB121"/>
      <c r="AMC121"/>
      <c r="AMD121"/>
      <c r="AME121"/>
      <c r="AMF121"/>
      <c r="AMG121"/>
      <c r="AMH121"/>
      <c r="AMI121"/>
      <c r="AMJ121"/>
      <c r="AMK121"/>
      <c r="AML121"/>
      <c r="AMM121"/>
      <c r="AMN121"/>
      <c r="AMO121"/>
      <c r="AMP121"/>
      <c r="AMQ121"/>
      <c r="AMR121"/>
      <c r="AMS121"/>
      <c r="AMT121"/>
      <c r="AMU121"/>
      <c r="AMV121"/>
      <c r="AMW121"/>
      <c r="AMX121"/>
      <c r="AMY121"/>
      <c r="AMZ121"/>
      <c r="ANA121"/>
      <c r="ANB121"/>
      <c r="ANC121"/>
      <c r="AND121"/>
      <c r="ANE121"/>
      <c r="ANF121"/>
      <c r="ANG121"/>
      <c r="ANH121"/>
      <c r="ANI121"/>
      <c r="ANJ121"/>
      <c r="ANK121"/>
      <c r="ANL121"/>
      <c r="ANM121"/>
      <c r="ANN121"/>
      <c r="ANO121"/>
      <c r="ANP121"/>
      <c r="ANQ121"/>
      <c r="ANR121"/>
      <c r="ANS121"/>
      <c r="ANT121"/>
      <c r="ANU121"/>
      <c r="ANV121"/>
      <c r="ANW121"/>
      <c r="ANX121"/>
      <c r="ANY121"/>
      <c r="ANZ121"/>
      <c r="AOA121"/>
      <c r="AOB121"/>
      <c r="AOC121"/>
      <c r="AOD121"/>
      <c r="AOE121"/>
      <c r="AOF121"/>
      <c r="AOG121"/>
      <c r="AOH121"/>
      <c r="AOI121"/>
      <c r="AOJ121"/>
      <c r="AOK121"/>
      <c r="AOL121"/>
      <c r="AOM121"/>
      <c r="AON121"/>
      <c r="AOO121"/>
      <c r="AOP121"/>
      <c r="AOQ121"/>
      <c r="AOR121"/>
      <c r="AOS121"/>
      <c r="AOT121"/>
      <c r="AOU121"/>
      <c r="AOV121"/>
      <c r="AOW121"/>
      <c r="AOX121"/>
      <c r="AOY121"/>
      <c r="AOZ121"/>
      <c r="APA121"/>
      <c r="APB121"/>
      <c r="APC121"/>
      <c r="APD121"/>
      <c r="APE121"/>
      <c r="APF121"/>
      <c r="APG121"/>
      <c r="APH121"/>
      <c r="API121"/>
      <c r="APJ121"/>
      <c r="APK121"/>
      <c r="APL121"/>
      <c r="APM121"/>
      <c r="APN121"/>
      <c r="APO121"/>
      <c r="APP121"/>
      <c r="APQ121"/>
      <c r="APR121"/>
      <c r="APS121"/>
      <c r="APT121"/>
      <c r="APU121"/>
      <c r="APV121"/>
      <c r="APW121"/>
      <c r="APX121"/>
      <c r="APY121"/>
      <c r="APZ121"/>
      <c r="AQA121"/>
      <c r="AQB121"/>
      <c r="AQC121"/>
      <c r="AQD121"/>
      <c r="AQE121"/>
      <c r="AQF121"/>
      <c r="AQG121"/>
      <c r="AQH121"/>
      <c r="AQI121"/>
      <c r="AQJ121"/>
      <c r="AQK121"/>
      <c r="AQL121"/>
      <c r="AQM121"/>
      <c r="AQN121"/>
      <c r="AQO121"/>
      <c r="AQP121"/>
      <c r="AQQ121"/>
      <c r="AQR121"/>
      <c r="AQS121"/>
      <c r="AQT121"/>
      <c r="AQU121"/>
      <c r="AQV121"/>
      <c r="AQW121"/>
      <c r="AQX121"/>
      <c r="AQY121"/>
      <c r="AQZ121"/>
      <c r="ARA121"/>
      <c r="ARB121"/>
      <c r="ARC121"/>
      <c r="ARD121"/>
      <c r="ARE121"/>
      <c r="ARF121"/>
      <c r="ARG121"/>
      <c r="ARH121"/>
      <c r="ARI121"/>
      <c r="ARJ121"/>
      <c r="ARK121"/>
      <c r="ARL121"/>
      <c r="ARM121"/>
      <c r="ARN121"/>
      <c r="ARO121"/>
      <c r="ARP121"/>
      <c r="ARQ121"/>
      <c r="ARR121"/>
      <c r="ARS121"/>
      <c r="ART121"/>
      <c r="ARU121"/>
      <c r="ARV121"/>
      <c r="ARW121"/>
      <c r="ARX121"/>
      <c r="ARY121"/>
      <c r="ARZ121"/>
      <c r="ASA121"/>
      <c r="ASB121"/>
      <c r="ASC121"/>
      <c r="ASD121"/>
      <c r="ASE121"/>
      <c r="ASF121"/>
      <c r="ASG121"/>
      <c r="ASH121"/>
      <c r="ASI121"/>
      <c r="ASJ121"/>
      <c r="ASK121"/>
      <c r="ASL121"/>
      <c r="ASM121"/>
      <c r="ASN121"/>
      <c r="ASO121"/>
      <c r="ASP121"/>
      <c r="ASQ121"/>
      <c r="ASR121"/>
      <c r="ASS121"/>
      <c r="AST121"/>
      <c r="ASU121"/>
      <c r="ASV121"/>
      <c r="ASW121"/>
      <c r="ASX121"/>
      <c r="ASY121"/>
      <c r="ASZ121"/>
      <c r="ATA121"/>
      <c r="ATB121"/>
      <c r="ATC121"/>
      <c r="ATD121"/>
      <c r="ATE121"/>
      <c r="ATF121"/>
      <c r="ATG121"/>
      <c r="ATH121"/>
      <c r="ATI121"/>
      <c r="ATJ121"/>
      <c r="ATK121"/>
      <c r="ATL121"/>
      <c r="ATM121"/>
      <c r="ATN121"/>
      <c r="ATO121"/>
      <c r="ATP121"/>
      <c r="ATQ121"/>
      <c r="ATR121"/>
      <c r="ATS121"/>
      <c r="ATT121"/>
      <c r="ATU121"/>
      <c r="ATV121"/>
      <c r="ATW121"/>
      <c r="ATX121"/>
      <c r="ATY121"/>
      <c r="ATZ121"/>
      <c r="AUA121"/>
      <c r="AUB121"/>
      <c r="AUC121"/>
      <c r="AUD121"/>
      <c r="AUE121"/>
      <c r="AUF121"/>
      <c r="AUG121"/>
      <c r="AUH121"/>
      <c r="AUI121"/>
      <c r="AUJ121"/>
      <c r="AUK121"/>
      <c r="AUL121"/>
      <c r="AUM121"/>
      <c r="AUN121"/>
      <c r="AUO121"/>
      <c r="AUP121"/>
      <c r="AUQ121"/>
      <c r="AUR121"/>
      <c r="AUS121"/>
      <c r="AUT121"/>
      <c r="AUU121"/>
      <c r="AUV121"/>
      <c r="AUW121"/>
      <c r="AUX121"/>
      <c r="AUY121"/>
      <c r="AUZ121"/>
      <c r="AVA121"/>
      <c r="AVB121"/>
      <c r="AVC121"/>
      <c r="AVD121"/>
      <c r="AVE121"/>
      <c r="AVF121"/>
      <c r="AVG121"/>
      <c r="AVH121"/>
      <c r="AVI121"/>
      <c r="AVJ121"/>
      <c r="AVK121"/>
      <c r="AVL121"/>
      <c r="AVM121"/>
      <c r="AVN121"/>
      <c r="AVO121"/>
      <c r="AVP121"/>
      <c r="AVQ121"/>
      <c r="AVR121"/>
      <c r="AVS121"/>
      <c r="AVT121"/>
      <c r="AVU121"/>
      <c r="AVV121"/>
      <c r="AVW121"/>
      <c r="AVX121"/>
      <c r="AVY121"/>
      <c r="AVZ121"/>
      <c r="AWA121"/>
      <c r="AWB121"/>
      <c r="AWC121"/>
      <c r="AWD121"/>
      <c r="AWE121"/>
      <c r="AWF121"/>
      <c r="AWG121"/>
      <c r="AWH121"/>
      <c r="AWI121"/>
      <c r="AWJ121"/>
      <c r="AWK121"/>
      <c r="AWL121"/>
      <c r="AWM121"/>
      <c r="AWN121"/>
      <c r="AWO121"/>
      <c r="AWP121"/>
      <c r="AWQ121"/>
      <c r="AWR121"/>
      <c r="AWS121"/>
    </row>
    <row r="122" spans="1:1293" s="31" customFormat="1" ht="15" customHeight="1" x14ac:dyDescent="0.2">
      <c r="A122" s="132"/>
      <c r="B122" s="143" t="s">
        <v>173</v>
      </c>
      <c r="C122" s="133"/>
      <c r="D122" s="144" t="s">
        <v>18</v>
      </c>
      <c r="E122" s="217">
        <f>E123+E125</f>
        <v>8803</v>
      </c>
      <c r="F122" s="217">
        <f t="shared" ref="F122:G122" si="75">F123+F125</f>
        <v>2210</v>
      </c>
      <c r="G122" s="217">
        <f t="shared" si="75"/>
        <v>2603.4899999999998</v>
      </c>
      <c r="H122" s="130">
        <f t="shared" si="61"/>
        <v>29.575031239350221</v>
      </c>
      <c r="I122" s="130">
        <f t="shared" si="62"/>
        <v>117.80497737556561</v>
      </c>
      <c r="J122"/>
      <c r="K122"/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  <c r="DW122"/>
      <c r="DX122"/>
      <c r="DY122"/>
      <c r="DZ122"/>
      <c r="EA122"/>
      <c r="EB122"/>
      <c r="EC122"/>
      <c r="ED122"/>
      <c r="EE122"/>
      <c r="EF122"/>
      <c r="EG122"/>
      <c r="EH122"/>
      <c r="EI122"/>
      <c r="EJ122"/>
      <c r="EK122"/>
      <c r="EL122"/>
      <c r="EM122"/>
      <c r="EN122"/>
      <c r="EO122"/>
      <c r="EP122"/>
      <c r="EQ122"/>
      <c r="ER122"/>
      <c r="ES122"/>
      <c r="ET122"/>
      <c r="EU122"/>
      <c r="EV122"/>
      <c r="EW122"/>
      <c r="EX122"/>
      <c r="EY122"/>
      <c r="EZ122"/>
      <c r="FA122"/>
      <c r="FB122"/>
      <c r="FC122"/>
      <c r="FD122"/>
      <c r="FE122"/>
      <c r="FF122"/>
      <c r="FG122"/>
      <c r="FH122"/>
      <c r="FI122"/>
      <c r="FJ122"/>
      <c r="FK122"/>
      <c r="FL122"/>
      <c r="FM122"/>
      <c r="FN122"/>
      <c r="FO122"/>
      <c r="FP122"/>
      <c r="FQ122"/>
      <c r="FR122"/>
      <c r="FS122"/>
      <c r="FT122"/>
      <c r="FU122"/>
      <c r="FV122"/>
      <c r="FW122"/>
      <c r="FX122"/>
      <c r="FY122"/>
      <c r="FZ122"/>
      <c r="GA122"/>
      <c r="GB122"/>
      <c r="GC122"/>
      <c r="GD122"/>
      <c r="GE122"/>
      <c r="GF122"/>
      <c r="GG122"/>
      <c r="GH122"/>
      <c r="GI122"/>
      <c r="GJ122"/>
      <c r="GK122"/>
      <c r="GL122"/>
      <c r="GM122"/>
      <c r="GN122"/>
      <c r="GO122"/>
      <c r="GP122"/>
      <c r="GQ122"/>
      <c r="GR122"/>
      <c r="GS122"/>
      <c r="GT122"/>
      <c r="GU122"/>
      <c r="GV122"/>
      <c r="GW122"/>
      <c r="GX122"/>
      <c r="GY122"/>
      <c r="GZ122"/>
      <c r="HA122"/>
      <c r="HB122"/>
      <c r="HC122"/>
      <c r="HD122"/>
      <c r="HE122"/>
      <c r="HF122"/>
      <c r="HG122"/>
      <c r="HH122"/>
      <c r="HI122"/>
      <c r="HJ122"/>
      <c r="HK122"/>
      <c r="HL122"/>
      <c r="HM122"/>
      <c r="HN122"/>
      <c r="HO122"/>
      <c r="HP122"/>
      <c r="HQ122"/>
      <c r="HR122"/>
      <c r="HS122"/>
      <c r="HT122"/>
      <c r="HU122"/>
      <c r="HV122"/>
      <c r="HW122"/>
      <c r="HX122"/>
      <c r="HY122"/>
      <c r="HZ122"/>
      <c r="IA122"/>
      <c r="IB122"/>
      <c r="IC122"/>
      <c r="ID122"/>
      <c r="IE122"/>
      <c r="IF122"/>
      <c r="IG122"/>
      <c r="IH122"/>
      <c r="II122"/>
      <c r="IJ122"/>
      <c r="IK122"/>
      <c r="IL122"/>
      <c r="IM122"/>
      <c r="IN122"/>
      <c r="IO122"/>
      <c r="IP122"/>
      <c r="IQ122"/>
      <c r="IR122"/>
      <c r="IS122"/>
      <c r="IT122"/>
      <c r="IU122"/>
      <c r="IV122"/>
      <c r="IW122"/>
      <c r="IX122"/>
      <c r="IY122"/>
      <c r="IZ122"/>
      <c r="JA122"/>
      <c r="JB122"/>
      <c r="JC122"/>
      <c r="JD122"/>
      <c r="JE122"/>
      <c r="JF122"/>
      <c r="JG122"/>
      <c r="JH122"/>
      <c r="JI122"/>
      <c r="JJ122"/>
      <c r="JK122"/>
      <c r="JL122"/>
      <c r="JM122"/>
      <c r="JN122"/>
      <c r="JO122"/>
      <c r="JP122"/>
      <c r="JQ122"/>
      <c r="JR122"/>
      <c r="JS122"/>
      <c r="JT122"/>
      <c r="JU122"/>
      <c r="JV122"/>
      <c r="JW122"/>
      <c r="JX122"/>
      <c r="JY122"/>
      <c r="JZ122"/>
      <c r="KA122"/>
      <c r="KB122"/>
      <c r="KC122"/>
      <c r="KD122"/>
      <c r="KE122"/>
      <c r="KF122"/>
      <c r="KG122"/>
      <c r="KH122"/>
      <c r="KI122"/>
      <c r="KJ122"/>
      <c r="KK122"/>
      <c r="KL122"/>
      <c r="KM122"/>
      <c r="KN122"/>
      <c r="KO122"/>
      <c r="KP122"/>
      <c r="KQ122"/>
      <c r="KR122"/>
      <c r="KS122"/>
      <c r="KT122"/>
      <c r="KU122"/>
      <c r="KV122"/>
      <c r="KW122"/>
      <c r="KX122"/>
      <c r="KY122"/>
      <c r="KZ122"/>
      <c r="LA122"/>
      <c r="LB122"/>
      <c r="LC122"/>
      <c r="LD122"/>
      <c r="LE122"/>
      <c r="LF122"/>
      <c r="LG122"/>
      <c r="LH122"/>
      <c r="LI122"/>
      <c r="LJ122"/>
      <c r="LK122"/>
      <c r="LL122"/>
      <c r="LM122"/>
      <c r="LN122"/>
      <c r="LO122"/>
      <c r="LP122"/>
      <c r="LQ122"/>
      <c r="LR122"/>
      <c r="LS122"/>
      <c r="LT122"/>
      <c r="LU122"/>
      <c r="LV122"/>
      <c r="LW122"/>
      <c r="LX122"/>
      <c r="LY122"/>
      <c r="LZ122"/>
      <c r="MA122"/>
      <c r="MB122"/>
      <c r="MC122"/>
      <c r="MD122"/>
      <c r="ME122"/>
      <c r="MF122"/>
      <c r="MG122"/>
      <c r="MH122"/>
      <c r="MI122"/>
      <c r="MJ122"/>
      <c r="MK122"/>
      <c r="ML122"/>
      <c r="MM122"/>
      <c r="MN122"/>
      <c r="MO122"/>
      <c r="MP122"/>
      <c r="MQ122"/>
      <c r="MR122"/>
      <c r="MS122"/>
      <c r="MT122"/>
      <c r="MU122"/>
      <c r="MV122"/>
      <c r="MW122"/>
      <c r="MX122"/>
      <c r="MY122"/>
      <c r="MZ122"/>
      <c r="NA122"/>
      <c r="NB122"/>
      <c r="NC122"/>
      <c r="ND122"/>
      <c r="NE122"/>
      <c r="NF122"/>
      <c r="NG122"/>
      <c r="NH122"/>
      <c r="NI122"/>
      <c r="NJ122"/>
      <c r="NK122"/>
      <c r="NL122"/>
      <c r="NM122"/>
      <c r="NN122"/>
      <c r="NO122"/>
      <c r="NP122"/>
      <c r="NQ122"/>
      <c r="NR122"/>
      <c r="NS122"/>
      <c r="NT122"/>
      <c r="NU122"/>
      <c r="NV122"/>
      <c r="NW122"/>
      <c r="NX122"/>
      <c r="NY122"/>
      <c r="NZ122"/>
      <c r="OA122"/>
      <c r="OB122"/>
      <c r="OC122"/>
      <c r="OD122"/>
      <c r="OE122"/>
      <c r="OF122"/>
      <c r="OG122"/>
      <c r="OH122"/>
      <c r="OI122"/>
      <c r="OJ122"/>
      <c r="OK122"/>
      <c r="OL122"/>
      <c r="OM122"/>
      <c r="ON122"/>
      <c r="OO122"/>
      <c r="OP122"/>
      <c r="OQ122"/>
      <c r="OR122"/>
      <c r="OS122"/>
      <c r="OT122"/>
      <c r="OU122"/>
      <c r="OV122"/>
      <c r="OW122"/>
      <c r="OX122"/>
      <c r="OY122"/>
      <c r="OZ122"/>
      <c r="PA122"/>
      <c r="PB122"/>
      <c r="PC122"/>
      <c r="PD122"/>
      <c r="PE122"/>
      <c r="PF122"/>
      <c r="PG122"/>
      <c r="PH122"/>
      <c r="PI122"/>
      <c r="PJ122"/>
      <c r="PK122"/>
      <c r="PL122"/>
      <c r="PM122"/>
      <c r="PN122"/>
      <c r="PO122"/>
      <c r="PP122"/>
      <c r="PQ122"/>
      <c r="PR122"/>
      <c r="PS122"/>
      <c r="PT122"/>
      <c r="PU122"/>
      <c r="PV122"/>
      <c r="PW122"/>
      <c r="PX122"/>
      <c r="PY122"/>
      <c r="PZ122"/>
      <c r="QA122"/>
      <c r="QB122"/>
      <c r="QC122"/>
      <c r="QD122"/>
      <c r="QE122"/>
      <c r="QF122"/>
      <c r="QG122"/>
      <c r="QH122"/>
      <c r="QI122"/>
      <c r="QJ122"/>
      <c r="QK122"/>
      <c r="QL122"/>
      <c r="QM122"/>
      <c r="QN122"/>
      <c r="QO122"/>
      <c r="QP122"/>
      <c r="QQ122"/>
      <c r="QR122"/>
      <c r="QS122"/>
      <c r="QT122"/>
      <c r="QU122"/>
      <c r="QV122"/>
      <c r="QW122"/>
      <c r="QX122"/>
      <c r="QY122"/>
      <c r="QZ122"/>
      <c r="RA122"/>
      <c r="RB122"/>
      <c r="RC122"/>
      <c r="RD122"/>
      <c r="RE122"/>
      <c r="RF122"/>
      <c r="RG122"/>
      <c r="RH122"/>
      <c r="RI122"/>
      <c r="RJ122"/>
      <c r="RK122"/>
      <c r="RL122"/>
      <c r="RM122"/>
      <c r="RN122"/>
      <c r="RO122"/>
      <c r="RP122"/>
      <c r="RQ122"/>
      <c r="RR122"/>
      <c r="RS122"/>
      <c r="RT122"/>
      <c r="RU122"/>
      <c r="RV122"/>
      <c r="RW122"/>
      <c r="RX122"/>
      <c r="RY122"/>
      <c r="RZ122"/>
      <c r="SA122"/>
      <c r="SB122"/>
      <c r="SC122"/>
      <c r="SD122"/>
      <c r="SE122"/>
      <c r="SF122"/>
      <c r="SG122"/>
      <c r="SH122"/>
      <c r="SI122"/>
      <c r="SJ122"/>
      <c r="SK122"/>
      <c r="SL122"/>
      <c r="SM122"/>
      <c r="SN122"/>
      <c r="SO122"/>
      <c r="SP122"/>
      <c r="SQ122"/>
      <c r="SR122"/>
      <c r="SS122"/>
      <c r="ST122"/>
      <c r="SU122"/>
      <c r="SV122"/>
      <c r="SW122"/>
      <c r="SX122"/>
      <c r="SY122"/>
      <c r="SZ122"/>
      <c r="TA122"/>
      <c r="TB122"/>
      <c r="TC122"/>
      <c r="TD122"/>
      <c r="TE122"/>
      <c r="TF122"/>
      <c r="TG122"/>
      <c r="TH122"/>
      <c r="TI122"/>
      <c r="TJ122"/>
      <c r="TK122"/>
      <c r="TL122"/>
      <c r="TM122"/>
      <c r="TN122"/>
      <c r="TO122"/>
      <c r="TP122"/>
      <c r="TQ122"/>
      <c r="TR122"/>
      <c r="TS122"/>
      <c r="TT122"/>
      <c r="TU122"/>
      <c r="TV122"/>
      <c r="TW122"/>
      <c r="TX122"/>
      <c r="TY122"/>
      <c r="TZ122"/>
      <c r="UA122"/>
      <c r="UB122"/>
      <c r="UC122"/>
      <c r="UD122"/>
      <c r="UE122"/>
      <c r="UF122"/>
      <c r="UG122"/>
      <c r="UH122"/>
      <c r="UI122"/>
      <c r="UJ122"/>
      <c r="UK122"/>
      <c r="UL122"/>
      <c r="UM122"/>
      <c r="UN122"/>
      <c r="UO122"/>
      <c r="UP122"/>
      <c r="UQ122"/>
      <c r="UR122"/>
      <c r="US122"/>
      <c r="UT122"/>
      <c r="UU122"/>
      <c r="UV122"/>
      <c r="UW122"/>
      <c r="UX122"/>
      <c r="UY122"/>
      <c r="UZ122"/>
      <c r="VA122"/>
      <c r="VB122"/>
      <c r="VC122"/>
      <c r="VD122"/>
      <c r="VE122"/>
      <c r="VF122"/>
      <c r="VG122"/>
      <c r="VH122"/>
      <c r="VI122"/>
      <c r="VJ122"/>
      <c r="VK122"/>
      <c r="VL122"/>
      <c r="VM122"/>
      <c r="VN122"/>
      <c r="VO122"/>
      <c r="VP122"/>
      <c r="VQ122"/>
      <c r="VR122"/>
      <c r="VS122"/>
      <c r="VT122"/>
      <c r="VU122"/>
      <c r="VV122"/>
      <c r="VW122"/>
      <c r="VX122"/>
      <c r="VY122"/>
      <c r="VZ122"/>
      <c r="WA122"/>
      <c r="WB122"/>
      <c r="WC122"/>
      <c r="WD122"/>
      <c r="WE122"/>
      <c r="WF122"/>
      <c r="WG122"/>
      <c r="WH122"/>
      <c r="WI122"/>
      <c r="WJ122"/>
      <c r="WK122"/>
      <c r="WL122"/>
      <c r="WM122"/>
      <c r="WN122"/>
      <c r="WO122"/>
      <c r="WP122"/>
      <c r="WQ122"/>
      <c r="WR122"/>
      <c r="WS122"/>
      <c r="WT122"/>
      <c r="WU122"/>
      <c r="WV122"/>
      <c r="WW122"/>
      <c r="WX122"/>
      <c r="WY122"/>
      <c r="WZ122"/>
      <c r="XA122"/>
      <c r="XB122"/>
      <c r="XC122"/>
      <c r="XD122"/>
      <c r="XE122"/>
      <c r="XF122"/>
      <c r="XG122"/>
      <c r="XH122"/>
      <c r="XI122"/>
      <c r="XJ122"/>
      <c r="XK122"/>
      <c r="XL122"/>
      <c r="XM122"/>
      <c r="XN122"/>
      <c r="XO122"/>
      <c r="XP122"/>
      <c r="XQ122"/>
      <c r="XR122"/>
      <c r="XS122"/>
      <c r="XT122"/>
      <c r="XU122"/>
      <c r="XV122"/>
      <c r="XW122"/>
      <c r="XX122"/>
      <c r="XY122"/>
      <c r="XZ122"/>
      <c r="YA122"/>
      <c r="YB122"/>
      <c r="YC122"/>
      <c r="YD122"/>
      <c r="YE122"/>
      <c r="YF122"/>
      <c r="YG122"/>
      <c r="YH122"/>
      <c r="YI122"/>
      <c r="YJ122"/>
      <c r="YK122"/>
      <c r="YL122"/>
      <c r="YM122"/>
      <c r="YN122"/>
      <c r="YO122"/>
      <c r="YP122"/>
      <c r="YQ122"/>
      <c r="YR122"/>
      <c r="YS122"/>
      <c r="YT122"/>
      <c r="YU122"/>
      <c r="YV122"/>
      <c r="YW122"/>
      <c r="YX122"/>
      <c r="YY122"/>
      <c r="YZ122"/>
      <c r="ZA122"/>
      <c r="ZB122"/>
      <c r="ZC122"/>
      <c r="ZD122"/>
      <c r="ZE122"/>
      <c r="ZF122"/>
      <c r="ZG122"/>
      <c r="ZH122"/>
      <c r="ZI122"/>
      <c r="ZJ122"/>
      <c r="ZK122"/>
      <c r="ZL122"/>
      <c r="ZM122"/>
      <c r="ZN122"/>
      <c r="ZO122"/>
      <c r="ZP122"/>
      <c r="ZQ122"/>
      <c r="ZR122"/>
      <c r="ZS122"/>
      <c r="ZT122"/>
      <c r="ZU122"/>
      <c r="ZV122"/>
      <c r="ZW122"/>
      <c r="ZX122"/>
      <c r="ZY122"/>
      <c r="ZZ122"/>
      <c r="AAA122"/>
      <c r="AAB122"/>
      <c r="AAC122"/>
      <c r="AAD122"/>
      <c r="AAE122"/>
      <c r="AAF122"/>
      <c r="AAG122"/>
      <c r="AAH122"/>
      <c r="AAI122"/>
      <c r="AAJ122"/>
      <c r="AAK122"/>
      <c r="AAL122"/>
      <c r="AAM122"/>
      <c r="AAN122"/>
      <c r="AAO122"/>
      <c r="AAP122"/>
      <c r="AAQ122"/>
      <c r="AAR122"/>
      <c r="AAS122"/>
      <c r="AAT122"/>
      <c r="AAU122"/>
      <c r="AAV122"/>
      <c r="AAW122"/>
      <c r="AAX122"/>
      <c r="AAY122"/>
      <c r="AAZ122"/>
      <c r="ABA122"/>
      <c r="ABB122"/>
      <c r="ABC122"/>
      <c r="ABD122"/>
      <c r="ABE122"/>
      <c r="ABF122"/>
      <c r="ABG122"/>
      <c r="ABH122"/>
      <c r="ABI122"/>
      <c r="ABJ122"/>
      <c r="ABK122"/>
      <c r="ABL122"/>
      <c r="ABM122"/>
      <c r="ABN122"/>
      <c r="ABO122"/>
      <c r="ABP122"/>
      <c r="ABQ122"/>
      <c r="ABR122"/>
      <c r="ABS122"/>
      <c r="ABT122"/>
      <c r="ABU122"/>
      <c r="ABV122"/>
      <c r="ABW122"/>
      <c r="ABX122"/>
      <c r="ABY122"/>
      <c r="ABZ122"/>
      <c r="ACA122"/>
      <c r="ACB122"/>
      <c r="ACC122"/>
      <c r="ACD122"/>
      <c r="ACE122"/>
      <c r="ACF122"/>
      <c r="ACG122"/>
      <c r="ACH122"/>
      <c r="ACI122"/>
      <c r="ACJ122"/>
      <c r="ACK122"/>
      <c r="ACL122"/>
      <c r="ACM122"/>
      <c r="ACN122"/>
      <c r="ACO122"/>
      <c r="ACP122"/>
      <c r="ACQ122"/>
      <c r="ACR122"/>
      <c r="ACS122"/>
      <c r="ACT122"/>
      <c r="ACU122"/>
      <c r="ACV122"/>
      <c r="ACW122"/>
      <c r="ACX122"/>
      <c r="ACY122"/>
      <c r="ACZ122"/>
      <c r="ADA122"/>
      <c r="ADB122"/>
      <c r="ADC122"/>
      <c r="ADD122"/>
      <c r="ADE122"/>
      <c r="ADF122"/>
      <c r="ADG122"/>
      <c r="ADH122"/>
      <c r="ADI122"/>
      <c r="ADJ122"/>
      <c r="ADK122"/>
      <c r="ADL122"/>
      <c r="ADM122"/>
      <c r="ADN122"/>
      <c r="ADO122"/>
      <c r="ADP122"/>
      <c r="ADQ122"/>
      <c r="ADR122"/>
      <c r="ADS122"/>
      <c r="ADT122"/>
      <c r="ADU122"/>
      <c r="ADV122"/>
      <c r="ADW122"/>
      <c r="ADX122"/>
      <c r="ADY122"/>
      <c r="ADZ122"/>
      <c r="AEA122"/>
      <c r="AEB122"/>
      <c r="AEC122"/>
      <c r="AED122"/>
      <c r="AEE122"/>
      <c r="AEF122"/>
      <c r="AEG122"/>
      <c r="AEH122"/>
      <c r="AEI122"/>
      <c r="AEJ122"/>
      <c r="AEK122"/>
      <c r="AEL122"/>
      <c r="AEM122"/>
      <c r="AEN122"/>
      <c r="AEO122"/>
      <c r="AEP122"/>
      <c r="AEQ122"/>
      <c r="AER122"/>
      <c r="AES122"/>
      <c r="AET122"/>
      <c r="AEU122"/>
      <c r="AEV122"/>
      <c r="AEW122"/>
      <c r="AEX122"/>
      <c r="AEY122"/>
      <c r="AEZ122"/>
      <c r="AFA122"/>
      <c r="AFB122"/>
      <c r="AFC122"/>
      <c r="AFD122"/>
      <c r="AFE122"/>
      <c r="AFF122"/>
      <c r="AFG122"/>
      <c r="AFH122"/>
      <c r="AFI122"/>
      <c r="AFJ122"/>
      <c r="AFK122"/>
      <c r="AFL122"/>
      <c r="AFM122"/>
      <c r="AFN122"/>
      <c r="AFO122"/>
      <c r="AFP122"/>
      <c r="AFQ122"/>
      <c r="AFR122"/>
      <c r="AFS122"/>
      <c r="AFT122"/>
      <c r="AFU122"/>
      <c r="AFV122"/>
      <c r="AFW122"/>
      <c r="AFX122"/>
      <c r="AFY122"/>
      <c r="AFZ122"/>
      <c r="AGA122"/>
      <c r="AGB122"/>
      <c r="AGC122"/>
      <c r="AGD122"/>
      <c r="AGE122"/>
      <c r="AGF122"/>
      <c r="AGG122"/>
      <c r="AGH122"/>
      <c r="AGI122"/>
      <c r="AGJ122"/>
      <c r="AGK122"/>
      <c r="AGL122"/>
      <c r="AGM122"/>
      <c r="AGN122"/>
      <c r="AGO122"/>
      <c r="AGP122"/>
      <c r="AGQ122"/>
      <c r="AGR122"/>
      <c r="AGS122"/>
      <c r="AGT122"/>
      <c r="AGU122"/>
      <c r="AGV122"/>
      <c r="AGW122"/>
      <c r="AGX122"/>
      <c r="AGY122"/>
      <c r="AGZ122"/>
      <c r="AHA122"/>
      <c r="AHB122"/>
      <c r="AHC122"/>
      <c r="AHD122"/>
      <c r="AHE122"/>
      <c r="AHF122"/>
      <c r="AHG122"/>
      <c r="AHH122"/>
      <c r="AHI122"/>
      <c r="AHJ122"/>
      <c r="AHK122"/>
      <c r="AHL122"/>
      <c r="AHM122"/>
      <c r="AHN122"/>
      <c r="AHO122"/>
      <c r="AHP122"/>
      <c r="AHQ122"/>
      <c r="AHR122"/>
      <c r="AHS122"/>
      <c r="AHT122"/>
      <c r="AHU122"/>
      <c r="AHV122"/>
      <c r="AHW122"/>
      <c r="AHX122"/>
      <c r="AHY122"/>
      <c r="AHZ122"/>
      <c r="AIA122"/>
      <c r="AIB122"/>
      <c r="AIC122"/>
      <c r="AID122"/>
      <c r="AIE122"/>
      <c r="AIF122"/>
      <c r="AIG122"/>
      <c r="AIH122"/>
      <c r="AII122"/>
      <c r="AIJ122"/>
      <c r="AIK122"/>
      <c r="AIL122"/>
      <c r="AIM122"/>
      <c r="AIN122"/>
      <c r="AIO122"/>
      <c r="AIP122"/>
      <c r="AIQ122"/>
      <c r="AIR122"/>
      <c r="AIS122"/>
      <c r="AIT122"/>
      <c r="AIU122"/>
      <c r="AIV122"/>
      <c r="AIW122"/>
      <c r="AIX122"/>
      <c r="AIY122"/>
      <c r="AIZ122"/>
      <c r="AJA122"/>
      <c r="AJB122"/>
      <c r="AJC122"/>
      <c r="AJD122"/>
      <c r="AJE122"/>
      <c r="AJF122"/>
      <c r="AJG122"/>
      <c r="AJH122"/>
      <c r="AJI122"/>
      <c r="AJJ122"/>
      <c r="AJK122"/>
      <c r="AJL122"/>
      <c r="AJM122"/>
      <c r="AJN122"/>
      <c r="AJO122"/>
      <c r="AJP122"/>
      <c r="AJQ122"/>
      <c r="AJR122"/>
      <c r="AJS122"/>
      <c r="AJT122"/>
      <c r="AJU122"/>
      <c r="AJV122"/>
      <c r="AJW122"/>
      <c r="AJX122"/>
      <c r="AJY122"/>
      <c r="AJZ122"/>
      <c r="AKA122"/>
      <c r="AKB122"/>
      <c r="AKC122"/>
      <c r="AKD122"/>
      <c r="AKE122"/>
      <c r="AKF122"/>
      <c r="AKG122"/>
      <c r="AKH122"/>
      <c r="AKI122"/>
      <c r="AKJ122"/>
      <c r="AKK122"/>
      <c r="AKL122"/>
      <c r="AKM122"/>
      <c r="AKN122"/>
      <c r="AKO122"/>
      <c r="AKP122"/>
      <c r="AKQ122"/>
      <c r="AKR122"/>
      <c r="AKS122"/>
      <c r="AKT122"/>
      <c r="AKU122"/>
      <c r="AKV122"/>
      <c r="AKW122"/>
      <c r="AKX122"/>
      <c r="AKY122"/>
      <c r="AKZ122"/>
      <c r="ALA122"/>
      <c r="ALB122"/>
      <c r="ALC122"/>
      <c r="ALD122"/>
      <c r="ALE122"/>
      <c r="ALF122"/>
      <c r="ALG122"/>
      <c r="ALH122"/>
      <c r="ALI122"/>
      <c r="ALJ122"/>
      <c r="ALK122"/>
      <c r="ALL122"/>
      <c r="ALM122"/>
      <c r="ALN122"/>
      <c r="ALO122"/>
      <c r="ALP122"/>
      <c r="ALQ122"/>
      <c r="ALR122"/>
      <c r="ALS122"/>
      <c r="ALT122"/>
      <c r="ALU122"/>
      <c r="ALV122"/>
      <c r="ALW122"/>
      <c r="ALX122"/>
      <c r="ALY122"/>
      <c r="ALZ122"/>
      <c r="AMA122"/>
      <c r="AMB122"/>
      <c r="AMC122"/>
      <c r="AMD122"/>
      <c r="AME122"/>
      <c r="AMF122"/>
      <c r="AMG122"/>
      <c r="AMH122"/>
      <c r="AMI122"/>
      <c r="AMJ122"/>
      <c r="AMK122"/>
      <c r="AML122"/>
      <c r="AMM122"/>
      <c r="AMN122"/>
      <c r="AMO122"/>
      <c r="AMP122"/>
      <c r="AMQ122"/>
      <c r="AMR122"/>
      <c r="AMS122"/>
      <c r="AMT122"/>
      <c r="AMU122"/>
      <c r="AMV122"/>
      <c r="AMW122"/>
      <c r="AMX122"/>
      <c r="AMY122"/>
      <c r="AMZ122"/>
      <c r="ANA122"/>
      <c r="ANB122"/>
      <c r="ANC122"/>
      <c r="AND122"/>
      <c r="ANE122"/>
      <c r="ANF122"/>
      <c r="ANG122"/>
      <c r="ANH122"/>
      <c r="ANI122"/>
      <c r="ANJ122"/>
      <c r="ANK122"/>
      <c r="ANL122"/>
      <c r="ANM122"/>
      <c r="ANN122"/>
      <c r="ANO122"/>
      <c r="ANP122"/>
      <c r="ANQ122"/>
      <c r="ANR122"/>
      <c r="ANS122"/>
      <c r="ANT122"/>
      <c r="ANU122"/>
      <c r="ANV122"/>
      <c r="ANW122"/>
      <c r="ANX122"/>
      <c r="ANY122"/>
      <c r="ANZ122"/>
      <c r="AOA122"/>
      <c r="AOB122"/>
      <c r="AOC122"/>
      <c r="AOD122"/>
      <c r="AOE122"/>
      <c r="AOF122"/>
      <c r="AOG122"/>
      <c r="AOH122"/>
      <c r="AOI122"/>
      <c r="AOJ122"/>
      <c r="AOK122"/>
      <c r="AOL122"/>
      <c r="AOM122"/>
      <c r="AON122"/>
      <c r="AOO122"/>
      <c r="AOP122"/>
      <c r="AOQ122"/>
      <c r="AOR122"/>
      <c r="AOS122"/>
      <c r="AOT122"/>
      <c r="AOU122"/>
      <c r="AOV122"/>
      <c r="AOW122"/>
      <c r="AOX122"/>
      <c r="AOY122"/>
      <c r="AOZ122"/>
      <c r="APA122"/>
      <c r="APB122"/>
      <c r="APC122"/>
      <c r="APD122"/>
      <c r="APE122"/>
      <c r="APF122"/>
      <c r="APG122"/>
      <c r="APH122"/>
      <c r="API122"/>
      <c r="APJ122"/>
      <c r="APK122"/>
      <c r="APL122"/>
      <c r="APM122"/>
      <c r="APN122"/>
      <c r="APO122"/>
      <c r="APP122"/>
      <c r="APQ122"/>
      <c r="APR122"/>
      <c r="APS122"/>
      <c r="APT122"/>
      <c r="APU122"/>
      <c r="APV122"/>
      <c r="APW122"/>
      <c r="APX122"/>
      <c r="APY122"/>
      <c r="APZ122"/>
      <c r="AQA122"/>
      <c r="AQB122"/>
      <c r="AQC122"/>
      <c r="AQD122"/>
      <c r="AQE122"/>
      <c r="AQF122"/>
      <c r="AQG122"/>
      <c r="AQH122"/>
      <c r="AQI122"/>
      <c r="AQJ122"/>
      <c r="AQK122"/>
      <c r="AQL122"/>
      <c r="AQM122"/>
      <c r="AQN122"/>
      <c r="AQO122"/>
      <c r="AQP122"/>
      <c r="AQQ122"/>
      <c r="AQR122"/>
      <c r="AQS122"/>
      <c r="AQT122"/>
      <c r="AQU122"/>
      <c r="AQV122"/>
      <c r="AQW122"/>
      <c r="AQX122"/>
      <c r="AQY122"/>
      <c r="AQZ122"/>
      <c r="ARA122"/>
      <c r="ARB122"/>
      <c r="ARC122"/>
      <c r="ARD122"/>
      <c r="ARE122"/>
      <c r="ARF122"/>
      <c r="ARG122"/>
      <c r="ARH122"/>
      <c r="ARI122"/>
      <c r="ARJ122"/>
      <c r="ARK122"/>
      <c r="ARL122"/>
      <c r="ARM122"/>
      <c r="ARN122"/>
      <c r="ARO122"/>
      <c r="ARP122"/>
      <c r="ARQ122"/>
      <c r="ARR122"/>
      <c r="ARS122"/>
      <c r="ART122"/>
      <c r="ARU122"/>
      <c r="ARV122"/>
      <c r="ARW122"/>
      <c r="ARX122"/>
      <c r="ARY122"/>
      <c r="ARZ122"/>
      <c r="ASA122"/>
      <c r="ASB122"/>
      <c r="ASC122"/>
      <c r="ASD122"/>
      <c r="ASE122"/>
      <c r="ASF122"/>
      <c r="ASG122"/>
      <c r="ASH122"/>
      <c r="ASI122"/>
      <c r="ASJ122"/>
      <c r="ASK122"/>
      <c r="ASL122"/>
      <c r="ASM122"/>
      <c r="ASN122"/>
      <c r="ASO122"/>
      <c r="ASP122"/>
      <c r="ASQ122"/>
      <c r="ASR122"/>
      <c r="ASS122"/>
      <c r="AST122"/>
      <c r="ASU122"/>
      <c r="ASV122"/>
      <c r="ASW122"/>
      <c r="ASX122"/>
      <c r="ASY122"/>
      <c r="ASZ122"/>
      <c r="ATA122"/>
      <c r="ATB122"/>
      <c r="ATC122"/>
      <c r="ATD122"/>
      <c r="ATE122"/>
      <c r="ATF122"/>
      <c r="ATG122"/>
      <c r="ATH122"/>
      <c r="ATI122"/>
      <c r="ATJ122"/>
      <c r="ATK122"/>
      <c r="ATL122"/>
      <c r="ATM122"/>
      <c r="ATN122"/>
      <c r="ATO122"/>
      <c r="ATP122"/>
      <c r="ATQ122"/>
      <c r="ATR122"/>
      <c r="ATS122"/>
      <c r="ATT122"/>
      <c r="ATU122"/>
      <c r="ATV122"/>
      <c r="ATW122"/>
      <c r="ATX122"/>
      <c r="ATY122"/>
      <c r="ATZ122"/>
      <c r="AUA122"/>
      <c r="AUB122"/>
      <c r="AUC122"/>
      <c r="AUD122"/>
      <c r="AUE122"/>
      <c r="AUF122"/>
      <c r="AUG122"/>
      <c r="AUH122"/>
      <c r="AUI122"/>
      <c r="AUJ122"/>
      <c r="AUK122"/>
      <c r="AUL122"/>
      <c r="AUM122"/>
      <c r="AUN122"/>
      <c r="AUO122"/>
      <c r="AUP122"/>
      <c r="AUQ122"/>
      <c r="AUR122"/>
      <c r="AUS122"/>
      <c r="AUT122"/>
      <c r="AUU122"/>
      <c r="AUV122"/>
      <c r="AUW122"/>
      <c r="AUX122"/>
      <c r="AUY122"/>
      <c r="AUZ122"/>
      <c r="AVA122"/>
      <c r="AVB122"/>
      <c r="AVC122"/>
      <c r="AVD122"/>
      <c r="AVE122"/>
      <c r="AVF122"/>
      <c r="AVG122"/>
      <c r="AVH122"/>
      <c r="AVI122"/>
      <c r="AVJ122"/>
      <c r="AVK122"/>
      <c r="AVL122"/>
      <c r="AVM122"/>
      <c r="AVN122"/>
      <c r="AVO122"/>
      <c r="AVP122"/>
      <c r="AVQ122"/>
      <c r="AVR122"/>
      <c r="AVS122"/>
      <c r="AVT122"/>
      <c r="AVU122"/>
      <c r="AVV122"/>
      <c r="AVW122"/>
      <c r="AVX122"/>
      <c r="AVY122"/>
      <c r="AVZ122"/>
      <c r="AWA122"/>
      <c r="AWB122"/>
      <c r="AWC122"/>
      <c r="AWD122"/>
      <c r="AWE122"/>
      <c r="AWF122"/>
      <c r="AWG122"/>
      <c r="AWH122"/>
      <c r="AWI122"/>
      <c r="AWJ122"/>
      <c r="AWK122"/>
      <c r="AWL122"/>
      <c r="AWM122"/>
      <c r="AWN122"/>
      <c r="AWO122"/>
      <c r="AWP122"/>
      <c r="AWQ122"/>
      <c r="AWR122"/>
      <c r="AWS122"/>
    </row>
    <row r="123" spans="1:1293" s="31" customFormat="1" ht="15" customHeight="1" x14ac:dyDescent="0.2">
      <c r="A123" s="132"/>
      <c r="B123" s="143">
        <v>342</v>
      </c>
      <c r="C123" s="133"/>
      <c r="D123" s="144" t="s">
        <v>292</v>
      </c>
      <c r="E123" s="217">
        <f>E124</f>
        <v>0</v>
      </c>
      <c r="F123" s="217">
        <f t="shared" ref="F123:G123" si="76">F124</f>
        <v>0</v>
      </c>
      <c r="G123" s="217">
        <f t="shared" si="76"/>
        <v>0</v>
      </c>
      <c r="H123" s="130" t="e">
        <f t="shared" ref="H123:H124" si="77">SUM(G123/E123*100)</f>
        <v>#DIV/0!</v>
      </c>
      <c r="I123" s="130" t="e">
        <f t="shared" ref="I123:I124" si="78">SUM(G123/F123*100)</f>
        <v>#DIV/0!</v>
      </c>
      <c r="J123"/>
      <c r="K123"/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  <c r="DW123"/>
      <c r="DX123"/>
      <c r="DY123"/>
      <c r="DZ123"/>
      <c r="EA123"/>
      <c r="EB123"/>
      <c r="EC123"/>
      <c r="ED123"/>
      <c r="EE123"/>
      <c r="EF123"/>
      <c r="EG123"/>
      <c r="EH123"/>
      <c r="EI123"/>
      <c r="EJ123"/>
      <c r="EK123"/>
      <c r="EL123"/>
      <c r="EM123"/>
      <c r="EN123"/>
      <c r="EO123"/>
      <c r="EP123"/>
      <c r="EQ123"/>
      <c r="ER123"/>
      <c r="ES123"/>
      <c r="ET123"/>
      <c r="EU123"/>
      <c r="EV123"/>
      <c r="EW123"/>
      <c r="EX123"/>
      <c r="EY123"/>
      <c r="EZ123"/>
      <c r="FA123"/>
      <c r="FB123"/>
      <c r="FC123"/>
      <c r="FD123"/>
      <c r="FE123"/>
      <c r="FF123"/>
      <c r="FG123"/>
      <c r="FH123"/>
      <c r="FI123"/>
      <c r="FJ123"/>
      <c r="FK123"/>
      <c r="FL123"/>
      <c r="FM123"/>
      <c r="FN123"/>
      <c r="FO123"/>
      <c r="FP123"/>
      <c r="FQ123"/>
      <c r="FR123"/>
      <c r="FS123"/>
      <c r="FT123"/>
      <c r="FU123"/>
      <c r="FV123"/>
      <c r="FW123"/>
      <c r="FX123"/>
      <c r="FY123"/>
      <c r="FZ123"/>
      <c r="GA123"/>
      <c r="GB123"/>
      <c r="GC123"/>
      <c r="GD123"/>
      <c r="GE123"/>
      <c r="GF123"/>
      <c r="GG123"/>
      <c r="GH123"/>
      <c r="GI123"/>
      <c r="GJ123"/>
      <c r="GK123"/>
      <c r="GL123"/>
      <c r="GM123"/>
      <c r="GN123"/>
      <c r="GO123"/>
      <c r="GP123"/>
      <c r="GQ123"/>
      <c r="GR123"/>
      <c r="GS123"/>
      <c r="GT123"/>
      <c r="GU123"/>
      <c r="GV123"/>
      <c r="GW123"/>
      <c r="GX123"/>
      <c r="GY123"/>
      <c r="GZ123"/>
      <c r="HA123"/>
      <c r="HB123"/>
      <c r="HC123"/>
      <c r="HD123"/>
      <c r="HE123"/>
      <c r="HF123"/>
      <c r="HG123"/>
      <c r="HH123"/>
      <c r="HI123"/>
      <c r="HJ123"/>
      <c r="HK123"/>
      <c r="HL123"/>
      <c r="HM123"/>
      <c r="HN123"/>
      <c r="HO123"/>
      <c r="HP123"/>
      <c r="HQ123"/>
      <c r="HR123"/>
      <c r="HS123"/>
      <c r="HT123"/>
      <c r="HU123"/>
      <c r="HV123"/>
      <c r="HW123"/>
      <c r="HX123"/>
      <c r="HY123"/>
      <c r="HZ123"/>
      <c r="IA123"/>
      <c r="IB123"/>
      <c r="IC123"/>
      <c r="ID123"/>
      <c r="IE123"/>
      <c r="IF123"/>
      <c r="IG123"/>
      <c r="IH123"/>
      <c r="II123"/>
      <c r="IJ123"/>
      <c r="IK123"/>
      <c r="IL123"/>
      <c r="IM123"/>
      <c r="IN123"/>
      <c r="IO123"/>
      <c r="IP123"/>
      <c r="IQ123"/>
      <c r="IR123"/>
      <c r="IS123"/>
      <c r="IT123"/>
      <c r="IU123"/>
      <c r="IV123"/>
      <c r="IW123"/>
      <c r="IX123"/>
      <c r="IY123"/>
      <c r="IZ123"/>
      <c r="JA123"/>
      <c r="JB123"/>
      <c r="JC123"/>
      <c r="JD123"/>
      <c r="JE123"/>
      <c r="JF123"/>
      <c r="JG123"/>
      <c r="JH123"/>
      <c r="JI123"/>
      <c r="JJ123"/>
      <c r="JK123"/>
      <c r="JL123"/>
      <c r="JM123"/>
      <c r="JN123"/>
      <c r="JO123"/>
      <c r="JP123"/>
      <c r="JQ123"/>
      <c r="JR123"/>
      <c r="JS123"/>
      <c r="JT123"/>
      <c r="JU123"/>
      <c r="JV123"/>
      <c r="JW123"/>
      <c r="JX123"/>
      <c r="JY123"/>
      <c r="JZ123"/>
      <c r="KA123"/>
      <c r="KB123"/>
      <c r="KC123"/>
      <c r="KD123"/>
      <c r="KE123"/>
      <c r="KF123"/>
      <c r="KG123"/>
      <c r="KH123"/>
      <c r="KI123"/>
      <c r="KJ123"/>
      <c r="KK123"/>
      <c r="KL123"/>
      <c r="KM123"/>
      <c r="KN123"/>
      <c r="KO123"/>
      <c r="KP123"/>
      <c r="KQ123"/>
      <c r="KR123"/>
      <c r="KS123"/>
      <c r="KT123"/>
      <c r="KU123"/>
      <c r="KV123"/>
      <c r="KW123"/>
      <c r="KX123"/>
      <c r="KY123"/>
      <c r="KZ123"/>
      <c r="LA123"/>
      <c r="LB123"/>
      <c r="LC123"/>
      <c r="LD123"/>
      <c r="LE123"/>
      <c r="LF123"/>
      <c r="LG123"/>
      <c r="LH123"/>
      <c r="LI123"/>
      <c r="LJ123"/>
      <c r="LK123"/>
      <c r="LL123"/>
      <c r="LM123"/>
      <c r="LN123"/>
      <c r="LO123"/>
      <c r="LP123"/>
      <c r="LQ123"/>
      <c r="LR123"/>
      <c r="LS123"/>
      <c r="LT123"/>
      <c r="LU123"/>
      <c r="LV123"/>
      <c r="LW123"/>
      <c r="LX123"/>
      <c r="LY123"/>
      <c r="LZ123"/>
      <c r="MA123"/>
      <c r="MB123"/>
      <c r="MC123"/>
      <c r="MD123"/>
      <c r="ME123"/>
      <c r="MF123"/>
      <c r="MG123"/>
      <c r="MH123"/>
      <c r="MI123"/>
      <c r="MJ123"/>
      <c r="MK123"/>
      <c r="ML123"/>
      <c r="MM123"/>
      <c r="MN123"/>
      <c r="MO123"/>
      <c r="MP123"/>
      <c r="MQ123"/>
      <c r="MR123"/>
      <c r="MS123"/>
      <c r="MT123"/>
      <c r="MU123"/>
      <c r="MV123"/>
      <c r="MW123"/>
      <c r="MX123"/>
      <c r="MY123"/>
      <c r="MZ123"/>
      <c r="NA123"/>
      <c r="NB123"/>
      <c r="NC123"/>
      <c r="ND123"/>
      <c r="NE123"/>
      <c r="NF123"/>
      <c r="NG123"/>
      <c r="NH123"/>
      <c r="NI123"/>
      <c r="NJ123"/>
      <c r="NK123"/>
      <c r="NL123"/>
      <c r="NM123"/>
      <c r="NN123"/>
      <c r="NO123"/>
      <c r="NP123"/>
      <c r="NQ123"/>
      <c r="NR123"/>
      <c r="NS123"/>
      <c r="NT123"/>
      <c r="NU123"/>
      <c r="NV123"/>
      <c r="NW123"/>
      <c r="NX123"/>
      <c r="NY123"/>
      <c r="NZ123"/>
      <c r="OA123"/>
      <c r="OB123"/>
      <c r="OC123"/>
      <c r="OD123"/>
      <c r="OE123"/>
      <c r="OF123"/>
      <c r="OG123"/>
      <c r="OH123"/>
      <c r="OI123"/>
      <c r="OJ123"/>
      <c r="OK123"/>
      <c r="OL123"/>
      <c r="OM123"/>
      <c r="ON123"/>
      <c r="OO123"/>
      <c r="OP123"/>
      <c r="OQ123"/>
      <c r="OR123"/>
      <c r="OS123"/>
      <c r="OT123"/>
      <c r="OU123"/>
      <c r="OV123"/>
      <c r="OW123"/>
      <c r="OX123"/>
      <c r="OY123"/>
      <c r="OZ123"/>
      <c r="PA123"/>
      <c r="PB123"/>
      <c r="PC123"/>
      <c r="PD123"/>
      <c r="PE123"/>
      <c r="PF123"/>
      <c r="PG123"/>
      <c r="PH123"/>
      <c r="PI123"/>
      <c r="PJ123"/>
      <c r="PK123"/>
      <c r="PL123"/>
      <c r="PM123"/>
      <c r="PN123"/>
      <c r="PO123"/>
      <c r="PP123"/>
      <c r="PQ123"/>
      <c r="PR123"/>
      <c r="PS123"/>
      <c r="PT123"/>
      <c r="PU123"/>
      <c r="PV123"/>
      <c r="PW123"/>
      <c r="PX123"/>
      <c r="PY123"/>
      <c r="PZ123"/>
      <c r="QA123"/>
      <c r="QB123"/>
      <c r="QC123"/>
      <c r="QD123"/>
      <c r="QE123"/>
      <c r="QF123"/>
      <c r="QG123"/>
      <c r="QH123"/>
      <c r="QI123"/>
      <c r="QJ123"/>
      <c r="QK123"/>
      <c r="QL123"/>
      <c r="QM123"/>
      <c r="QN123"/>
      <c r="QO123"/>
      <c r="QP123"/>
      <c r="QQ123"/>
      <c r="QR123"/>
      <c r="QS123"/>
      <c r="QT123"/>
      <c r="QU123"/>
      <c r="QV123"/>
      <c r="QW123"/>
      <c r="QX123"/>
      <c r="QY123"/>
      <c r="QZ123"/>
      <c r="RA123"/>
      <c r="RB123"/>
      <c r="RC123"/>
      <c r="RD123"/>
      <c r="RE123"/>
      <c r="RF123"/>
      <c r="RG123"/>
      <c r="RH123"/>
      <c r="RI123"/>
      <c r="RJ123"/>
      <c r="RK123"/>
      <c r="RL123"/>
      <c r="RM123"/>
      <c r="RN123"/>
      <c r="RO123"/>
      <c r="RP123"/>
      <c r="RQ123"/>
      <c r="RR123"/>
      <c r="RS123"/>
      <c r="RT123"/>
      <c r="RU123"/>
      <c r="RV123"/>
      <c r="RW123"/>
      <c r="RX123"/>
      <c r="RY123"/>
      <c r="RZ123"/>
      <c r="SA123"/>
      <c r="SB123"/>
      <c r="SC123"/>
      <c r="SD123"/>
      <c r="SE123"/>
      <c r="SF123"/>
      <c r="SG123"/>
      <c r="SH123"/>
      <c r="SI123"/>
      <c r="SJ123"/>
      <c r="SK123"/>
      <c r="SL123"/>
      <c r="SM123"/>
      <c r="SN123"/>
      <c r="SO123"/>
      <c r="SP123"/>
      <c r="SQ123"/>
      <c r="SR123"/>
      <c r="SS123"/>
      <c r="ST123"/>
      <c r="SU123"/>
      <c r="SV123"/>
      <c r="SW123"/>
      <c r="SX123"/>
      <c r="SY123"/>
      <c r="SZ123"/>
      <c r="TA123"/>
      <c r="TB123"/>
      <c r="TC123"/>
      <c r="TD123"/>
      <c r="TE123"/>
      <c r="TF123"/>
      <c r="TG123"/>
      <c r="TH123"/>
      <c r="TI123"/>
      <c r="TJ123"/>
      <c r="TK123"/>
      <c r="TL123"/>
      <c r="TM123"/>
      <c r="TN123"/>
      <c r="TO123"/>
      <c r="TP123"/>
      <c r="TQ123"/>
      <c r="TR123"/>
      <c r="TS123"/>
      <c r="TT123"/>
      <c r="TU123"/>
      <c r="TV123"/>
      <c r="TW123"/>
      <c r="TX123"/>
      <c r="TY123"/>
      <c r="TZ123"/>
      <c r="UA123"/>
      <c r="UB123"/>
      <c r="UC123"/>
      <c r="UD123"/>
      <c r="UE123"/>
      <c r="UF123"/>
      <c r="UG123"/>
      <c r="UH123"/>
      <c r="UI123"/>
      <c r="UJ123"/>
      <c r="UK123"/>
      <c r="UL123"/>
      <c r="UM123"/>
      <c r="UN123"/>
      <c r="UO123"/>
      <c r="UP123"/>
      <c r="UQ123"/>
      <c r="UR123"/>
      <c r="US123"/>
      <c r="UT123"/>
      <c r="UU123"/>
      <c r="UV123"/>
      <c r="UW123"/>
      <c r="UX123"/>
      <c r="UY123"/>
      <c r="UZ123"/>
      <c r="VA123"/>
      <c r="VB123"/>
      <c r="VC123"/>
      <c r="VD123"/>
      <c r="VE123"/>
      <c r="VF123"/>
      <c r="VG123"/>
      <c r="VH123"/>
      <c r="VI123"/>
      <c r="VJ123"/>
      <c r="VK123"/>
      <c r="VL123"/>
      <c r="VM123"/>
      <c r="VN123"/>
      <c r="VO123"/>
      <c r="VP123"/>
      <c r="VQ123"/>
      <c r="VR123"/>
      <c r="VS123"/>
      <c r="VT123"/>
      <c r="VU123"/>
      <c r="VV123"/>
      <c r="VW123"/>
      <c r="VX123"/>
      <c r="VY123"/>
      <c r="VZ123"/>
      <c r="WA123"/>
      <c r="WB123"/>
      <c r="WC123"/>
      <c r="WD123"/>
      <c r="WE123"/>
      <c r="WF123"/>
      <c r="WG123"/>
      <c r="WH123"/>
      <c r="WI123"/>
      <c r="WJ123"/>
      <c r="WK123"/>
      <c r="WL123"/>
      <c r="WM123"/>
      <c r="WN123"/>
      <c r="WO123"/>
      <c r="WP123"/>
      <c r="WQ123"/>
      <c r="WR123"/>
      <c r="WS123"/>
      <c r="WT123"/>
      <c r="WU123"/>
      <c r="WV123"/>
      <c r="WW123"/>
      <c r="WX123"/>
      <c r="WY123"/>
      <c r="WZ123"/>
      <c r="XA123"/>
      <c r="XB123"/>
      <c r="XC123"/>
      <c r="XD123"/>
      <c r="XE123"/>
      <c r="XF123"/>
      <c r="XG123"/>
      <c r="XH123"/>
      <c r="XI123"/>
      <c r="XJ123"/>
      <c r="XK123"/>
      <c r="XL123"/>
      <c r="XM123"/>
      <c r="XN123"/>
      <c r="XO123"/>
      <c r="XP123"/>
      <c r="XQ123"/>
      <c r="XR123"/>
      <c r="XS123"/>
      <c r="XT123"/>
      <c r="XU123"/>
      <c r="XV123"/>
      <c r="XW123"/>
      <c r="XX123"/>
      <c r="XY123"/>
      <c r="XZ123"/>
      <c r="YA123"/>
      <c r="YB123"/>
      <c r="YC123"/>
      <c r="YD123"/>
      <c r="YE123"/>
      <c r="YF123"/>
      <c r="YG123"/>
      <c r="YH123"/>
      <c r="YI123"/>
      <c r="YJ123"/>
      <c r="YK123"/>
      <c r="YL123"/>
      <c r="YM123"/>
      <c r="YN123"/>
      <c r="YO123"/>
      <c r="YP123"/>
      <c r="YQ123"/>
      <c r="YR123"/>
      <c r="YS123"/>
      <c r="YT123"/>
      <c r="YU123"/>
      <c r="YV123"/>
      <c r="YW123"/>
      <c r="YX123"/>
      <c r="YY123"/>
      <c r="YZ123"/>
      <c r="ZA123"/>
      <c r="ZB123"/>
      <c r="ZC123"/>
      <c r="ZD123"/>
      <c r="ZE123"/>
      <c r="ZF123"/>
      <c r="ZG123"/>
      <c r="ZH123"/>
      <c r="ZI123"/>
      <c r="ZJ123"/>
      <c r="ZK123"/>
      <c r="ZL123"/>
      <c r="ZM123"/>
      <c r="ZN123"/>
      <c r="ZO123"/>
      <c r="ZP123"/>
      <c r="ZQ123"/>
      <c r="ZR123"/>
      <c r="ZS123"/>
      <c r="ZT123"/>
      <c r="ZU123"/>
      <c r="ZV123"/>
      <c r="ZW123"/>
      <c r="ZX123"/>
      <c r="ZY123"/>
      <c r="ZZ123"/>
      <c r="AAA123"/>
      <c r="AAB123"/>
      <c r="AAC123"/>
      <c r="AAD123"/>
      <c r="AAE123"/>
      <c r="AAF123"/>
      <c r="AAG123"/>
      <c r="AAH123"/>
      <c r="AAI123"/>
      <c r="AAJ123"/>
      <c r="AAK123"/>
      <c r="AAL123"/>
      <c r="AAM123"/>
      <c r="AAN123"/>
      <c r="AAO123"/>
      <c r="AAP123"/>
      <c r="AAQ123"/>
      <c r="AAR123"/>
      <c r="AAS123"/>
      <c r="AAT123"/>
      <c r="AAU123"/>
      <c r="AAV123"/>
      <c r="AAW123"/>
      <c r="AAX123"/>
      <c r="AAY123"/>
      <c r="AAZ123"/>
      <c r="ABA123"/>
      <c r="ABB123"/>
      <c r="ABC123"/>
      <c r="ABD123"/>
      <c r="ABE123"/>
      <c r="ABF123"/>
      <c r="ABG123"/>
      <c r="ABH123"/>
      <c r="ABI123"/>
      <c r="ABJ123"/>
      <c r="ABK123"/>
      <c r="ABL123"/>
      <c r="ABM123"/>
      <c r="ABN123"/>
      <c r="ABO123"/>
      <c r="ABP123"/>
      <c r="ABQ123"/>
      <c r="ABR123"/>
      <c r="ABS123"/>
      <c r="ABT123"/>
      <c r="ABU123"/>
      <c r="ABV123"/>
      <c r="ABW123"/>
      <c r="ABX123"/>
      <c r="ABY123"/>
      <c r="ABZ123"/>
      <c r="ACA123"/>
      <c r="ACB123"/>
      <c r="ACC123"/>
      <c r="ACD123"/>
      <c r="ACE123"/>
      <c r="ACF123"/>
      <c r="ACG123"/>
      <c r="ACH123"/>
      <c r="ACI123"/>
      <c r="ACJ123"/>
      <c r="ACK123"/>
      <c r="ACL123"/>
      <c r="ACM123"/>
      <c r="ACN123"/>
      <c r="ACO123"/>
      <c r="ACP123"/>
      <c r="ACQ123"/>
      <c r="ACR123"/>
      <c r="ACS123"/>
      <c r="ACT123"/>
      <c r="ACU123"/>
      <c r="ACV123"/>
      <c r="ACW123"/>
      <c r="ACX123"/>
      <c r="ACY123"/>
      <c r="ACZ123"/>
      <c r="ADA123"/>
      <c r="ADB123"/>
      <c r="ADC123"/>
      <c r="ADD123"/>
      <c r="ADE123"/>
      <c r="ADF123"/>
      <c r="ADG123"/>
      <c r="ADH123"/>
      <c r="ADI123"/>
      <c r="ADJ123"/>
      <c r="ADK123"/>
      <c r="ADL123"/>
      <c r="ADM123"/>
      <c r="ADN123"/>
      <c r="ADO123"/>
      <c r="ADP123"/>
      <c r="ADQ123"/>
      <c r="ADR123"/>
      <c r="ADS123"/>
      <c r="ADT123"/>
      <c r="ADU123"/>
      <c r="ADV123"/>
      <c r="ADW123"/>
      <c r="ADX123"/>
      <c r="ADY123"/>
      <c r="ADZ123"/>
      <c r="AEA123"/>
      <c r="AEB123"/>
      <c r="AEC123"/>
      <c r="AED123"/>
      <c r="AEE123"/>
      <c r="AEF123"/>
      <c r="AEG123"/>
      <c r="AEH123"/>
      <c r="AEI123"/>
      <c r="AEJ123"/>
      <c r="AEK123"/>
      <c r="AEL123"/>
      <c r="AEM123"/>
      <c r="AEN123"/>
      <c r="AEO123"/>
      <c r="AEP123"/>
      <c r="AEQ123"/>
      <c r="AER123"/>
      <c r="AES123"/>
      <c r="AET123"/>
      <c r="AEU123"/>
      <c r="AEV123"/>
      <c r="AEW123"/>
      <c r="AEX123"/>
      <c r="AEY123"/>
      <c r="AEZ123"/>
      <c r="AFA123"/>
      <c r="AFB123"/>
      <c r="AFC123"/>
      <c r="AFD123"/>
      <c r="AFE123"/>
      <c r="AFF123"/>
      <c r="AFG123"/>
      <c r="AFH123"/>
      <c r="AFI123"/>
      <c r="AFJ123"/>
      <c r="AFK123"/>
      <c r="AFL123"/>
      <c r="AFM123"/>
      <c r="AFN123"/>
      <c r="AFO123"/>
      <c r="AFP123"/>
      <c r="AFQ123"/>
      <c r="AFR123"/>
      <c r="AFS123"/>
      <c r="AFT123"/>
      <c r="AFU123"/>
      <c r="AFV123"/>
      <c r="AFW123"/>
      <c r="AFX123"/>
      <c r="AFY123"/>
      <c r="AFZ123"/>
      <c r="AGA123"/>
      <c r="AGB123"/>
      <c r="AGC123"/>
      <c r="AGD123"/>
      <c r="AGE123"/>
      <c r="AGF123"/>
      <c r="AGG123"/>
      <c r="AGH123"/>
      <c r="AGI123"/>
      <c r="AGJ123"/>
      <c r="AGK123"/>
      <c r="AGL123"/>
      <c r="AGM123"/>
      <c r="AGN123"/>
      <c r="AGO123"/>
      <c r="AGP123"/>
      <c r="AGQ123"/>
      <c r="AGR123"/>
      <c r="AGS123"/>
      <c r="AGT123"/>
      <c r="AGU123"/>
      <c r="AGV123"/>
      <c r="AGW123"/>
      <c r="AGX123"/>
      <c r="AGY123"/>
      <c r="AGZ123"/>
      <c r="AHA123"/>
      <c r="AHB123"/>
      <c r="AHC123"/>
      <c r="AHD123"/>
      <c r="AHE123"/>
      <c r="AHF123"/>
      <c r="AHG123"/>
      <c r="AHH123"/>
      <c r="AHI123"/>
      <c r="AHJ123"/>
      <c r="AHK123"/>
      <c r="AHL123"/>
      <c r="AHM123"/>
      <c r="AHN123"/>
      <c r="AHO123"/>
      <c r="AHP123"/>
      <c r="AHQ123"/>
      <c r="AHR123"/>
      <c r="AHS123"/>
      <c r="AHT123"/>
      <c r="AHU123"/>
      <c r="AHV123"/>
      <c r="AHW123"/>
      <c r="AHX123"/>
      <c r="AHY123"/>
      <c r="AHZ123"/>
      <c r="AIA123"/>
      <c r="AIB123"/>
      <c r="AIC123"/>
      <c r="AID123"/>
      <c r="AIE123"/>
      <c r="AIF123"/>
      <c r="AIG123"/>
      <c r="AIH123"/>
      <c r="AII123"/>
      <c r="AIJ123"/>
      <c r="AIK123"/>
      <c r="AIL123"/>
      <c r="AIM123"/>
      <c r="AIN123"/>
      <c r="AIO123"/>
      <c r="AIP123"/>
      <c r="AIQ123"/>
      <c r="AIR123"/>
      <c r="AIS123"/>
      <c r="AIT123"/>
      <c r="AIU123"/>
      <c r="AIV123"/>
      <c r="AIW123"/>
      <c r="AIX123"/>
      <c r="AIY123"/>
      <c r="AIZ123"/>
      <c r="AJA123"/>
      <c r="AJB123"/>
      <c r="AJC123"/>
      <c r="AJD123"/>
      <c r="AJE123"/>
      <c r="AJF123"/>
      <c r="AJG123"/>
      <c r="AJH123"/>
      <c r="AJI123"/>
      <c r="AJJ123"/>
      <c r="AJK123"/>
      <c r="AJL123"/>
      <c r="AJM123"/>
      <c r="AJN123"/>
      <c r="AJO123"/>
      <c r="AJP123"/>
      <c r="AJQ123"/>
      <c r="AJR123"/>
      <c r="AJS123"/>
      <c r="AJT123"/>
      <c r="AJU123"/>
      <c r="AJV123"/>
      <c r="AJW123"/>
      <c r="AJX123"/>
      <c r="AJY123"/>
      <c r="AJZ123"/>
      <c r="AKA123"/>
      <c r="AKB123"/>
      <c r="AKC123"/>
      <c r="AKD123"/>
      <c r="AKE123"/>
      <c r="AKF123"/>
      <c r="AKG123"/>
      <c r="AKH123"/>
      <c r="AKI123"/>
      <c r="AKJ123"/>
      <c r="AKK123"/>
      <c r="AKL123"/>
      <c r="AKM123"/>
      <c r="AKN123"/>
      <c r="AKO123"/>
      <c r="AKP123"/>
      <c r="AKQ123"/>
      <c r="AKR123"/>
      <c r="AKS123"/>
      <c r="AKT123"/>
      <c r="AKU123"/>
      <c r="AKV123"/>
      <c r="AKW123"/>
      <c r="AKX123"/>
      <c r="AKY123"/>
      <c r="AKZ123"/>
      <c r="ALA123"/>
      <c r="ALB123"/>
      <c r="ALC123"/>
      <c r="ALD123"/>
      <c r="ALE123"/>
      <c r="ALF123"/>
      <c r="ALG123"/>
      <c r="ALH123"/>
      <c r="ALI123"/>
      <c r="ALJ123"/>
      <c r="ALK123"/>
      <c r="ALL123"/>
      <c r="ALM123"/>
      <c r="ALN123"/>
      <c r="ALO123"/>
      <c r="ALP123"/>
      <c r="ALQ123"/>
      <c r="ALR123"/>
      <c r="ALS123"/>
      <c r="ALT123"/>
      <c r="ALU123"/>
      <c r="ALV123"/>
      <c r="ALW123"/>
      <c r="ALX123"/>
      <c r="ALY123"/>
      <c r="ALZ123"/>
      <c r="AMA123"/>
      <c r="AMB123"/>
      <c r="AMC123"/>
      <c r="AMD123"/>
      <c r="AME123"/>
      <c r="AMF123"/>
      <c r="AMG123"/>
      <c r="AMH123"/>
      <c r="AMI123"/>
      <c r="AMJ123"/>
      <c r="AMK123"/>
      <c r="AML123"/>
      <c r="AMM123"/>
      <c r="AMN123"/>
      <c r="AMO123"/>
      <c r="AMP123"/>
      <c r="AMQ123"/>
      <c r="AMR123"/>
      <c r="AMS123"/>
      <c r="AMT123"/>
      <c r="AMU123"/>
      <c r="AMV123"/>
      <c r="AMW123"/>
      <c r="AMX123"/>
      <c r="AMY123"/>
      <c r="AMZ123"/>
      <c r="ANA123"/>
      <c r="ANB123"/>
      <c r="ANC123"/>
      <c r="AND123"/>
      <c r="ANE123"/>
      <c r="ANF123"/>
      <c r="ANG123"/>
      <c r="ANH123"/>
      <c r="ANI123"/>
      <c r="ANJ123"/>
      <c r="ANK123"/>
      <c r="ANL123"/>
      <c r="ANM123"/>
      <c r="ANN123"/>
      <c r="ANO123"/>
      <c r="ANP123"/>
      <c r="ANQ123"/>
      <c r="ANR123"/>
      <c r="ANS123"/>
      <c r="ANT123"/>
      <c r="ANU123"/>
      <c r="ANV123"/>
      <c r="ANW123"/>
      <c r="ANX123"/>
      <c r="ANY123"/>
      <c r="ANZ123"/>
      <c r="AOA123"/>
      <c r="AOB123"/>
      <c r="AOC123"/>
      <c r="AOD123"/>
      <c r="AOE123"/>
      <c r="AOF123"/>
      <c r="AOG123"/>
      <c r="AOH123"/>
      <c r="AOI123"/>
      <c r="AOJ123"/>
      <c r="AOK123"/>
      <c r="AOL123"/>
      <c r="AOM123"/>
      <c r="AON123"/>
      <c r="AOO123"/>
      <c r="AOP123"/>
      <c r="AOQ123"/>
      <c r="AOR123"/>
      <c r="AOS123"/>
      <c r="AOT123"/>
      <c r="AOU123"/>
      <c r="AOV123"/>
      <c r="AOW123"/>
      <c r="AOX123"/>
      <c r="AOY123"/>
      <c r="AOZ123"/>
      <c r="APA123"/>
      <c r="APB123"/>
      <c r="APC123"/>
      <c r="APD123"/>
      <c r="APE123"/>
      <c r="APF123"/>
      <c r="APG123"/>
      <c r="APH123"/>
      <c r="API123"/>
      <c r="APJ123"/>
      <c r="APK123"/>
      <c r="APL123"/>
      <c r="APM123"/>
      <c r="APN123"/>
      <c r="APO123"/>
      <c r="APP123"/>
      <c r="APQ123"/>
      <c r="APR123"/>
      <c r="APS123"/>
      <c r="APT123"/>
      <c r="APU123"/>
      <c r="APV123"/>
      <c r="APW123"/>
      <c r="APX123"/>
      <c r="APY123"/>
      <c r="APZ123"/>
      <c r="AQA123"/>
      <c r="AQB123"/>
      <c r="AQC123"/>
      <c r="AQD123"/>
      <c r="AQE123"/>
      <c r="AQF123"/>
      <c r="AQG123"/>
      <c r="AQH123"/>
      <c r="AQI123"/>
      <c r="AQJ123"/>
      <c r="AQK123"/>
      <c r="AQL123"/>
      <c r="AQM123"/>
      <c r="AQN123"/>
      <c r="AQO123"/>
      <c r="AQP123"/>
      <c r="AQQ123"/>
      <c r="AQR123"/>
      <c r="AQS123"/>
      <c r="AQT123"/>
      <c r="AQU123"/>
      <c r="AQV123"/>
      <c r="AQW123"/>
      <c r="AQX123"/>
      <c r="AQY123"/>
      <c r="AQZ123"/>
      <c r="ARA123"/>
      <c r="ARB123"/>
      <c r="ARC123"/>
      <c r="ARD123"/>
      <c r="ARE123"/>
      <c r="ARF123"/>
      <c r="ARG123"/>
      <c r="ARH123"/>
      <c r="ARI123"/>
      <c r="ARJ123"/>
      <c r="ARK123"/>
      <c r="ARL123"/>
      <c r="ARM123"/>
      <c r="ARN123"/>
      <c r="ARO123"/>
      <c r="ARP123"/>
      <c r="ARQ123"/>
      <c r="ARR123"/>
      <c r="ARS123"/>
      <c r="ART123"/>
      <c r="ARU123"/>
      <c r="ARV123"/>
      <c r="ARW123"/>
      <c r="ARX123"/>
      <c r="ARY123"/>
      <c r="ARZ123"/>
      <c r="ASA123"/>
      <c r="ASB123"/>
      <c r="ASC123"/>
      <c r="ASD123"/>
      <c r="ASE123"/>
      <c r="ASF123"/>
      <c r="ASG123"/>
      <c r="ASH123"/>
      <c r="ASI123"/>
      <c r="ASJ123"/>
      <c r="ASK123"/>
      <c r="ASL123"/>
      <c r="ASM123"/>
      <c r="ASN123"/>
      <c r="ASO123"/>
      <c r="ASP123"/>
      <c r="ASQ123"/>
      <c r="ASR123"/>
      <c r="ASS123"/>
      <c r="AST123"/>
      <c r="ASU123"/>
      <c r="ASV123"/>
      <c r="ASW123"/>
      <c r="ASX123"/>
      <c r="ASY123"/>
      <c r="ASZ123"/>
      <c r="ATA123"/>
      <c r="ATB123"/>
      <c r="ATC123"/>
      <c r="ATD123"/>
      <c r="ATE123"/>
      <c r="ATF123"/>
      <c r="ATG123"/>
      <c r="ATH123"/>
      <c r="ATI123"/>
      <c r="ATJ123"/>
      <c r="ATK123"/>
      <c r="ATL123"/>
      <c r="ATM123"/>
      <c r="ATN123"/>
      <c r="ATO123"/>
      <c r="ATP123"/>
      <c r="ATQ123"/>
      <c r="ATR123"/>
      <c r="ATS123"/>
      <c r="ATT123"/>
      <c r="ATU123"/>
      <c r="ATV123"/>
      <c r="ATW123"/>
      <c r="ATX123"/>
      <c r="ATY123"/>
      <c r="ATZ123"/>
      <c r="AUA123"/>
      <c r="AUB123"/>
      <c r="AUC123"/>
      <c r="AUD123"/>
      <c r="AUE123"/>
      <c r="AUF123"/>
      <c r="AUG123"/>
      <c r="AUH123"/>
      <c r="AUI123"/>
      <c r="AUJ123"/>
      <c r="AUK123"/>
      <c r="AUL123"/>
      <c r="AUM123"/>
      <c r="AUN123"/>
      <c r="AUO123"/>
      <c r="AUP123"/>
      <c r="AUQ123"/>
      <c r="AUR123"/>
      <c r="AUS123"/>
      <c r="AUT123"/>
      <c r="AUU123"/>
      <c r="AUV123"/>
      <c r="AUW123"/>
      <c r="AUX123"/>
      <c r="AUY123"/>
      <c r="AUZ123"/>
      <c r="AVA123"/>
      <c r="AVB123"/>
      <c r="AVC123"/>
      <c r="AVD123"/>
      <c r="AVE123"/>
      <c r="AVF123"/>
      <c r="AVG123"/>
      <c r="AVH123"/>
      <c r="AVI123"/>
      <c r="AVJ123"/>
      <c r="AVK123"/>
      <c r="AVL123"/>
      <c r="AVM123"/>
      <c r="AVN123"/>
      <c r="AVO123"/>
      <c r="AVP123"/>
      <c r="AVQ123"/>
      <c r="AVR123"/>
      <c r="AVS123"/>
      <c r="AVT123"/>
      <c r="AVU123"/>
      <c r="AVV123"/>
      <c r="AVW123"/>
      <c r="AVX123"/>
      <c r="AVY123"/>
      <c r="AVZ123"/>
      <c r="AWA123"/>
      <c r="AWB123"/>
      <c r="AWC123"/>
      <c r="AWD123"/>
      <c r="AWE123"/>
      <c r="AWF123"/>
      <c r="AWG123"/>
      <c r="AWH123"/>
      <c r="AWI123"/>
      <c r="AWJ123"/>
      <c r="AWK123"/>
      <c r="AWL123"/>
      <c r="AWM123"/>
      <c r="AWN123"/>
      <c r="AWO123"/>
      <c r="AWP123"/>
      <c r="AWQ123"/>
      <c r="AWR123"/>
      <c r="AWS123"/>
    </row>
    <row r="124" spans="1:1293" s="31" customFormat="1" ht="15" customHeight="1" x14ac:dyDescent="0.2">
      <c r="A124" s="132"/>
      <c r="B124" s="140" t="s">
        <v>291</v>
      </c>
      <c r="C124" s="133"/>
      <c r="D124" s="141" t="s">
        <v>293</v>
      </c>
      <c r="E124" s="210"/>
      <c r="F124" s="217"/>
      <c r="G124" s="217"/>
      <c r="H124" s="130" t="e">
        <f t="shared" si="77"/>
        <v>#DIV/0!</v>
      </c>
      <c r="I124" s="130" t="e">
        <f t="shared" si="78"/>
        <v>#DIV/0!</v>
      </c>
      <c r="J124"/>
      <c r="K124"/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  <c r="DW124"/>
      <c r="DX124"/>
      <c r="DY124"/>
      <c r="DZ124"/>
      <c r="EA124"/>
      <c r="EB124"/>
      <c r="EC124"/>
      <c r="ED124"/>
      <c r="EE124"/>
      <c r="EF124"/>
      <c r="EG124"/>
      <c r="EH124"/>
      <c r="EI124"/>
      <c r="EJ124"/>
      <c r="EK124"/>
      <c r="EL124"/>
      <c r="EM124"/>
      <c r="EN124"/>
      <c r="EO124"/>
      <c r="EP124"/>
      <c r="EQ124"/>
      <c r="ER124"/>
      <c r="ES124"/>
      <c r="ET124"/>
      <c r="EU124"/>
      <c r="EV124"/>
      <c r="EW124"/>
      <c r="EX124"/>
      <c r="EY124"/>
      <c r="EZ124"/>
      <c r="FA124"/>
      <c r="FB124"/>
      <c r="FC124"/>
      <c r="FD124"/>
      <c r="FE124"/>
      <c r="FF124"/>
      <c r="FG124"/>
      <c r="FH124"/>
      <c r="FI124"/>
      <c r="FJ124"/>
      <c r="FK124"/>
      <c r="FL124"/>
      <c r="FM124"/>
      <c r="FN124"/>
      <c r="FO124"/>
      <c r="FP124"/>
      <c r="FQ124"/>
      <c r="FR124"/>
      <c r="FS124"/>
      <c r="FT124"/>
      <c r="FU124"/>
      <c r="FV124"/>
      <c r="FW124"/>
      <c r="FX124"/>
      <c r="FY124"/>
      <c r="FZ124"/>
      <c r="GA124"/>
      <c r="GB124"/>
      <c r="GC124"/>
      <c r="GD124"/>
      <c r="GE124"/>
      <c r="GF124"/>
      <c r="GG124"/>
      <c r="GH124"/>
      <c r="GI124"/>
      <c r="GJ124"/>
      <c r="GK124"/>
      <c r="GL124"/>
      <c r="GM124"/>
      <c r="GN124"/>
      <c r="GO124"/>
      <c r="GP124"/>
      <c r="GQ124"/>
      <c r="GR124"/>
      <c r="GS124"/>
      <c r="GT124"/>
      <c r="GU124"/>
      <c r="GV124"/>
      <c r="GW124"/>
      <c r="GX124"/>
      <c r="GY124"/>
      <c r="GZ124"/>
      <c r="HA124"/>
      <c r="HB124"/>
      <c r="HC124"/>
      <c r="HD124"/>
      <c r="HE124"/>
      <c r="HF124"/>
      <c r="HG124"/>
      <c r="HH124"/>
      <c r="HI124"/>
      <c r="HJ124"/>
      <c r="HK124"/>
      <c r="HL124"/>
      <c r="HM124"/>
      <c r="HN124"/>
      <c r="HO124"/>
      <c r="HP124"/>
      <c r="HQ124"/>
      <c r="HR124"/>
      <c r="HS124"/>
      <c r="HT124"/>
      <c r="HU124"/>
      <c r="HV124"/>
      <c r="HW124"/>
      <c r="HX124"/>
      <c r="HY124"/>
      <c r="HZ124"/>
      <c r="IA124"/>
      <c r="IB124"/>
      <c r="IC124"/>
      <c r="ID124"/>
      <c r="IE124"/>
      <c r="IF124"/>
      <c r="IG124"/>
      <c r="IH124"/>
      <c r="II124"/>
      <c r="IJ124"/>
      <c r="IK124"/>
      <c r="IL124"/>
      <c r="IM124"/>
      <c r="IN124"/>
      <c r="IO124"/>
      <c r="IP124"/>
      <c r="IQ124"/>
      <c r="IR124"/>
      <c r="IS124"/>
      <c r="IT124"/>
      <c r="IU124"/>
      <c r="IV124"/>
      <c r="IW124"/>
      <c r="IX124"/>
      <c r="IY124"/>
      <c r="IZ124"/>
      <c r="JA124"/>
      <c r="JB124"/>
      <c r="JC124"/>
      <c r="JD124"/>
      <c r="JE124"/>
      <c r="JF124"/>
      <c r="JG124"/>
      <c r="JH124"/>
      <c r="JI124"/>
      <c r="JJ124"/>
      <c r="JK124"/>
      <c r="JL124"/>
      <c r="JM124"/>
      <c r="JN124"/>
      <c r="JO124"/>
      <c r="JP124"/>
      <c r="JQ124"/>
      <c r="JR124"/>
      <c r="JS124"/>
      <c r="JT124"/>
      <c r="JU124"/>
      <c r="JV124"/>
      <c r="JW124"/>
      <c r="JX124"/>
      <c r="JY124"/>
      <c r="JZ124"/>
      <c r="KA124"/>
      <c r="KB124"/>
      <c r="KC124"/>
      <c r="KD124"/>
      <c r="KE124"/>
      <c r="KF124"/>
      <c r="KG124"/>
      <c r="KH124"/>
      <c r="KI124"/>
      <c r="KJ124"/>
      <c r="KK124"/>
      <c r="KL124"/>
      <c r="KM124"/>
      <c r="KN124"/>
      <c r="KO124"/>
      <c r="KP124"/>
      <c r="KQ124"/>
      <c r="KR124"/>
      <c r="KS124"/>
      <c r="KT124"/>
      <c r="KU124"/>
      <c r="KV124"/>
      <c r="KW124"/>
      <c r="KX124"/>
      <c r="KY124"/>
      <c r="KZ124"/>
      <c r="LA124"/>
      <c r="LB124"/>
      <c r="LC124"/>
      <c r="LD124"/>
      <c r="LE124"/>
      <c r="LF124"/>
      <c r="LG124"/>
      <c r="LH124"/>
      <c r="LI124"/>
      <c r="LJ124"/>
      <c r="LK124"/>
      <c r="LL124"/>
      <c r="LM124"/>
      <c r="LN124"/>
      <c r="LO124"/>
      <c r="LP124"/>
      <c r="LQ124"/>
      <c r="LR124"/>
      <c r="LS124"/>
      <c r="LT124"/>
      <c r="LU124"/>
      <c r="LV124"/>
      <c r="LW124"/>
      <c r="LX124"/>
      <c r="LY124"/>
      <c r="LZ124"/>
      <c r="MA124"/>
      <c r="MB124"/>
      <c r="MC124"/>
      <c r="MD124"/>
      <c r="ME124"/>
      <c r="MF124"/>
      <c r="MG124"/>
      <c r="MH124"/>
      <c r="MI124"/>
      <c r="MJ124"/>
      <c r="MK124"/>
      <c r="ML124"/>
      <c r="MM124"/>
      <c r="MN124"/>
      <c r="MO124"/>
      <c r="MP124"/>
      <c r="MQ124"/>
      <c r="MR124"/>
      <c r="MS124"/>
      <c r="MT124"/>
      <c r="MU124"/>
      <c r="MV124"/>
      <c r="MW124"/>
      <c r="MX124"/>
      <c r="MY124"/>
      <c r="MZ124"/>
      <c r="NA124"/>
      <c r="NB124"/>
      <c r="NC124"/>
      <c r="ND124"/>
      <c r="NE124"/>
      <c r="NF124"/>
      <c r="NG124"/>
      <c r="NH124"/>
      <c r="NI124"/>
      <c r="NJ124"/>
      <c r="NK124"/>
      <c r="NL124"/>
      <c r="NM124"/>
      <c r="NN124"/>
      <c r="NO124"/>
      <c r="NP124"/>
      <c r="NQ124"/>
      <c r="NR124"/>
      <c r="NS124"/>
      <c r="NT124"/>
      <c r="NU124"/>
      <c r="NV124"/>
      <c r="NW124"/>
      <c r="NX124"/>
      <c r="NY124"/>
      <c r="NZ124"/>
      <c r="OA124"/>
      <c r="OB124"/>
      <c r="OC124"/>
      <c r="OD124"/>
      <c r="OE124"/>
      <c r="OF124"/>
      <c r="OG124"/>
      <c r="OH124"/>
      <c r="OI124"/>
      <c r="OJ124"/>
      <c r="OK124"/>
      <c r="OL124"/>
      <c r="OM124"/>
      <c r="ON124"/>
      <c r="OO124"/>
      <c r="OP124"/>
      <c r="OQ124"/>
      <c r="OR124"/>
      <c r="OS124"/>
      <c r="OT124"/>
      <c r="OU124"/>
      <c r="OV124"/>
      <c r="OW124"/>
      <c r="OX124"/>
      <c r="OY124"/>
      <c r="OZ124"/>
      <c r="PA124"/>
      <c r="PB124"/>
      <c r="PC124"/>
      <c r="PD124"/>
      <c r="PE124"/>
      <c r="PF124"/>
      <c r="PG124"/>
      <c r="PH124"/>
      <c r="PI124"/>
      <c r="PJ124"/>
      <c r="PK124"/>
      <c r="PL124"/>
      <c r="PM124"/>
      <c r="PN124"/>
      <c r="PO124"/>
      <c r="PP124"/>
      <c r="PQ124"/>
      <c r="PR124"/>
      <c r="PS124"/>
      <c r="PT124"/>
      <c r="PU124"/>
      <c r="PV124"/>
      <c r="PW124"/>
      <c r="PX124"/>
      <c r="PY124"/>
      <c r="PZ124"/>
      <c r="QA124"/>
      <c r="QB124"/>
      <c r="QC124"/>
      <c r="QD124"/>
      <c r="QE124"/>
      <c r="QF124"/>
      <c r="QG124"/>
      <c r="QH124"/>
      <c r="QI124"/>
      <c r="QJ124"/>
      <c r="QK124"/>
      <c r="QL124"/>
      <c r="QM124"/>
      <c r="QN124"/>
      <c r="QO124"/>
      <c r="QP124"/>
      <c r="QQ124"/>
      <c r="QR124"/>
      <c r="QS124"/>
      <c r="QT124"/>
      <c r="QU124"/>
      <c r="QV124"/>
      <c r="QW124"/>
      <c r="QX124"/>
      <c r="QY124"/>
      <c r="QZ124"/>
      <c r="RA124"/>
      <c r="RB124"/>
      <c r="RC124"/>
      <c r="RD124"/>
      <c r="RE124"/>
      <c r="RF124"/>
      <c r="RG124"/>
      <c r="RH124"/>
      <c r="RI124"/>
      <c r="RJ124"/>
      <c r="RK124"/>
      <c r="RL124"/>
      <c r="RM124"/>
      <c r="RN124"/>
      <c r="RO124"/>
      <c r="RP124"/>
      <c r="RQ124"/>
      <c r="RR124"/>
      <c r="RS124"/>
      <c r="RT124"/>
      <c r="RU124"/>
      <c r="RV124"/>
      <c r="RW124"/>
      <c r="RX124"/>
      <c r="RY124"/>
      <c r="RZ124"/>
      <c r="SA124"/>
      <c r="SB124"/>
      <c r="SC124"/>
      <c r="SD124"/>
      <c r="SE124"/>
      <c r="SF124"/>
      <c r="SG124"/>
      <c r="SH124"/>
      <c r="SI124"/>
      <c r="SJ124"/>
      <c r="SK124"/>
      <c r="SL124"/>
      <c r="SM124"/>
      <c r="SN124"/>
      <c r="SO124"/>
      <c r="SP124"/>
      <c r="SQ124"/>
      <c r="SR124"/>
      <c r="SS124"/>
      <c r="ST124"/>
      <c r="SU124"/>
      <c r="SV124"/>
      <c r="SW124"/>
      <c r="SX124"/>
      <c r="SY124"/>
      <c r="SZ124"/>
      <c r="TA124"/>
      <c r="TB124"/>
      <c r="TC124"/>
      <c r="TD124"/>
      <c r="TE124"/>
      <c r="TF124"/>
      <c r="TG124"/>
      <c r="TH124"/>
      <c r="TI124"/>
      <c r="TJ124"/>
      <c r="TK124"/>
      <c r="TL124"/>
      <c r="TM124"/>
      <c r="TN124"/>
      <c r="TO124"/>
      <c r="TP124"/>
      <c r="TQ124"/>
      <c r="TR124"/>
      <c r="TS124"/>
      <c r="TT124"/>
      <c r="TU124"/>
      <c r="TV124"/>
      <c r="TW124"/>
      <c r="TX124"/>
      <c r="TY124"/>
      <c r="TZ124"/>
      <c r="UA124"/>
      <c r="UB124"/>
      <c r="UC124"/>
      <c r="UD124"/>
      <c r="UE124"/>
      <c r="UF124"/>
      <c r="UG124"/>
      <c r="UH124"/>
      <c r="UI124"/>
      <c r="UJ124"/>
      <c r="UK124"/>
      <c r="UL124"/>
      <c r="UM124"/>
      <c r="UN124"/>
      <c r="UO124"/>
      <c r="UP124"/>
      <c r="UQ124"/>
      <c r="UR124"/>
      <c r="US124"/>
      <c r="UT124"/>
      <c r="UU124"/>
      <c r="UV124"/>
      <c r="UW124"/>
      <c r="UX124"/>
      <c r="UY124"/>
      <c r="UZ124"/>
      <c r="VA124"/>
      <c r="VB124"/>
      <c r="VC124"/>
      <c r="VD124"/>
      <c r="VE124"/>
      <c r="VF124"/>
      <c r="VG124"/>
      <c r="VH124"/>
      <c r="VI124"/>
      <c r="VJ124"/>
      <c r="VK124"/>
      <c r="VL124"/>
      <c r="VM124"/>
      <c r="VN124"/>
      <c r="VO124"/>
      <c r="VP124"/>
      <c r="VQ124"/>
      <c r="VR124"/>
      <c r="VS124"/>
      <c r="VT124"/>
      <c r="VU124"/>
      <c r="VV124"/>
      <c r="VW124"/>
      <c r="VX124"/>
      <c r="VY124"/>
      <c r="VZ124"/>
      <c r="WA124"/>
      <c r="WB124"/>
      <c r="WC124"/>
      <c r="WD124"/>
      <c r="WE124"/>
      <c r="WF124"/>
      <c r="WG124"/>
      <c r="WH124"/>
      <c r="WI124"/>
      <c r="WJ124"/>
      <c r="WK124"/>
      <c r="WL124"/>
      <c r="WM124"/>
      <c r="WN124"/>
      <c r="WO124"/>
      <c r="WP124"/>
      <c r="WQ124"/>
      <c r="WR124"/>
      <c r="WS124"/>
      <c r="WT124"/>
      <c r="WU124"/>
      <c r="WV124"/>
      <c r="WW124"/>
      <c r="WX124"/>
      <c r="WY124"/>
      <c r="WZ124"/>
      <c r="XA124"/>
      <c r="XB124"/>
      <c r="XC124"/>
      <c r="XD124"/>
      <c r="XE124"/>
      <c r="XF124"/>
      <c r="XG124"/>
      <c r="XH124"/>
      <c r="XI124"/>
      <c r="XJ124"/>
      <c r="XK124"/>
      <c r="XL124"/>
      <c r="XM124"/>
      <c r="XN124"/>
      <c r="XO124"/>
      <c r="XP124"/>
      <c r="XQ124"/>
      <c r="XR124"/>
      <c r="XS124"/>
      <c r="XT124"/>
      <c r="XU124"/>
      <c r="XV124"/>
      <c r="XW124"/>
      <c r="XX124"/>
      <c r="XY124"/>
      <c r="XZ124"/>
      <c r="YA124"/>
      <c r="YB124"/>
      <c r="YC124"/>
      <c r="YD124"/>
      <c r="YE124"/>
      <c r="YF124"/>
      <c r="YG124"/>
      <c r="YH124"/>
      <c r="YI124"/>
      <c r="YJ124"/>
      <c r="YK124"/>
      <c r="YL124"/>
      <c r="YM124"/>
      <c r="YN124"/>
      <c r="YO124"/>
      <c r="YP124"/>
      <c r="YQ124"/>
      <c r="YR124"/>
      <c r="YS124"/>
      <c r="YT124"/>
      <c r="YU124"/>
      <c r="YV124"/>
      <c r="YW124"/>
      <c r="YX124"/>
      <c r="YY124"/>
      <c r="YZ124"/>
      <c r="ZA124"/>
      <c r="ZB124"/>
      <c r="ZC124"/>
      <c r="ZD124"/>
      <c r="ZE124"/>
      <c r="ZF124"/>
      <c r="ZG124"/>
      <c r="ZH124"/>
      <c r="ZI124"/>
      <c r="ZJ124"/>
      <c r="ZK124"/>
      <c r="ZL124"/>
      <c r="ZM124"/>
      <c r="ZN124"/>
      <c r="ZO124"/>
      <c r="ZP124"/>
      <c r="ZQ124"/>
      <c r="ZR124"/>
      <c r="ZS124"/>
      <c r="ZT124"/>
      <c r="ZU124"/>
      <c r="ZV124"/>
      <c r="ZW124"/>
      <c r="ZX124"/>
      <c r="ZY124"/>
      <c r="ZZ124"/>
      <c r="AAA124"/>
      <c r="AAB124"/>
      <c r="AAC124"/>
      <c r="AAD124"/>
      <c r="AAE124"/>
      <c r="AAF124"/>
      <c r="AAG124"/>
      <c r="AAH124"/>
      <c r="AAI124"/>
      <c r="AAJ124"/>
      <c r="AAK124"/>
      <c r="AAL124"/>
      <c r="AAM124"/>
      <c r="AAN124"/>
      <c r="AAO124"/>
      <c r="AAP124"/>
      <c r="AAQ124"/>
      <c r="AAR124"/>
      <c r="AAS124"/>
      <c r="AAT124"/>
      <c r="AAU124"/>
      <c r="AAV124"/>
      <c r="AAW124"/>
      <c r="AAX124"/>
      <c r="AAY124"/>
      <c r="AAZ124"/>
      <c r="ABA124"/>
      <c r="ABB124"/>
      <c r="ABC124"/>
      <c r="ABD124"/>
      <c r="ABE124"/>
      <c r="ABF124"/>
      <c r="ABG124"/>
      <c r="ABH124"/>
      <c r="ABI124"/>
      <c r="ABJ124"/>
      <c r="ABK124"/>
      <c r="ABL124"/>
      <c r="ABM124"/>
      <c r="ABN124"/>
      <c r="ABO124"/>
      <c r="ABP124"/>
      <c r="ABQ124"/>
      <c r="ABR124"/>
      <c r="ABS124"/>
      <c r="ABT124"/>
      <c r="ABU124"/>
      <c r="ABV124"/>
      <c r="ABW124"/>
      <c r="ABX124"/>
      <c r="ABY124"/>
      <c r="ABZ124"/>
      <c r="ACA124"/>
      <c r="ACB124"/>
      <c r="ACC124"/>
      <c r="ACD124"/>
      <c r="ACE124"/>
      <c r="ACF124"/>
      <c r="ACG124"/>
      <c r="ACH124"/>
      <c r="ACI124"/>
      <c r="ACJ124"/>
      <c r="ACK124"/>
      <c r="ACL124"/>
      <c r="ACM124"/>
      <c r="ACN124"/>
      <c r="ACO124"/>
      <c r="ACP124"/>
      <c r="ACQ124"/>
      <c r="ACR124"/>
      <c r="ACS124"/>
      <c r="ACT124"/>
      <c r="ACU124"/>
      <c r="ACV124"/>
      <c r="ACW124"/>
      <c r="ACX124"/>
      <c r="ACY124"/>
      <c r="ACZ124"/>
      <c r="ADA124"/>
      <c r="ADB124"/>
      <c r="ADC124"/>
      <c r="ADD124"/>
      <c r="ADE124"/>
      <c r="ADF124"/>
      <c r="ADG124"/>
      <c r="ADH124"/>
      <c r="ADI124"/>
      <c r="ADJ124"/>
      <c r="ADK124"/>
      <c r="ADL124"/>
      <c r="ADM124"/>
      <c r="ADN124"/>
      <c r="ADO124"/>
      <c r="ADP124"/>
      <c r="ADQ124"/>
      <c r="ADR124"/>
      <c r="ADS124"/>
      <c r="ADT124"/>
      <c r="ADU124"/>
      <c r="ADV124"/>
      <c r="ADW124"/>
      <c r="ADX124"/>
      <c r="ADY124"/>
      <c r="ADZ124"/>
      <c r="AEA124"/>
      <c r="AEB124"/>
      <c r="AEC124"/>
      <c r="AED124"/>
      <c r="AEE124"/>
      <c r="AEF124"/>
      <c r="AEG124"/>
      <c r="AEH124"/>
      <c r="AEI124"/>
      <c r="AEJ124"/>
      <c r="AEK124"/>
      <c r="AEL124"/>
      <c r="AEM124"/>
      <c r="AEN124"/>
      <c r="AEO124"/>
      <c r="AEP124"/>
      <c r="AEQ124"/>
      <c r="AER124"/>
      <c r="AES124"/>
      <c r="AET124"/>
      <c r="AEU124"/>
      <c r="AEV124"/>
      <c r="AEW124"/>
      <c r="AEX124"/>
      <c r="AEY124"/>
      <c r="AEZ124"/>
      <c r="AFA124"/>
      <c r="AFB124"/>
      <c r="AFC124"/>
      <c r="AFD124"/>
      <c r="AFE124"/>
      <c r="AFF124"/>
      <c r="AFG124"/>
      <c r="AFH124"/>
      <c r="AFI124"/>
      <c r="AFJ124"/>
      <c r="AFK124"/>
      <c r="AFL124"/>
      <c r="AFM124"/>
      <c r="AFN124"/>
      <c r="AFO124"/>
      <c r="AFP124"/>
      <c r="AFQ124"/>
      <c r="AFR124"/>
      <c r="AFS124"/>
      <c r="AFT124"/>
      <c r="AFU124"/>
      <c r="AFV124"/>
      <c r="AFW124"/>
      <c r="AFX124"/>
      <c r="AFY124"/>
      <c r="AFZ124"/>
      <c r="AGA124"/>
      <c r="AGB124"/>
      <c r="AGC124"/>
      <c r="AGD124"/>
      <c r="AGE124"/>
      <c r="AGF124"/>
      <c r="AGG124"/>
      <c r="AGH124"/>
      <c r="AGI124"/>
      <c r="AGJ124"/>
      <c r="AGK124"/>
      <c r="AGL124"/>
      <c r="AGM124"/>
      <c r="AGN124"/>
      <c r="AGO124"/>
      <c r="AGP124"/>
      <c r="AGQ124"/>
      <c r="AGR124"/>
      <c r="AGS124"/>
      <c r="AGT124"/>
      <c r="AGU124"/>
      <c r="AGV124"/>
      <c r="AGW124"/>
      <c r="AGX124"/>
      <c r="AGY124"/>
      <c r="AGZ124"/>
      <c r="AHA124"/>
      <c r="AHB124"/>
      <c r="AHC124"/>
      <c r="AHD124"/>
      <c r="AHE124"/>
      <c r="AHF124"/>
      <c r="AHG124"/>
      <c r="AHH124"/>
      <c r="AHI124"/>
      <c r="AHJ124"/>
      <c r="AHK124"/>
      <c r="AHL124"/>
      <c r="AHM124"/>
      <c r="AHN124"/>
      <c r="AHO124"/>
      <c r="AHP124"/>
      <c r="AHQ124"/>
      <c r="AHR124"/>
      <c r="AHS124"/>
      <c r="AHT124"/>
      <c r="AHU124"/>
      <c r="AHV124"/>
      <c r="AHW124"/>
      <c r="AHX124"/>
      <c r="AHY124"/>
      <c r="AHZ124"/>
      <c r="AIA124"/>
      <c r="AIB124"/>
      <c r="AIC124"/>
      <c r="AID124"/>
      <c r="AIE124"/>
      <c r="AIF124"/>
      <c r="AIG124"/>
      <c r="AIH124"/>
      <c r="AII124"/>
      <c r="AIJ124"/>
      <c r="AIK124"/>
      <c r="AIL124"/>
      <c r="AIM124"/>
      <c r="AIN124"/>
      <c r="AIO124"/>
      <c r="AIP124"/>
      <c r="AIQ124"/>
      <c r="AIR124"/>
      <c r="AIS124"/>
      <c r="AIT124"/>
      <c r="AIU124"/>
      <c r="AIV124"/>
      <c r="AIW124"/>
      <c r="AIX124"/>
      <c r="AIY124"/>
      <c r="AIZ124"/>
      <c r="AJA124"/>
      <c r="AJB124"/>
      <c r="AJC124"/>
      <c r="AJD124"/>
      <c r="AJE124"/>
      <c r="AJF124"/>
      <c r="AJG124"/>
      <c r="AJH124"/>
      <c r="AJI124"/>
      <c r="AJJ124"/>
      <c r="AJK124"/>
      <c r="AJL124"/>
      <c r="AJM124"/>
      <c r="AJN124"/>
      <c r="AJO124"/>
      <c r="AJP124"/>
      <c r="AJQ124"/>
      <c r="AJR124"/>
      <c r="AJS124"/>
      <c r="AJT124"/>
      <c r="AJU124"/>
      <c r="AJV124"/>
      <c r="AJW124"/>
      <c r="AJX124"/>
      <c r="AJY124"/>
      <c r="AJZ124"/>
      <c r="AKA124"/>
      <c r="AKB124"/>
      <c r="AKC124"/>
      <c r="AKD124"/>
      <c r="AKE124"/>
      <c r="AKF124"/>
      <c r="AKG124"/>
      <c r="AKH124"/>
      <c r="AKI124"/>
      <c r="AKJ124"/>
      <c r="AKK124"/>
      <c r="AKL124"/>
      <c r="AKM124"/>
      <c r="AKN124"/>
      <c r="AKO124"/>
      <c r="AKP124"/>
      <c r="AKQ124"/>
      <c r="AKR124"/>
      <c r="AKS124"/>
      <c r="AKT124"/>
      <c r="AKU124"/>
      <c r="AKV124"/>
      <c r="AKW124"/>
      <c r="AKX124"/>
      <c r="AKY124"/>
      <c r="AKZ124"/>
      <c r="ALA124"/>
      <c r="ALB124"/>
      <c r="ALC124"/>
      <c r="ALD124"/>
      <c r="ALE124"/>
      <c r="ALF124"/>
      <c r="ALG124"/>
      <c r="ALH124"/>
      <c r="ALI124"/>
      <c r="ALJ124"/>
      <c r="ALK124"/>
      <c r="ALL124"/>
      <c r="ALM124"/>
      <c r="ALN124"/>
      <c r="ALO124"/>
      <c r="ALP124"/>
      <c r="ALQ124"/>
      <c r="ALR124"/>
      <c r="ALS124"/>
      <c r="ALT124"/>
      <c r="ALU124"/>
      <c r="ALV124"/>
      <c r="ALW124"/>
      <c r="ALX124"/>
      <c r="ALY124"/>
      <c r="ALZ124"/>
      <c r="AMA124"/>
      <c r="AMB124"/>
      <c r="AMC124"/>
      <c r="AMD124"/>
      <c r="AME124"/>
      <c r="AMF124"/>
      <c r="AMG124"/>
      <c r="AMH124"/>
      <c r="AMI124"/>
      <c r="AMJ124"/>
      <c r="AMK124"/>
      <c r="AML124"/>
      <c r="AMM124"/>
      <c r="AMN124"/>
      <c r="AMO124"/>
      <c r="AMP124"/>
      <c r="AMQ124"/>
      <c r="AMR124"/>
      <c r="AMS124"/>
      <c r="AMT124"/>
      <c r="AMU124"/>
      <c r="AMV124"/>
      <c r="AMW124"/>
      <c r="AMX124"/>
      <c r="AMY124"/>
      <c r="AMZ124"/>
      <c r="ANA124"/>
      <c r="ANB124"/>
      <c r="ANC124"/>
      <c r="AND124"/>
      <c r="ANE124"/>
      <c r="ANF124"/>
      <c r="ANG124"/>
      <c r="ANH124"/>
      <c r="ANI124"/>
      <c r="ANJ124"/>
      <c r="ANK124"/>
      <c r="ANL124"/>
      <c r="ANM124"/>
      <c r="ANN124"/>
      <c r="ANO124"/>
      <c r="ANP124"/>
      <c r="ANQ124"/>
      <c r="ANR124"/>
      <c r="ANS124"/>
      <c r="ANT124"/>
      <c r="ANU124"/>
      <c r="ANV124"/>
      <c r="ANW124"/>
      <c r="ANX124"/>
      <c r="ANY124"/>
      <c r="ANZ124"/>
      <c r="AOA124"/>
      <c r="AOB124"/>
      <c r="AOC124"/>
      <c r="AOD124"/>
      <c r="AOE124"/>
      <c r="AOF124"/>
      <c r="AOG124"/>
      <c r="AOH124"/>
      <c r="AOI124"/>
      <c r="AOJ124"/>
      <c r="AOK124"/>
      <c r="AOL124"/>
      <c r="AOM124"/>
      <c r="AON124"/>
      <c r="AOO124"/>
      <c r="AOP124"/>
      <c r="AOQ124"/>
      <c r="AOR124"/>
      <c r="AOS124"/>
      <c r="AOT124"/>
      <c r="AOU124"/>
      <c r="AOV124"/>
      <c r="AOW124"/>
      <c r="AOX124"/>
      <c r="AOY124"/>
      <c r="AOZ124"/>
      <c r="APA124"/>
      <c r="APB124"/>
      <c r="APC124"/>
      <c r="APD124"/>
      <c r="APE124"/>
      <c r="APF124"/>
      <c r="APG124"/>
      <c r="APH124"/>
      <c r="API124"/>
      <c r="APJ124"/>
      <c r="APK124"/>
      <c r="APL124"/>
      <c r="APM124"/>
      <c r="APN124"/>
      <c r="APO124"/>
      <c r="APP124"/>
      <c r="APQ124"/>
      <c r="APR124"/>
      <c r="APS124"/>
      <c r="APT124"/>
      <c r="APU124"/>
      <c r="APV124"/>
      <c r="APW124"/>
      <c r="APX124"/>
      <c r="APY124"/>
      <c r="APZ124"/>
      <c r="AQA124"/>
      <c r="AQB124"/>
      <c r="AQC124"/>
      <c r="AQD124"/>
      <c r="AQE124"/>
      <c r="AQF124"/>
      <c r="AQG124"/>
      <c r="AQH124"/>
      <c r="AQI124"/>
      <c r="AQJ124"/>
      <c r="AQK124"/>
      <c r="AQL124"/>
      <c r="AQM124"/>
      <c r="AQN124"/>
      <c r="AQO124"/>
      <c r="AQP124"/>
      <c r="AQQ124"/>
      <c r="AQR124"/>
      <c r="AQS124"/>
      <c r="AQT124"/>
      <c r="AQU124"/>
      <c r="AQV124"/>
      <c r="AQW124"/>
      <c r="AQX124"/>
      <c r="AQY124"/>
      <c r="AQZ124"/>
      <c r="ARA124"/>
      <c r="ARB124"/>
      <c r="ARC124"/>
      <c r="ARD124"/>
      <c r="ARE124"/>
      <c r="ARF124"/>
      <c r="ARG124"/>
      <c r="ARH124"/>
      <c r="ARI124"/>
      <c r="ARJ124"/>
      <c r="ARK124"/>
      <c r="ARL124"/>
      <c r="ARM124"/>
      <c r="ARN124"/>
      <c r="ARO124"/>
      <c r="ARP124"/>
      <c r="ARQ124"/>
      <c r="ARR124"/>
      <c r="ARS124"/>
      <c r="ART124"/>
      <c r="ARU124"/>
      <c r="ARV124"/>
      <c r="ARW124"/>
      <c r="ARX124"/>
      <c r="ARY124"/>
      <c r="ARZ124"/>
      <c r="ASA124"/>
      <c r="ASB124"/>
      <c r="ASC124"/>
      <c r="ASD124"/>
      <c r="ASE124"/>
      <c r="ASF124"/>
      <c r="ASG124"/>
      <c r="ASH124"/>
      <c r="ASI124"/>
      <c r="ASJ124"/>
      <c r="ASK124"/>
      <c r="ASL124"/>
      <c r="ASM124"/>
      <c r="ASN124"/>
      <c r="ASO124"/>
      <c r="ASP124"/>
      <c r="ASQ124"/>
      <c r="ASR124"/>
      <c r="ASS124"/>
      <c r="AST124"/>
      <c r="ASU124"/>
      <c r="ASV124"/>
      <c r="ASW124"/>
      <c r="ASX124"/>
      <c r="ASY124"/>
      <c r="ASZ124"/>
      <c r="ATA124"/>
      <c r="ATB124"/>
      <c r="ATC124"/>
      <c r="ATD124"/>
      <c r="ATE124"/>
      <c r="ATF124"/>
      <c r="ATG124"/>
      <c r="ATH124"/>
      <c r="ATI124"/>
      <c r="ATJ124"/>
      <c r="ATK124"/>
      <c r="ATL124"/>
      <c r="ATM124"/>
      <c r="ATN124"/>
      <c r="ATO124"/>
      <c r="ATP124"/>
      <c r="ATQ124"/>
      <c r="ATR124"/>
      <c r="ATS124"/>
      <c r="ATT124"/>
      <c r="ATU124"/>
      <c r="ATV124"/>
      <c r="ATW124"/>
      <c r="ATX124"/>
      <c r="ATY124"/>
      <c r="ATZ124"/>
      <c r="AUA124"/>
      <c r="AUB124"/>
      <c r="AUC124"/>
      <c r="AUD124"/>
      <c r="AUE124"/>
      <c r="AUF124"/>
      <c r="AUG124"/>
      <c r="AUH124"/>
      <c r="AUI124"/>
      <c r="AUJ124"/>
      <c r="AUK124"/>
      <c r="AUL124"/>
      <c r="AUM124"/>
      <c r="AUN124"/>
      <c r="AUO124"/>
      <c r="AUP124"/>
      <c r="AUQ124"/>
      <c r="AUR124"/>
      <c r="AUS124"/>
      <c r="AUT124"/>
      <c r="AUU124"/>
      <c r="AUV124"/>
      <c r="AUW124"/>
      <c r="AUX124"/>
      <c r="AUY124"/>
      <c r="AUZ124"/>
      <c r="AVA124"/>
      <c r="AVB124"/>
      <c r="AVC124"/>
      <c r="AVD124"/>
      <c r="AVE124"/>
      <c r="AVF124"/>
      <c r="AVG124"/>
      <c r="AVH124"/>
      <c r="AVI124"/>
      <c r="AVJ124"/>
      <c r="AVK124"/>
      <c r="AVL124"/>
      <c r="AVM124"/>
      <c r="AVN124"/>
      <c r="AVO124"/>
      <c r="AVP124"/>
      <c r="AVQ124"/>
      <c r="AVR124"/>
      <c r="AVS124"/>
      <c r="AVT124"/>
      <c r="AVU124"/>
      <c r="AVV124"/>
      <c r="AVW124"/>
      <c r="AVX124"/>
      <c r="AVY124"/>
      <c r="AVZ124"/>
      <c r="AWA124"/>
      <c r="AWB124"/>
      <c r="AWC124"/>
      <c r="AWD124"/>
      <c r="AWE124"/>
      <c r="AWF124"/>
      <c r="AWG124"/>
      <c r="AWH124"/>
      <c r="AWI124"/>
      <c r="AWJ124"/>
      <c r="AWK124"/>
      <c r="AWL124"/>
      <c r="AWM124"/>
      <c r="AWN124"/>
      <c r="AWO124"/>
      <c r="AWP124"/>
      <c r="AWQ124"/>
      <c r="AWR124"/>
      <c r="AWS124"/>
    </row>
    <row r="125" spans="1:1293" s="31" customFormat="1" ht="15" customHeight="1" x14ac:dyDescent="0.2">
      <c r="A125" s="135"/>
      <c r="B125" s="138" t="s">
        <v>174</v>
      </c>
      <c r="C125" s="142"/>
      <c r="D125" s="139" t="s">
        <v>65</v>
      </c>
      <c r="E125" s="219">
        <f>E126+E127+E128</f>
        <v>8803</v>
      </c>
      <c r="F125" s="219">
        <f t="shared" ref="F125:G125" si="79">F126+F127+F128</f>
        <v>2210</v>
      </c>
      <c r="G125" s="219">
        <f t="shared" si="79"/>
        <v>2603.4899999999998</v>
      </c>
      <c r="H125" s="130">
        <f t="shared" si="61"/>
        <v>29.575031239350221</v>
      </c>
      <c r="I125" s="130">
        <f t="shared" si="62"/>
        <v>117.80497737556561</v>
      </c>
      <c r="J125"/>
      <c r="K125"/>
      <c r="L125"/>
      <c r="M125"/>
      <c r="N125"/>
      <c r="O125"/>
      <c r="P125"/>
      <c r="Q125"/>
      <c r="R125"/>
      <c r="S125"/>
      <c r="T125"/>
      <c r="U125"/>
      <c r="V125"/>
      <c r="W125"/>
      <c r="X125"/>
      <c r="Y125"/>
      <c r="Z125"/>
      <c r="AA125"/>
      <c r="AB125"/>
      <c r="AC125"/>
      <c r="AD125"/>
      <c r="AE125"/>
      <c r="AF125"/>
      <c r="AG125"/>
      <c r="AH125"/>
      <c r="AI125"/>
      <c r="AJ125"/>
      <c r="AK125"/>
      <c r="AL125"/>
      <c r="AM125"/>
      <c r="AN125"/>
      <c r="AO125"/>
      <c r="AP125"/>
      <c r="AQ125"/>
      <c r="AR125"/>
      <c r="AS125"/>
      <c r="AT125"/>
      <c r="AU125"/>
      <c r="AV125"/>
      <c r="AW125"/>
      <c r="AX125"/>
      <c r="AY125"/>
      <c r="AZ125"/>
      <c r="BA125"/>
      <c r="BB125"/>
      <c r="BC125"/>
      <c r="BD125"/>
      <c r="BE125"/>
      <c r="BF125"/>
      <c r="BG125"/>
      <c r="BH125"/>
      <c r="BI125"/>
      <c r="BJ125"/>
      <c r="BK125"/>
      <c r="BL125"/>
      <c r="BM125"/>
      <c r="BN125"/>
      <c r="BO125"/>
      <c r="BP125"/>
      <c r="BQ125"/>
      <c r="BR125"/>
      <c r="BS125"/>
      <c r="BT125"/>
      <c r="BU125"/>
      <c r="BV125"/>
      <c r="BW125"/>
      <c r="BX125"/>
      <c r="BY125"/>
      <c r="BZ125"/>
      <c r="CA125"/>
      <c r="CB125"/>
      <c r="CC125"/>
      <c r="CD125"/>
      <c r="CE125"/>
      <c r="CF125"/>
      <c r="CG125"/>
      <c r="CH125"/>
      <c r="CI125"/>
      <c r="CJ125"/>
      <c r="CK125"/>
      <c r="CL125"/>
      <c r="CM125"/>
      <c r="CN125"/>
      <c r="CO125"/>
      <c r="CP125"/>
      <c r="CQ125"/>
      <c r="CR125"/>
      <c r="CS125"/>
      <c r="CT125"/>
      <c r="CU125"/>
      <c r="CV125"/>
      <c r="CW125"/>
      <c r="CX125"/>
      <c r="CY125"/>
      <c r="CZ125"/>
      <c r="DA125"/>
      <c r="DB125"/>
      <c r="DC125"/>
      <c r="DD125"/>
      <c r="DE125"/>
      <c r="DF125"/>
      <c r="DG125"/>
      <c r="DH125"/>
      <c r="DI125"/>
      <c r="DJ125"/>
      <c r="DK125"/>
      <c r="DL125"/>
      <c r="DM125"/>
      <c r="DN125"/>
      <c r="DO125"/>
      <c r="DP125"/>
      <c r="DQ125"/>
      <c r="DR125"/>
      <c r="DS125"/>
      <c r="DT125"/>
      <c r="DU125"/>
      <c r="DV125"/>
      <c r="DW125"/>
      <c r="DX125"/>
      <c r="DY125"/>
      <c r="DZ125"/>
      <c r="EA125"/>
      <c r="EB125"/>
      <c r="EC125"/>
      <c r="ED125"/>
      <c r="EE125"/>
      <c r="EF125"/>
      <c r="EG125"/>
      <c r="EH125"/>
      <c r="EI125"/>
      <c r="EJ125"/>
      <c r="EK125"/>
      <c r="EL125"/>
      <c r="EM125"/>
      <c r="EN125"/>
      <c r="EO125"/>
      <c r="EP125"/>
      <c r="EQ125"/>
      <c r="ER125"/>
      <c r="ES125"/>
      <c r="ET125"/>
      <c r="EU125"/>
      <c r="EV125"/>
      <c r="EW125"/>
      <c r="EX125"/>
      <c r="EY125"/>
      <c r="EZ125"/>
      <c r="FA125"/>
      <c r="FB125"/>
      <c r="FC125"/>
      <c r="FD125"/>
      <c r="FE125"/>
      <c r="FF125"/>
      <c r="FG125"/>
      <c r="FH125"/>
      <c r="FI125"/>
      <c r="FJ125"/>
      <c r="FK125"/>
      <c r="FL125"/>
      <c r="FM125"/>
      <c r="FN125"/>
      <c r="FO125"/>
      <c r="FP125"/>
      <c r="FQ125"/>
      <c r="FR125"/>
      <c r="FS125"/>
      <c r="FT125"/>
      <c r="FU125"/>
      <c r="FV125"/>
      <c r="FW125"/>
      <c r="FX125"/>
      <c r="FY125"/>
      <c r="FZ125"/>
      <c r="GA125"/>
      <c r="GB125"/>
      <c r="GC125"/>
      <c r="GD125"/>
      <c r="GE125"/>
      <c r="GF125"/>
      <c r="GG125"/>
      <c r="GH125"/>
      <c r="GI125"/>
      <c r="GJ125"/>
      <c r="GK125"/>
      <c r="GL125"/>
      <c r="GM125"/>
      <c r="GN125"/>
      <c r="GO125"/>
      <c r="GP125"/>
      <c r="GQ125"/>
      <c r="GR125"/>
      <c r="GS125"/>
      <c r="GT125"/>
      <c r="GU125"/>
      <c r="GV125"/>
      <c r="GW125"/>
      <c r="GX125"/>
      <c r="GY125"/>
      <c r="GZ125"/>
      <c r="HA125"/>
      <c r="HB125"/>
      <c r="HC125"/>
      <c r="HD125"/>
      <c r="HE125"/>
      <c r="HF125"/>
      <c r="HG125"/>
      <c r="HH125"/>
      <c r="HI125"/>
      <c r="HJ125"/>
      <c r="HK125"/>
      <c r="HL125"/>
      <c r="HM125"/>
      <c r="HN125"/>
      <c r="HO125"/>
      <c r="HP125"/>
      <c r="HQ125"/>
      <c r="HR125"/>
      <c r="HS125"/>
      <c r="HT125"/>
      <c r="HU125"/>
      <c r="HV125"/>
      <c r="HW125"/>
      <c r="HX125"/>
      <c r="HY125"/>
      <c r="HZ125"/>
      <c r="IA125"/>
      <c r="IB125"/>
      <c r="IC125"/>
      <c r="ID125"/>
      <c r="IE125"/>
      <c r="IF125"/>
      <c r="IG125"/>
      <c r="IH125"/>
      <c r="II125"/>
      <c r="IJ125"/>
      <c r="IK125"/>
      <c r="IL125"/>
      <c r="IM125"/>
      <c r="IN125"/>
      <c r="IO125"/>
      <c r="IP125"/>
      <c r="IQ125"/>
      <c r="IR125"/>
      <c r="IS125"/>
      <c r="IT125"/>
      <c r="IU125"/>
      <c r="IV125"/>
      <c r="IW125"/>
      <c r="IX125"/>
      <c r="IY125"/>
      <c r="IZ125"/>
      <c r="JA125"/>
      <c r="JB125"/>
      <c r="JC125"/>
      <c r="JD125"/>
      <c r="JE125"/>
      <c r="JF125"/>
      <c r="JG125"/>
      <c r="JH125"/>
      <c r="JI125"/>
      <c r="JJ125"/>
      <c r="JK125"/>
      <c r="JL125"/>
      <c r="JM125"/>
      <c r="JN125"/>
      <c r="JO125"/>
      <c r="JP125"/>
      <c r="JQ125"/>
      <c r="JR125"/>
      <c r="JS125"/>
      <c r="JT125"/>
      <c r="JU125"/>
      <c r="JV125"/>
      <c r="JW125"/>
      <c r="JX125"/>
      <c r="JY125"/>
      <c r="JZ125"/>
      <c r="KA125"/>
      <c r="KB125"/>
      <c r="KC125"/>
      <c r="KD125"/>
      <c r="KE125"/>
      <c r="KF125"/>
      <c r="KG125"/>
      <c r="KH125"/>
      <c r="KI125"/>
      <c r="KJ125"/>
      <c r="KK125"/>
      <c r="KL125"/>
      <c r="KM125"/>
      <c r="KN125"/>
      <c r="KO125"/>
      <c r="KP125"/>
      <c r="KQ125"/>
      <c r="KR125"/>
      <c r="KS125"/>
      <c r="KT125"/>
      <c r="KU125"/>
      <c r="KV125"/>
      <c r="KW125"/>
      <c r="KX125"/>
      <c r="KY125"/>
      <c r="KZ125"/>
      <c r="LA125"/>
      <c r="LB125"/>
      <c r="LC125"/>
      <c r="LD125"/>
      <c r="LE125"/>
      <c r="LF125"/>
      <c r="LG125"/>
      <c r="LH125"/>
      <c r="LI125"/>
      <c r="LJ125"/>
      <c r="LK125"/>
      <c r="LL125"/>
      <c r="LM125"/>
      <c r="LN125"/>
      <c r="LO125"/>
      <c r="LP125"/>
      <c r="LQ125"/>
      <c r="LR125"/>
      <c r="LS125"/>
      <c r="LT125"/>
      <c r="LU125"/>
      <c r="LV125"/>
      <c r="LW125"/>
      <c r="LX125"/>
      <c r="LY125"/>
      <c r="LZ125"/>
      <c r="MA125"/>
      <c r="MB125"/>
      <c r="MC125"/>
      <c r="MD125"/>
      <c r="ME125"/>
      <c r="MF125"/>
      <c r="MG125"/>
      <c r="MH125"/>
      <c r="MI125"/>
      <c r="MJ125"/>
      <c r="MK125"/>
      <c r="ML125"/>
      <c r="MM125"/>
      <c r="MN125"/>
      <c r="MO125"/>
      <c r="MP125"/>
      <c r="MQ125"/>
      <c r="MR125"/>
      <c r="MS125"/>
      <c r="MT125"/>
      <c r="MU125"/>
      <c r="MV125"/>
      <c r="MW125"/>
      <c r="MX125"/>
      <c r="MY125"/>
      <c r="MZ125"/>
      <c r="NA125"/>
      <c r="NB125"/>
      <c r="NC125"/>
      <c r="ND125"/>
      <c r="NE125"/>
      <c r="NF125"/>
      <c r="NG125"/>
      <c r="NH125"/>
      <c r="NI125"/>
      <c r="NJ125"/>
      <c r="NK125"/>
      <c r="NL125"/>
      <c r="NM125"/>
      <c r="NN125"/>
      <c r="NO125"/>
      <c r="NP125"/>
      <c r="NQ125"/>
      <c r="NR125"/>
      <c r="NS125"/>
      <c r="NT125"/>
      <c r="NU125"/>
      <c r="NV125"/>
      <c r="NW125"/>
      <c r="NX125"/>
      <c r="NY125"/>
      <c r="NZ125"/>
      <c r="OA125"/>
      <c r="OB125"/>
      <c r="OC125"/>
      <c r="OD125"/>
      <c r="OE125"/>
      <c r="OF125"/>
      <c r="OG125"/>
      <c r="OH125"/>
      <c r="OI125"/>
      <c r="OJ125"/>
      <c r="OK125"/>
      <c r="OL125"/>
      <c r="OM125"/>
      <c r="ON125"/>
      <c r="OO125"/>
      <c r="OP125"/>
      <c r="OQ125"/>
      <c r="OR125"/>
      <c r="OS125"/>
      <c r="OT125"/>
      <c r="OU125"/>
      <c r="OV125"/>
      <c r="OW125"/>
      <c r="OX125"/>
      <c r="OY125"/>
      <c r="OZ125"/>
      <c r="PA125"/>
      <c r="PB125"/>
      <c r="PC125"/>
      <c r="PD125"/>
      <c r="PE125"/>
      <c r="PF125"/>
      <c r="PG125"/>
      <c r="PH125"/>
      <c r="PI125"/>
      <c r="PJ125"/>
      <c r="PK125"/>
      <c r="PL125"/>
      <c r="PM125"/>
      <c r="PN125"/>
      <c r="PO125"/>
      <c r="PP125"/>
      <c r="PQ125"/>
      <c r="PR125"/>
      <c r="PS125"/>
      <c r="PT125"/>
      <c r="PU125"/>
      <c r="PV125"/>
      <c r="PW125"/>
      <c r="PX125"/>
      <c r="PY125"/>
      <c r="PZ125"/>
      <c r="QA125"/>
      <c r="QB125"/>
      <c r="QC125"/>
      <c r="QD125"/>
      <c r="QE125"/>
      <c r="QF125"/>
      <c r="QG125"/>
      <c r="QH125"/>
      <c r="QI125"/>
      <c r="QJ125"/>
      <c r="QK125"/>
      <c r="QL125"/>
      <c r="QM125"/>
      <c r="QN125"/>
      <c r="QO125"/>
      <c r="QP125"/>
      <c r="QQ125"/>
      <c r="QR125"/>
      <c r="QS125"/>
      <c r="QT125"/>
      <c r="QU125"/>
      <c r="QV125"/>
      <c r="QW125"/>
      <c r="QX125"/>
      <c r="QY125"/>
      <c r="QZ125"/>
      <c r="RA125"/>
      <c r="RB125"/>
      <c r="RC125"/>
      <c r="RD125"/>
      <c r="RE125"/>
      <c r="RF125"/>
      <c r="RG125"/>
      <c r="RH125"/>
      <c r="RI125"/>
      <c r="RJ125"/>
      <c r="RK125"/>
      <c r="RL125"/>
      <c r="RM125"/>
      <c r="RN125"/>
      <c r="RO125"/>
      <c r="RP125"/>
      <c r="RQ125"/>
      <c r="RR125"/>
      <c r="RS125"/>
      <c r="RT125"/>
      <c r="RU125"/>
      <c r="RV125"/>
      <c r="RW125"/>
      <c r="RX125"/>
      <c r="RY125"/>
      <c r="RZ125"/>
      <c r="SA125"/>
      <c r="SB125"/>
      <c r="SC125"/>
      <c r="SD125"/>
      <c r="SE125"/>
      <c r="SF125"/>
      <c r="SG125"/>
      <c r="SH125"/>
      <c r="SI125"/>
      <c r="SJ125"/>
      <c r="SK125"/>
      <c r="SL125"/>
      <c r="SM125"/>
      <c r="SN125"/>
      <c r="SO125"/>
      <c r="SP125"/>
      <c r="SQ125"/>
      <c r="SR125"/>
      <c r="SS125"/>
      <c r="ST125"/>
      <c r="SU125"/>
      <c r="SV125"/>
      <c r="SW125"/>
      <c r="SX125"/>
      <c r="SY125"/>
      <c r="SZ125"/>
      <c r="TA125"/>
      <c r="TB125"/>
      <c r="TC125"/>
      <c r="TD125"/>
      <c r="TE125"/>
      <c r="TF125"/>
      <c r="TG125"/>
      <c r="TH125"/>
      <c r="TI125"/>
      <c r="TJ125"/>
      <c r="TK125"/>
      <c r="TL125"/>
      <c r="TM125"/>
      <c r="TN125"/>
      <c r="TO125"/>
      <c r="TP125"/>
      <c r="TQ125"/>
      <c r="TR125"/>
      <c r="TS125"/>
      <c r="TT125"/>
      <c r="TU125"/>
      <c r="TV125"/>
      <c r="TW125"/>
      <c r="TX125"/>
      <c r="TY125"/>
      <c r="TZ125"/>
      <c r="UA125"/>
      <c r="UB125"/>
      <c r="UC125"/>
      <c r="UD125"/>
      <c r="UE125"/>
      <c r="UF125"/>
      <c r="UG125"/>
      <c r="UH125"/>
      <c r="UI125"/>
      <c r="UJ125"/>
      <c r="UK125"/>
      <c r="UL125"/>
      <c r="UM125"/>
      <c r="UN125"/>
      <c r="UO125"/>
      <c r="UP125"/>
      <c r="UQ125"/>
      <c r="UR125"/>
      <c r="US125"/>
      <c r="UT125"/>
      <c r="UU125"/>
      <c r="UV125"/>
      <c r="UW125"/>
      <c r="UX125"/>
      <c r="UY125"/>
      <c r="UZ125"/>
      <c r="VA125"/>
      <c r="VB125"/>
      <c r="VC125"/>
      <c r="VD125"/>
      <c r="VE125"/>
      <c r="VF125"/>
      <c r="VG125"/>
      <c r="VH125"/>
      <c r="VI125"/>
      <c r="VJ125"/>
      <c r="VK125"/>
      <c r="VL125"/>
      <c r="VM125"/>
      <c r="VN125"/>
      <c r="VO125"/>
      <c r="VP125"/>
      <c r="VQ125"/>
      <c r="VR125"/>
      <c r="VS125"/>
      <c r="VT125"/>
      <c r="VU125"/>
      <c r="VV125"/>
      <c r="VW125"/>
      <c r="VX125"/>
      <c r="VY125"/>
      <c r="VZ125"/>
      <c r="WA125"/>
      <c r="WB125"/>
      <c r="WC125"/>
      <c r="WD125"/>
      <c r="WE125"/>
      <c r="WF125"/>
      <c r="WG125"/>
      <c r="WH125"/>
      <c r="WI125"/>
      <c r="WJ125"/>
      <c r="WK125"/>
      <c r="WL125"/>
      <c r="WM125"/>
      <c r="WN125"/>
      <c r="WO125"/>
      <c r="WP125"/>
      <c r="WQ125"/>
      <c r="WR125"/>
      <c r="WS125"/>
      <c r="WT125"/>
      <c r="WU125"/>
      <c r="WV125"/>
      <c r="WW125"/>
      <c r="WX125"/>
      <c r="WY125"/>
      <c r="WZ125"/>
      <c r="XA125"/>
      <c r="XB125"/>
      <c r="XC125"/>
      <c r="XD125"/>
      <c r="XE125"/>
      <c r="XF125"/>
      <c r="XG125"/>
      <c r="XH125"/>
      <c r="XI125"/>
      <c r="XJ125"/>
      <c r="XK125"/>
      <c r="XL125"/>
      <c r="XM125"/>
      <c r="XN125"/>
      <c r="XO125"/>
      <c r="XP125"/>
      <c r="XQ125"/>
      <c r="XR125"/>
      <c r="XS125"/>
      <c r="XT125"/>
      <c r="XU125"/>
      <c r="XV125"/>
      <c r="XW125"/>
      <c r="XX125"/>
      <c r="XY125"/>
      <c r="XZ125"/>
      <c r="YA125"/>
      <c r="YB125"/>
      <c r="YC125"/>
      <c r="YD125"/>
      <c r="YE125"/>
      <c r="YF125"/>
      <c r="YG125"/>
      <c r="YH125"/>
      <c r="YI125"/>
      <c r="YJ125"/>
      <c r="YK125"/>
      <c r="YL125"/>
      <c r="YM125"/>
      <c r="YN125"/>
      <c r="YO125"/>
      <c r="YP125"/>
      <c r="YQ125"/>
      <c r="YR125"/>
      <c r="YS125"/>
      <c r="YT125"/>
      <c r="YU125"/>
      <c r="YV125"/>
      <c r="YW125"/>
      <c r="YX125"/>
      <c r="YY125"/>
      <c r="YZ125"/>
      <c r="ZA125"/>
      <c r="ZB125"/>
      <c r="ZC125"/>
      <c r="ZD125"/>
      <c r="ZE125"/>
      <c r="ZF125"/>
      <c r="ZG125"/>
      <c r="ZH125"/>
      <c r="ZI125"/>
      <c r="ZJ125"/>
      <c r="ZK125"/>
      <c r="ZL125"/>
      <c r="ZM125"/>
      <c r="ZN125"/>
      <c r="ZO125"/>
      <c r="ZP125"/>
      <c r="ZQ125"/>
      <c r="ZR125"/>
      <c r="ZS125"/>
      <c r="ZT125"/>
      <c r="ZU125"/>
      <c r="ZV125"/>
      <c r="ZW125"/>
      <c r="ZX125"/>
      <c r="ZY125"/>
      <c r="ZZ125"/>
      <c r="AAA125"/>
      <c r="AAB125"/>
      <c r="AAC125"/>
      <c r="AAD125"/>
      <c r="AAE125"/>
      <c r="AAF125"/>
      <c r="AAG125"/>
      <c r="AAH125"/>
      <c r="AAI125"/>
      <c r="AAJ125"/>
      <c r="AAK125"/>
      <c r="AAL125"/>
      <c r="AAM125"/>
      <c r="AAN125"/>
      <c r="AAO125"/>
      <c r="AAP125"/>
      <c r="AAQ125"/>
      <c r="AAR125"/>
      <c r="AAS125"/>
      <c r="AAT125"/>
      <c r="AAU125"/>
      <c r="AAV125"/>
      <c r="AAW125"/>
      <c r="AAX125"/>
      <c r="AAY125"/>
      <c r="AAZ125"/>
      <c r="ABA125"/>
      <c r="ABB125"/>
      <c r="ABC125"/>
      <c r="ABD125"/>
      <c r="ABE125"/>
      <c r="ABF125"/>
      <c r="ABG125"/>
      <c r="ABH125"/>
      <c r="ABI125"/>
      <c r="ABJ125"/>
      <c r="ABK125"/>
      <c r="ABL125"/>
      <c r="ABM125"/>
      <c r="ABN125"/>
      <c r="ABO125"/>
      <c r="ABP125"/>
      <c r="ABQ125"/>
      <c r="ABR125"/>
      <c r="ABS125"/>
      <c r="ABT125"/>
      <c r="ABU125"/>
      <c r="ABV125"/>
      <c r="ABW125"/>
      <c r="ABX125"/>
      <c r="ABY125"/>
      <c r="ABZ125"/>
      <c r="ACA125"/>
      <c r="ACB125"/>
      <c r="ACC125"/>
      <c r="ACD125"/>
      <c r="ACE125"/>
      <c r="ACF125"/>
      <c r="ACG125"/>
      <c r="ACH125"/>
      <c r="ACI125"/>
      <c r="ACJ125"/>
      <c r="ACK125"/>
      <c r="ACL125"/>
      <c r="ACM125"/>
      <c r="ACN125"/>
      <c r="ACO125"/>
      <c r="ACP125"/>
      <c r="ACQ125"/>
      <c r="ACR125"/>
      <c r="ACS125"/>
      <c r="ACT125"/>
      <c r="ACU125"/>
      <c r="ACV125"/>
      <c r="ACW125"/>
      <c r="ACX125"/>
      <c r="ACY125"/>
      <c r="ACZ125"/>
      <c r="ADA125"/>
      <c r="ADB125"/>
      <c r="ADC125"/>
      <c r="ADD125"/>
      <c r="ADE125"/>
      <c r="ADF125"/>
      <c r="ADG125"/>
      <c r="ADH125"/>
      <c r="ADI125"/>
      <c r="ADJ125"/>
      <c r="ADK125"/>
      <c r="ADL125"/>
      <c r="ADM125"/>
      <c r="ADN125"/>
      <c r="ADO125"/>
      <c r="ADP125"/>
      <c r="ADQ125"/>
      <c r="ADR125"/>
      <c r="ADS125"/>
      <c r="ADT125"/>
      <c r="ADU125"/>
      <c r="ADV125"/>
      <c r="ADW125"/>
      <c r="ADX125"/>
      <c r="ADY125"/>
      <c r="ADZ125"/>
      <c r="AEA125"/>
      <c r="AEB125"/>
      <c r="AEC125"/>
      <c r="AED125"/>
      <c r="AEE125"/>
      <c r="AEF125"/>
      <c r="AEG125"/>
      <c r="AEH125"/>
      <c r="AEI125"/>
      <c r="AEJ125"/>
      <c r="AEK125"/>
      <c r="AEL125"/>
      <c r="AEM125"/>
      <c r="AEN125"/>
      <c r="AEO125"/>
      <c r="AEP125"/>
      <c r="AEQ125"/>
      <c r="AER125"/>
      <c r="AES125"/>
      <c r="AET125"/>
      <c r="AEU125"/>
      <c r="AEV125"/>
      <c r="AEW125"/>
      <c r="AEX125"/>
      <c r="AEY125"/>
      <c r="AEZ125"/>
      <c r="AFA125"/>
      <c r="AFB125"/>
      <c r="AFC125"/>
      <c r="AFD125"/>
      <c r="AFE125"/>
      <c r="AFF125"/>
      <c r="AFG125"/>
      <c r="AFH125"/>
      <c r="AFI125"/>
      <c r="AFJ125"/>
      <c r="AFK125"/>
      <c r="AFL125"/>
      <c r="AFM125"/>
      <c r="AFN125"/>
      <c r="AFO125"/>
      <c r="AFP125"/>
      <c r="AFQ125"/>
      <c r="AFR125"/>
      <c r="AFS125"/>
      <c r="AFT125"/>
      <c r="AFU125"/>
      <c r="AFV125"/>
      <c r="AFW125"/>
      <c r="AFX125"/>
      <c r="AFY125"/>
      <c r="AFZ125"/>
      <c r="AGA125"/>
      <c r="AGB125"/>
      <c r="AGC125"/>
      <c r="AGD125"/>
      <c r="AGE125"/>
      <c r="AGF125"/>
      <c r="AGG125"/>
      <c r="AGH125"/>
      <c r="AGI125"/>
      <c r="AGJ125"/>
      <c r="AGK125"/>
      <c r="AGL125"/>
      <c r="AGM125"/>
      <c r="AGN125"/>
      <c r="AGO125"/>
      <c r="AGP125"/>
      <c r="AGQ125"/>
      <c r="AGR125"/>
      <c r="AGS125"/>
      <c r="AGT125"/>
      <c r="AGU125"/>
      <c r="AGV125"/>
      <c r="AGW125"/>
      <c r="AGX125"/>
      <c r="AGY125"/>
      <c r="AGZ125"/>
      <c r="AHA125"/>
      <c r="AHB125"/>
      <c r="AHC125"/>
      <c r="AHD125"/>
      <c r="AHE125"/>
      <c r="AHF125"/>
      <c r="AHG125"/>
      <c r="AHH125"/>
      <c r="AHI125"/>
      <c r="AHJ125"/>
      <c r="AHK125"/>
      <c r="AHL125"/>
      <c r="AHM125"/>
      <c r="AHN125"/>
      <c r="AHO125"/>
      <c r="AHP125"/>
      <c r="AHQ125"/>
      <c r="AHR125"/>
      <c r="AHS125"/>
      <c r="AHT125"/>
      <c r="AHU125"/>
      <c r="AHV125"/>
      <c r="AHW125"/>
      <c r="AHX125"/>
      <c r="AHY125"/>
      <c r="AHZ125"/>
      <c r="AIA125"/>
      <c r="AIB125"/>
      <c r="AIC125"/>
      <c r="AID125"/>
      <c r="AIE125"/>
      <c r="AIF125"/>
      <c r="AIG125"/>
      <c r="AIH125"/>
      <c r="AII125"/>
      <c r="AIJ125"/>
      <c r="AIK125"/>
      <c r="AIL125"/>
      <c r="AIM125"/>
      <c r="AIN125"/>
      <c r="AIO125"/>
      <c r="AIP125"/>
      <c r="AIQ125"/>
      <c r="AIR125"/>
      <c r="AIS125"/>
      <c r="AIT125"/>
      <c r="AIU125"/>
      <c r="AIV125"/>
      <c r="AIW125"/>
      <c r="AIX125"/>
      <c r="AIY125"/>
      <c r="AIZ125"/>
      <c r="AJA125"/>
      <c r="AJB125"/>
      <c r="AJC125"/>
      <c r="AJD125"/>
      <c r="AJE125"/>
      <c r="AJF125"/>
      <c r="AJG125"/>
      <c r="AJH125"/>
      <c r="AJI125"/>
      <c r="AJJ125"/>
      <c r="AJK125"/>
      <c r="AJL125"/>
      <c r="AJM125"/>
      <c r="AJN125"/>
      <c r="AJO125"/>
      <c r="AJP125"/>
      <c r="AJQ125"/>
      <c r="AJR125"/>
      <c r="AJS125"/>
      <c r="AJT125"/>
      <c r="AJU125"/>
      <c r="AJV125"/>
      <c r="AJW125"/>
      <c r="AJX125"/>
      <c r="AJY125"/>
      <c r="AJZ125"/>
      <c r="AKA125"/>
      <c r="AKB125"/>
      <c r="AKC125"/>
      <c r="AKD125"/>
      <c r="AKE125"/>
      <c r="AKF125"/>
      <c r="AKG125"/>
      <c r="AKH125"/>
      <c r="AKI125"/>
      <c r="AKJ125"/>
      <c r="AKK125"/>
      <c r="AKL125"/>
      <c r="AKM125"/>
      <c r="AKN125"/>
      <c r="AKO125"/>
      <c r="AKP125"/>
      <c r="AKQ125"/>
      <c r="AKR125"/>
      <c r="AKS125"/>
      <c r="AKT125"/>
      <c r="AKU125"/>
      <c r="AKV125"/>
      <c r="AKW125"/>
      <c r="AKX125"/>
      <c r="AKY125"/>
      <c r="AKZ125"/>
      <c r="ALA125"/>
      <c r="ALB125"/>
      <c r="ALC125"/>
      <c r="ALD125"/>
      <c r="ALE125"/>
      <c r="ALF125"/>
      <c r="ALG125"/>
      <c r="ALH125"/>
      <c r="ALI125"/>
      <c r="ALJ125"/>
      <c r="ALK125"/>
      <c r="ALL125"/>
      <c r="ALM125"/>
      <c r="ALN125"/>
      <c r="ALO125"/>
      <c r="ALP125"/>
      <c r="ALQ125"/>
      <c r="ALR125"/>
      <c r="ALS125"/>
      <c r="ALT125"/>
      <c r="ALU125"/>
      <c r="ALV125"/>
      <c r="ALW125"/>
      <c r="ALX125"/>
      <c r="ALY125"/>
      <c r="ALZ125"/>
      <c r="AMA125"/>
      <c r="AMB125"/>
      <c r="AMC125"/>
      <c r="AMD125"/>
      <c r="AME125"/>
      <c r="AMF125"/>
      <c r="AMG125"/>
      <c r="AMH125"/>
      <c r="AMI125"/>
      <c r="AMJ125"/>
      <c r="AMK125"/>
      <c r="AML125"/>
      <c r="AMM125"/>
      <c r="AMN125"/>
      <c r="AMO125"/>
      <c r="AMP125"/>
      <c r="AMQ125"/>
      <c r="AMR125"/>
      <c r="AMS125"/>
      <c r="AMT125"/>
      <c r="AMU125"/>
      <c r="AMV125"/>
      <c r="AMW125"/>
      <c r="AMX125"/>
      <c r="AMY125"/>
      <c r="AMZ125"/>
      <c r="ANA125"/>
      <c r="ANB125"/>
      <c r="ANC125"/>
      <c r="AND125"/>
      <c r="ANE125"/>
      <c r="ANF125"/>
      <c r="ANG125"/>
      <c r="ANH125"/>
      <c r="ANI125"/>
      <c r="ANJ125"/>
      <c r="ANK125"/>
      <c r="ANL125"/>
      <c r="ANM125"/>
      <c r="ANN125"/>
      <c r="ANO125"/>
      <c r="ANP125"/>
      <c r="ANQ125"/>
      <c r="ANR125"/>
      <c r="ANS125"/>
      <c r="ANT125"/>
      <c r="ANU125"/>
      <c r="ANV125"/>
      <c r="ANW125"/>
      <c r="ANX125"/>
      <c r="ANY125"/>
      <c r="ANZ125"/>
      <c r="AOA125"/>
      <c r="AOB125"/>
      <c r="AOC125"/>
      <c r="AOD125"/>
      <c r="AOE125"/>
      <c r="AOF125"/>
      <c r="AOG125"/>
      <c r="AOH125"/>
      <c r="AOI125"/>
      <c r="AOJ125"/>
      <c r="AOK125"/>
      <c r="AOL125"/>
      <c r="AOM125"/>
      <c r="AON125"/>
      <c r="AOO125"/>
      <c r="AOP125"/>
      <c r="AOQ125"/>
      <c r="AOR125"/>
      <c r="AOS125"/>
      <c r="AOT125"/>
      <c r="AOU125"/>
      <c r="AOV125"/>
      <c r="AOW125"/>
      <c r="AOX125"/>
      <c r="AOY125"/>
      <c r="AOZ125"/>
      <c r="APA125"/>
      <c r="APB125"/>
      <c r="APC125"/>
      <c r="APD125"/>
      <c r="APE125"/>
      <c r="APF125"/>
      <c r="APG125"/>
      <c r="APH125"/>
      <c r="API125"/>
      <c r="APJ125"/>
      <c r="APK125"/>
      <c r="APL125"/>
      <c r="APM125"/>
      <c r="APN125"/>
      <c r="APO125"/>
      <c r="APP125"/>
      <c r="APQ125"/>
      <c r="APR125"/>
      <c r="APS125"/>
      <c r="APT125"/>
      <c r="APU125"/>
      <c r="APV125"/>
      <c r="APW125"/>
      <c r="APX125"/>
      <c r="APY125"/>
      <c r="APZ125"/>
      <c r="AQA125"/>
      <c r="AQB125"/>
      <c r="AQC125"/>
      <c r="AQD125"/>
      <c r="AQE125"/>
      <c r="AQF125"/>
      <c r="AQG125"/>
      <c r="AQH125"/>
      <c r="AQI125"/>
      <c r="AQJ125"/>
      <c r="AQK125"/>
      <c r="AQL125"/>
      <c r="AQM125"/>
      <c r="AQN125"/>
      <c r="AQO125"/>
      <c r="AQP125"/>
      <c r="AQQ125"/>
      <c r="AQR125"/>
      <c r="AQS125"/>
      <c r="AQT125"/>
      <c r="AQU125"/>
      <c r="AQV125"/>
      <c r="AQW125"/>
      <c r="AQX125"/>
      <c r="AQY125"/>
      <c r="AQZ125"/>
      <c r="ARA125"/>
      <c r="ARB125"/>
      <c r="ARC125"/>
      <c r="ARD125"/>
      <c r="ARE125"/>
      <c r="ARF125"/>
      <c r="ARG125"/>
      <c r="ARH125"/>
      <c r="ARI125"/>
      <c r="ARJ125"/>
      <c r="ARK125"/>
      <c r="ARL125"/>
      <c r="ARM125"/>
      <c r="ARN125"/>
      <c r="ARO125"/>
      <c r="ARP125"/>
      <c r="ARQ125"/>
      <c r="ARR125"/>
      <c r="ARS125"/>
      <c r="ART125"/>
      <c r="ARU125"/>
      <c r="ARV125"/>
      <c r="ARW125"/>
      <c r="ARX125"/>
      <c r="ARY125"/>
      <c r="ARZ125"/>
      <c r="ASA125"/>
      <c r="ASB125"/>
      <c r="ASC125"/>
      <c r="ASD125"/>
      <c r="ASE125"/>
      <c r="ASF125"/>
      <c r="ASG125"/>
      <c r="ASH125"/>
      <c r="ASI125"/>
      <c r="ASJ125"/>
      <c r="ASK125"/>
      <c r="ASL125"/>
      <c r="ASM125"/>
      <c r="ASN125"/>
      <c r="ASO125"/>
      <c r="ASP125"/>
      <c r="ASQ125"/>
      <c r="ASR125"/>
      <c r="ASS125"/>
      <c r="AST125"/>
      <c r="ASU125"/>
      <c r="ASV125"/>
      <c r="ASW125"/>
      <c r="ASX125"/>
      <c r="ASY125"/>
      <c r="ASZ125"/>
      <c r="ATA125"/>
      <c r="ATB125"/>
      <c r="ATC125"/>
      <c r="ATD125"/>
      <c r="ATE125"/>
      <c r="ATF125"/>
      <c r="ATG125"/>
      <c r="ATH125"/>
      <c r="ATI125"/>
      <c r="ATJ125"/>
      <c r="ATK125"/>
      <c r="ATL125"/>
      <c r="ATM125"/>
      <c r="ATN125"/>
      <c r="ATO125"/>
      <c r="ATP125"/>
      <c r="ATQ125"/>
      <c r="ATR125"/>
      <c r="ATS125"/>
      <c r="ATT125"/>
      <c r="ATU125"/>
      <c r="ATV125"/>
      <c r="ATW125"/>
      <c r="ATX125"/>
      <c r="ATY125"/>
      <c r="ATZ125"/>
      <c r="AUA125"/>
      <c r="AUB125"/>
      <c r="AUC125"/>
      <c r="AUD125"/>
      <c r="AUE125"/>
      <c r="AUF125"/>
      <c r="AUG125"/>
      <c r="AUH125"/>
      <c r="AUI125"/>
      <c r="AUJ125"/>
      <c r="AUK125"/>
      <c r="AUL125"/>
      <c r="AUM125"/>
      <c r="AUN125"/>
      <c r="AUO125"/>
      <c r="AUP125"/>
      <c r="AUQ125"/>
      <c r="AUR125"/>
      <c r="AUS125"/>
      <c r="AUT125"/>
      <c r="AUU125"/>
      <c r="AUV125"/>
      <c r="AUW125"/>
      <c r="AUX125"/>
      <c r="AUY125"/>
      <c r="AUZ125"/>
      <c r="AVA125"/>
      <c r="AVB125"/>
      <c r="AVC125"/>
      <c r="AVD125"/>
      <c r="AVE125"/>
      <c r="AVF125"/>
      <c r="AVG125"/>
      <c r="AVH125"/>
      <c r="AVI125"/>
      <c r="AVJ125"/>
      <c r="AVK125"/>
      <c r="AVL125"/>
      <c r="AVM125"/>
      <c r="AVN125"/>
      <c r="AVO125"/>
      <c r="AVP125"/>
      <c r="AVQ125"/>
      <c r="AVR125"/>
      <c r="AVS125"/>
      <c r="AVT125"/>
      <c r="AVU125"/>
      <c r="AVV125"/>
      <c r="AVW125"/>
      <c r="AVX125"/>
      <c r="AVY125"/>
      <c r="AVZ125"/>
      <c r="AWA125"/>
      <c r="AWB125"/>
      <c r="AWC125"/>
      <c r="AWD125"/>
      <c r="AWE125"/>
      <c r="AWF125"/>
      <c r="AWG125"/>
      <c r="AWH125"/>
      <c r="AWI125"/>
      <c r="AWJ125"/>
      <c r="AWK125"/>
      <c r="AWL125"/>
      <c r="AWM125"/>
      <c r="AWN125"/>
      <c r="AWO125"/>
      <c r="AWP125"/>
      <c r="AWQ125"/>
      <c r="AWR125"/>
      <c r="AWS125"/>
    </row>
    <row r="126" spans="1:1293" s="31" customFormat="1" ht="15" customHeight="1" x14ac:dyDescent="0.2">
      <c r="A126" s="135"/>
      <c r="B126" s="140" t="s">
        <v>110</v>
      </c>
      <c r="C126" s="135"/>
      <c r="D126" s="141" t="s">
        <v>111</v>
      </c>
      <c r="E126" s="218">
        <v>2593</v>
      </c>
      <c r="F126" s="218">
        <v>2000</v>
      </c>
      <c r="G126" s="218">
        <v>2434.6799999999998</v>
      </c>
      <c r="H126" s="130">
        <f t="shared" si="61"/>
        <v>93.894330890860005</v>
      </c>
      <c r="I126" s="130">
        <f t="shared" si="62"/>
        <v>121.73399999999998</v>
      </c>
      <c r="J126"/>
      <c r="K126"/>
      <c r="L126"/>
      <c r="M126"/>
      <c r="N126"/>
      <c r="O126"/>
      <c r="P126"/>
      <c r="Q126"/>
      <c r="R126"/>
      <c r="S126"/>
      <c r="T126"/>
      <c r="U126"/>
      <c r="V126"/>
      <c r="W126"/>
      <c r="X126"/>
      <c r="Y126"/>
      <c r="Z126"/>
      <c r="AA126"/>
      <c r="AB126"/>
      <c r="AC126"/>
      <c r="AD126"/>
      <c r="AE126"/>
      <c r="AF126"/>
      <c r="AG126"/>
      <c r="AH126"/>
      <c r="AI126"/>
      <c r="AJ126"/>
      <c r="AK126"/>
      <c r="AL126"/>
      <c r="AM126"/>
      <c r="AN126"/>
      <c r="AO126"/>
      <c r="AP126"/>
      <c r="AQ126"/>
      <c r="AR126"/>
      <c r="AS126"/>
      <c r="AT126"/>
      <c r="AU126"/>
      <c r="AV126"/>
      <c r="AW126"/>
      <c r="AX126"/>
      <c r="AY126"/>
      <c r="AZ126"/>
      <c r="BA126"/>
      <c r="BB126"/>
      <c r="BC126"/>
      <c r="BD126"/>
      <c r="BE126"/>
      <c r="BF126"/>
      <c r="BG126"/>
      <c r="BH126"/>
      <c r="BI126"/>
      <c r="BJ126"/>
      <c r="BK126"/>
      <c r="BL126"/>
      <c r="BM126"/>
      <c r="BN126"/>
      <c r="BO126"/>
      <c r="BP126"/>
      <c r="BQ126"/>
      <c r="BR126"/>
      <c r="BS126"/>
      <c r="BT126"/>
      <c r="BU126"/>
      <c r="BV126"/>
      <c r="BW126"/>
      <c r="BX126"/>
      <c r="BY126"/>
      <c r="BZ126"/>
      <c r="CA126"/>
      <c r="CB126"/>
      <c r="CC126"/>
      <c r="CD126"/>
      <c r="CE126"/>
      <c r="CF126"/>
      <c r="CG126"/>
      <c r="CH126"/>
      <c r="CI126"/>
      <c r="CJ126"/>
      <c r="CK126"/>
      <c r="CL126"/>
      <c r="CM126"/>
      <c r="CN126"/>
      <c r="CO126"/>
      <c r="CP126"/>
      <c r="CQ126"/>
      <c r="CR126"/>
      <c r="CS126"/>
      <c r="CT126"/>
      <c r="CU126"/>
      <c r="CV126"/>
      <c r="CW126"/>
      <c r="CX126"/>
      <c r="CY126"/>
      <c r="CZ126"/>
      <c r="DA126"/>
      <c r="DB126"/>
      <c r="DC126"/>
      <c r="DD126"/>
      <c r="DE126"/>
      <c r="DF126"/>
      <c r="DG126"/>
      <c r="DH126"/>
      <c r="DI126"/>
      <c r="DJ126"/>
      <c r="DK126"/>
      <c r="DL126"/>
      <c r="DM126"/>
      <c r="DN126"/>
      <c r="DO126"/>
      <c r="DP126"/>
      <c r="DQ126"/>
      <c r="DR126"/>
      <c r="DS126"/>
      <c r="DT126"/>
      <c r="DU126"/>
      <c r="DV126"/>
      <c r="DW126"/>
      <c r="DX126"/>
      <c r="DY126"/>
      <c r="DZ126"/>
      <c r="EA126"/>
      <c r="EB126"/>
      <c r="EC126"/>
      <c r="ED126"/>
      <c r="EE126"/>
      <c r="EF126"/>
      <c r="EG126"/>
      <c r="EH126"/>
      <c r="EI126"/>
      <c r="EJ126"/>
      <c r="EK126"/>
      <c r="EL126"/>
      <c r="EM126"/>
      <c r="EN126"/>
      <c r="EO126"/>
      <c r="EP126"/>
      <c r="EQ126"/>
      <c r="ER126"/>
      <c r="ES126"/>
      <c r="ET126"/>
      <c r="EU126"/>
      <c r="EV126"/>
      <c r="EW126"/>
      <c r="EX126"/>
      <c r="EY126"/>
      <c r="EZ126"/>
      <c r="FA126"/>
      <c r="FB126"/>
      <c r="FC126"/>
      <c r="FD126"/>
      <c r="FE126"/>
      <c r="FF126"/>
      <c r="FG126"/>
      <c r="FH126"/>
      <c r="FI126"/>
      <c r="FJ126"/>
      <c r="FK126"/>
      <c r="FL126"/>
      <c r="FM126"/>
      <c r="FN126"/>
      <c r="FO126"/>
      <c r="FP126"/>
      <c r="FQ126"/>
      <c r="FR126"/>
      <c r="FS126"/>
      <c r="FT126"/>
      <c r="FU126"/>
      <c r="FV126"/>
      <c r="FW126"/>
      <c r="FX126"/>
      <c r="FY126"/>
      <c r="FZ126"/>
      <c r="GA126"/>
      <c r="GB126"/>
      <c r="GC126"/>
      <c r="GD126"/>
      <c r="GE126"/>
      <c r="GF126"/>
      <c r="GG126"/>
      <c r="GH126"/>
      <c r="GI126"/>
      <c r="GJ126"/>
      <c r="GK126"/>
      <c r="GL126"/>
      <c r="GM126"/>
      <c r="GN126"/>
      <c r="GO126"/>
      <c r="GP126"/>
      <c r="GQ126"/>
      <c r="GR126"/>
      <c r="GS126"/>
      <c r="GT126"/>
      <c r="GU126"/>
      <c r="GV126"/>
      <c r="GW126"/>
      <c r="GX126"/>
      <c r="GY126"/>
      <c r="GZ126"/>
      <c r="HA126"/>
      <c r="HB126"/>
      <c r="HC126"/>
      <c r="HD126"/>
      <c r="HE126"/>
      <c r="HF126"/>
      <c r="HG126"/>
      <c r="HH126"/>
      <c r="HI126"/>
      <c r="HJ126"/>
      <c r="HK126"/>
      <c r="HL126"/>
      <c r="HM126"/>
      <c r="HN126"/>
      <c r="HO126"/>
      <c r="HP126"/>
      <c r="HQ126"/>
      <c r="HR126"/>
      <c r="HS126"/>
      <c r="HT126"/>
      <c r="HU126"/>
      <c r="HV126"/>
      <c r="HW126"/>
      <c r="HX126"/>
      <c r="HY126"/>
      <c r="HZ126"/>
      <c r="IA126"/>
      <c r="IB126"/>
      <c r="IC126"/>
      <c r="ID126"/>
      <c r="IE126"/>
      <c r="IF126"/>
      <c r="IG126"/>
      <c r="IH126"/>
      <c r="II126"/>
      <c r="IJ126"/>
      <c r="IK126"/>
      <c r="IL126"/>
      <c r="IM126"/>
      <c r="IN126"/>
      <c r="IO126"/>
      <c r="IP126"/>
      <c r="IQ126"/>
      <c r="IR126"/>
      <c r="IS126"/>
      <c r="IT126"/>
      <c r="IU126"/>
      <c r="IV126"/>
      <c r="IW126"/>
      <c r="IX126"/>
      <c r="IY126"/>
      <c r="IZ126"/>
      <c r="JA126"/>
      <c r="JB126"/>
      <c r="JC126"/>
      <c r="JD126"/>
      <c r="JE126"/>
      <c r="JF126"/>
      <c r="JG126"/>
      <c r="JH126"/>
      <c r="JI126"/>
      <c r="JJ126"/>
      <c r="JK126"/>
      <c r="JL126"/>
      <c r="JM126"/>
      <c r="JN126"/>
      <c r="JO126"/>
      <c r="JP126"/>
      <c r="JQ126"/>
      <c r="JR126"/>
      <c r="JS126"/>
      <c r="JT126"/>
      <c r="JU126"/>
      <c r="JV126"/>
      <c r="JW126"/>
      <c r="JX126"/>
      <c r="JY126"/>
      <c r="JZ126"/>
      <c r="KA126"/>
      <c r="KB126"/>
      <c r="KC126"/>
      <c r="KD126"/>
      <c r="KE126"/>
      <c r="KF126"/>
      <c r="KG126"/>
      <c r="KH126"/>
      <c r="KI126"/>
      <c r="KJ126"/>
      <c r="KK126"/>
      <c r="KL126"/>
      <c r="KM126"/>
      <c r="KN126"/>
      <c r="KO126"/>
      <c r="KP126"/>
      <c r="KQ126"/>
      <c r="KR126"/>
      <c r="KS126"/>
      <c r="KT126"/>
      <c r="KU126"/>
      <c r="KV126"/>
      <c r="KW126"/>
      <c r="KX126"/>
      <c r="KY126"/>
      <c r="KZ126"/>
      <c r="LA126"/>
      <c r="LB126"/>
      <c r="LC126"/>
      <c r="LD126"/>
      <c r="LE126"/>
      <c r="LF126"/>
      <c r="LG126"/>
      <c r="LH126"/>
      <c r="LI126"/>
      <c r="LJ126"/>
      <c r="LK126"/>
      <c r="LL126"/>
      <c r="LM126"/>
      <c r="LN126"/>
      <c r="LO126"/>
      <c r="LP126"/>
      <c r="LQ126"/>
      <c r="LR126"/>
      <c r="LS126"/>
      <c r="LT126"/>
      <c r="LU126"/>
      <c r="LV126"/>
      <c r="LW126"/>
      <c r="LX126"/>
      <c r="LY126"/>
      <c r="LZ126"/>
      <c r="MA126"/>
      <c r="MB126"/>
      <c r="MC126"/>
      <c r="MD126"/>
      <c r="ME126"/>
      <c r="MF126"/>
      <c r="MG126"/>
      <c r="MH126"/>
      <c r="MI126"/>
      <c r="MJ126"/>
      <c r="MK126"/>
      <c r="ML126"/>
      <c r="MM126"/>
      <c r="MN126"/>
      <c r="MO126"/>
      <c r="MP126"/>
      <c r="MQ126"/>
      <c r="MR126"/>
      <c r="MS126"/>
      <c r="MT126"/>
      <c r="MU126"/>
      <c r="MV126"/>
      <c r="MW126"/>
      <c r="MX126"/>
      <c r="MY126"/>
      <c r="MZ126"/>
      <c r="NA126"/>
      <c r="NB126"/>
      <c r="NC126"/>
      <c r="ND126"/>
      <c r="NE126"/>
      <c r="NF126"/>
      <c r="NG126"/>
      <c r="NH126"/>
      <c r="NI126"/>
      <c r="NJ126"/>
      <c r="NK126"/>
      <c r="NL126"/>
      <c r="NM126"/>
      <c r="NN126"/>
      <c r="NO126"/>
      <c r="NP126"/>
      <c r="NQ126"/>
      <c r="NR126"/>
      <c r="NS126"/>
      <c r="NT126"/>
      <c r="NU126"/>
      <c r="NV126"/>
      <c r="NW126"/>
      <c r="NX126"/>
      <c r="NY126"/>
      <c r="NZ126"/>
      <c r="OA126"/>
      <c r="OB126"/>
      <c r="OC126"/>
      <c r="OD126"/>
      <c r="OE126"/>
      <c r="OF126"/>
      <c r="OG126"/>
      <c r="OH126"/>
      <c r="OI126"/>
      <c r="OJ126"/>
      <c r="OK126"/>
      <c r="OL126"/>
      <c r="OM126"/>
      <c r="ON126"/>
      <c r="OO126"/>
      <c r="OP126"/>
      <c r="OQ126"/>
      <c r="OR126"/>
      <c r="OS126"/>
      <c r="OT126"/>
      <c r="OU126"/>
      <c r="OV126"/>
      <c r="OW126"/>
      <c r="OX126"/>
      <c r="OY126"/>
      <c r="OZ126"/>
      <c r="PA126"/>
      <c r="PB126"/>
      <c r="PC126"/>
      <c r="PD126"/>
      <c r="PE126"/>
      <c r="PF126"/>
      <c r="PG126"/>
      <c r="PH126"/>
      <c r="PI126"/>
      <c r="PJ126"/>
      <c r="PK126"/>
      <c r="PL126"/>
      <c r="PM126"/>
      <c r="PN126"/>
      <c r="PO126"/>
      <c r="PP126"/>
      <c r="PQ126"/>
      <c r="PR126"/>
      <c r="PS126"/>
      <c r="PT126"/>
      <c r="PU126"/>
      <c r="PV126"/>
      <c r="PW126"/>
      <c r="PX126"/>
      <c r="PY126"/>
      <c r="PZ126"/>
      <c r="QA126"/>
      <c r="QB126"/>
      <c r="QC126"/>
      <c r="QD126"/>
      <c r="QE126"/>
      <c r="QF126"/>
      <c r="QG126"/>
      <c r="QH126"/>
      <c r="QI126"/>
      <c r="QJ126"/>
      <c r="QK126"/>
      <c r="QL126"/>
      <c r="QM126"/>
      <c r="QN126"/>
      <c r="QO126"/>
      <c r="QP126"/>
      <c r="QQ126"/>
      <c r="QR126"/>
      <c r="QS126"/>
      <c r="QT126"/>
      <c r="QU126"/>
      <c r="QV126"/>
      <c r="QW126"/>
      <c r="QX126"/>
      <c r="QY126"/>
      <c r="QZ126"/>
      <c r="RA126"/>
      <c r="RB126"/>
      <c r="RC126"/>
      <c r="RD126"/>
      <c r="RE126"/>
      <c r="RF126"/>
      <c r="RG126"/>
      <c r="RH126"/>
      <c r="RI126"/>
      <c r="RJ126"/>
      <c r="RK126"/>
      <c r="RL126"/>
      <c r="RM126"/>
      <c r="RN126"/>
      <c r="RO126"/>
      <c r="RP126"/>
      <c r="RQ126"/>
      <c r="RR126"/>
      <c r="RS126"/>
      <c r="RT126"/>
      <c r="RU126"/>
      <c r="RV126"/>
      <c r="RW126"/>
      <c r="RX126"/>
      <c r="RY126"/>
      <c r="RZ126"/>
      <c r="SA126"/>
      <c r="SB126"/>
      <c r="SC126"/>
      <c r="SD126"/>
      <c r="SE126"/>
      <c r="SF126"/>
      <c r="SG126"/>
      <c r="SH126"/>
      <c r="SI126"/>
      <c r="SJ126"/>
      <c r="SK126"/>
      <c r="SL126"/>
      <c r="SM126"/>
      <c r="SN126"/>
      <c r="SO126"/>
      <c r="SP126"/>
      <c r="SQ126"/>
      <c r="SR126"/>
      <c r="SS126"/>
      <c r="ST126"/>
      <c r="SU126"/>
      <c r="SV126"/>
      <c r="SW126"/>
      <c r="SX126"/>
      <c r="SY126"/>
      <c r="SZ126"/>
      <c r="TA126"/>
      <c r="TB126"/>
      <c r="TC126"/>
      <c r="TD126"/>
      <c r="TE126"/>
      <c r="TF126"/>
      <c r="TG126"/>
      <c r="TH126"/>
      <c r="TI126"/>
      <c r="TJ126"/>
      <c r="TK126"/>
      <c r="TL126"/>
      <c r="TM126"/>
      <c r="TN126"/>
      <c r="TO126"/>
      <c r="TP126"/>
      <c r="TQ126"/>
      <c r="TR126"/>
      <c r="TS126"/>
      <c r="TT126"/>
      <c r="TU126"/>
      <c r="TV126"/>
      <c r="TW126"/>
      <c r="TX126"/>
      <c r="TY126"/>
      <c r="TZ126"/>
      <c r="UA126"/>
      <c r="UB126"/>
      <c r="UC126"/>
      <c r="UD126"/>
      <c r="UE126"/>
      <c r="UF126"/>
      <c r="UG126"/>
      <c r="UH126"/>
      <c r="UI126"/>
      <c r="UJ126"/>
      <c r="UK126"/>
      <c r="UL126"/>
      <c r="UM126"/>
      <c r="UN126"/>
      <c r="UO126"/>
      <c r="UP126"/>
      <c r="UQ126"/>
      <c r="UR126"/>
      <c r="US126"/>
      <c r="UT126"/>
      <c r="UU126"/>
      <c r="UV126"/>
      <c r="UW126"/>
      <c r="UX126"/>
      <c r="UY126"/>
      <c r="UZ126"/>
      <c r="VA126"/>
      <c r="VB126"/>
      <c r="VC126"/>
      <c r="VD126"/>
      <c r="VE126"/>
      <c r="VF126"/>
      <c r="VG126"/>
      <c r="VH126"/>
      <c r="VI126"/>
      <c r="VJ126"/>
      <c r="VK126"/>
      <c r="VL126"/>
      <c r="VM126"/>
      <c r="VN126"/>
      <c r="VO126"/>
      <c r="VP126"/>
      <c r="VQ126"/>
      <c r="VR126"/>
      <c r="VS126"/>
      <c r="VT126"/>
      <c r="VU126"/>
      <c r="VV126"/>
      <c r="VW126"/>
      <c r="VX126"/>
      <c r="VY126"/>
      <c r="VZ126"/>
      <c r="WA126"/>
      <c r="WB126"/>
      <c r="WC126"/>
      <c r="WD126"/>
      <c r="WE126"/>
      <c r="WF126"/>
      <c r="WG126"/>
      <c r="WH126"/>
      <c r="WI126"/>
      <c r="WJ126"/>
      <c r="WK126"/>
      <c r="WL126"/>
      <c r="WM126"/>
      <c r="WN126"/>
      <c r="WO126"/>
      <c r="WP126"/>
      <c r="WQ126"/>
      <c r="WR126"/>
      <c r="WS126"/>
      <c r="WT126"/>
      <c r="WU126"/>
      <c r="WV126"/>
      <c r="WW126"/>
      <c r="WX126"/>
      <c r="WY126"/>
      <c r="WZ126"/>
      <c r="XA126"/>
      <c r="XB126"/>
      <c r="XC126"/>
      <c r="XD126"/>
      <c r="XE126"/>
      <c r="XF126"/>
      <c r="XG126"/>
      <c r="XH126"/>
      <c r="XI126"/>
      <c r="XJ126"/>
      <c r="XK126"/>
      <c r="XL126"/>
      <c r="XM126"/>
      <c r="XN126"/>
      <c r="XO126"/>
      <c r="XP126"/>
      <c r="XQ126"/>
      <c r="XR126"/>
      <c r="XS126"/>
      <c r="XT126"/>
      <c r="XU126"/>
      <c r="XV126"/>
      <c r="XW126"/>
      <c r="XX126"/>
      <c r="XY126"/>
      <c r="XZ126"/>
      <c r="YA126"/>
      <c r="YB126"/>
      <c r="YC126"/>
      <c r="YD126"/>
      <c r="YE126"/>
      <c r="YF126"/>
      <c r="YG126"/>
      <c r="YH126"/>
      <c r="YI126"/>
      <c r="YJ126"/>
      <c r="YK126"/>
      <c r="YL126"/>
      <c r="YM126"/>
      <c r="YN126"/>
      <c r="YO126"/>
      <c r="YP126"/>
      <c r="YQ126"/>
      <c r="YR126"/>
      <c r="YS126"/>
      <c r="YT126"/>
      <c r="YU126"/>
      <c r="YV126"/>
      <c r="YW126"/>
      <c r="YX126"/>
      <c r="YY126"/>
      <c r="YZ126"/>
      <c r="ZA126"/>
      <c r="ZB126"/>
      <c r="ZC126"/>
      <c r="ZD126"/>
      <c r="ZE126"/>
      <c r="ZF126"/>
      <c r="ZG126"/>
      <c r="ZH126"/>
      <c r="ZI126"/>
      <c r="ZJ126"/>
      <c r="ZK126"/>
      <c r="ZL126"/>
      <c r="ZM126"/>
      <c r="ZN126"/>
      <c r="ZO126"/>
      <c r="ZP126"/>
      <c r="ZQ126"/>
      <c r="ZR126"/>
      <c r="ZS126"/>
      <c r="ZT126"/>
      <c r="ZU126"/>
      <c r="ZV126"/>
      <c r="ZW126"/>
      <c r="ZX126"/>
      <c r="ZY126"/>
      <c r="ZZ126"/>
      <c r="AAA126"/>
      <c r="AAB126"/>
      <c r="AAC126"/>
      <c r="AAD126"/>
      <c r="AAE126"/>
      <c r="AAF126"/>
      <c r="AAG126"/>
      <c r="AAH126"/>
      <c r="AAI126"/>
      <c r="AAJ126"/>
      <c r="AAK126"/>
      <c r="AAL126"/>
      <c r="AAM126"/>
      <c r="AAN126"/>
      <c r="AAO126"/>
      <c r="AAP126"/>
      <c r="AAQ126"/>
      <c r="AAR126"/>
      <c r="AAS126"/>
      <c r="AAT126"/>
      <c r="AAU126"/>
      <c r="AAV126"/>
      <c r="AAW126"/>
      <c r="AAX126"/>
      <c r="AAY126"/>
      <c r="AAZ126"/>
      <c r="ABA126"/>
      <c r="ABB126"/>
      <c r="ABC126"/>
      <c r="ABD126"/>
      <c r="ABE126"/>
      <c r="ABF126"/>
      <c r="ABG126"/>
      <c r="ABH126"/>
      <c r="ABI126"/>
      <c r="ABJ126"/>
      <c r="ABK126"/>
      <c r="ABL126"/>
      <c r="ABM126"/>
      <c r="ABN126"/>
      <c r="ABO126"/>
      <c r="ABP126"/>
      <c r="ABQ126"/>
      <c r="ABR126"/>
      <c r="ABS126"/>
      <c r="ABT126"/>
      <c r="ABU126"/>
      <c r="ABV126"/>
      <c r="ABW126"/>
      <c r="ABX126"/>
      <c r="ABY126"/>
      <c r="ABZ126"/>
      <c r="ACA126"/>
      <c r="ACB126"/>
      <c r="ACC126"/>
      <c r="ACD126"/>
      <c r="ACE126"/>
      <c r="ACF126"/>
      <c r="ACG126"/>
      <c r="ACH126"/>
      <c r="ACI126"/>
      <c r="ACJ126"/>
      <c r="ACK126"/>
      <c r="ACL126"/>
      <c r="ACM126"/>
      <c r="ACN126"/>
      <c r="ACO126"/>
      <c r="ACP126"/>
      <c r="ACQ126"/>
      <c r="ACR126"/>
      <c r="ACS126"/>
      <c r="ACT126"/>
      <c r="ACU126"/>
      <c r="ACV126"/>
      <c r="ACW126"/>
      <c r="ACX126"/>
      <c r="ACY126"/>
      <c r="ACZ126"/>
      <c r="ADA126"/>
      <c r="ADB126"/>
      <c r="ADC126"/>
      <c r="ADD126"/>
      <c r="ADE126"/>
      <c r="ADF126"/>
      <c r="ADG126"/>
      <c r="ADH126"/>
      <c r="ADI126"/>
      <c r="ADJ126"/>
      <c r="ADK126"/>
      <c r="ADL126"/>
      <c r="ADM126"/>
      <c r="ADN126"/>
      <c r="ADO126"/>
      <c r="ADP126"/>
      <c r="ADQ126"/>
      <c r="ADR126"/>
      <c r="ADS126"/>
      <c r="ADT126"/>
      <c r="ADU126"/>
      <c r="ADV126"/>
      <c r="ADW126"/>
      <c r="ADX126"/>
      <c r="ADY126"/>
      <c r="ADZ126"/>
      <c r="AEA126"/>
      <c r="AEB126"/>
      <c r="AEC126"/>
      <c r="AED126"/>
      <c r="AEE126"/>
      <c r="AEF126"/>
      <c r="AEG126"/>
      <c r="AEH126"/>
      <c r="AEI126"/>
      <c r="AEJ126"/>
      <c r="AEK126"/>
      <c r="AEL126"/>
      <c r="AEM126"/>
      <c r="AEN126"/>
      <c r="AEO126"/>
      <c r="AEP126"/>
      <c r="AEQ126"/>
      <c r="AER126"/>
      <c r="AES126"/>
      <c r="AET126"/>
      <c r="AEU126"/>
      <c r="AEV126"/>
      <c r="AEW126"/>
      <c r="AEX126"/>
      <c r="AEY126"/>
      <c r="AEZ126"/>
      <c r="AFA126"/>
      <c r="AFB126"/>
      <c r="AFC126"/>
      <c r="AFD126"/>
      <c r="AFE126"/>
      <c r="AFF126"/>
      <c r="AFG126"/>
      <c r="AFH126"/>
      <c r="AFI126"/>
      <c r="AFJ126"/>
      <c r="AFK126"/>
      <c r="AFL126"/>
      <c r="AFM126"/>
      <c r="AFN126"/>
      <c r="AFO126"/>
      <c r="AFP126"/>
      <c r="AFQ126"/>
      <c r="AFR126"/>
      <c r="AFS126"/>
      <c r="AFT126"/>
      <c r="AFU126"/>
      <c r="AFV126"/>
      <c r="AFW126"/>
      <c r="AFX126"/>
      <c r="AFY126"/>
      <c r="AFZ126"/>
      <c r="AGA126"/>
      <c r="AGB126"/>
      <c r="AGC126"/>
      <c r="AGD126"/>
      <c r="AGE126"/>
      <c r="AGF126"/>
      <c r="AGG126"/>
      <c r="AGH126"/>
      <c r="AGI126"/>
      <c r="AGJ126"/>
      <c r="AGK126"/>
      <c r="AGL126"/>
      <c r="AGM126"/>
      <c r="AGN126"/>
      <c r="AGO126"/>
      <c r="AGP126"/>
      <c r="AGQ126"/>
      <c r="AGR126"/>
      <c r="AGS126"/>
      <c r="AGT126"/>
      <c r="AGU126"/>
      <c r="AGV126"/>
      <c r="AGW126"/>
      <c r="AGX126"/>
      <c r="AGY126"/>
      <c r="AGZ126"/>
      <c r="AHA126"/>
      <c r="AHB126"/>
      <c r="AHC126"/>
      <c r="AHD126"/>
      <c r="AHE126"/>
      <c r="AHF126"/>
      <c r="AHG126"/>
      <c r="AHH126"/>
      <c r="AHI126"/>
      <c r="AHJ126"/>
      <c r="AHK126"/>
      <c r="AHL126"/>
      <c r="AHM126"/>
      <c r="AHN126"/>
      <c r="AHO126"/>
      <c r="AHP126"/>
      <c r="AHQ126"/>
      <c r="AHR126"/>
      <c r="AHS126"/>
      <c r="AHT126"/>
      <c r="AHU126"/>
      <c r="AHV126"/>
      <c r="AHW126"/>
      <c r="AHX126"/>
      <c r="AHY126"/>
      <c r="AHZ126"/>
      <c r="AIA126"/>
      <c r="AIB126"/>
      <c r="AIC126"/>
      <c r="AID126"/>
      <c r="AIE126"/>
      <c r="AIF126"/>
      <c r="AIG126"/>
      <c r="AIH126"/>
      <c r="AII126"/>
      <c r="AIJ126"/>
      <c r="AIK126"/>
      <c r="AIL126"/>
      <c r="AIM126"/>
      <c r="AIN126"/>
      <c r="AIO126"/>
      <c r="AIP126"/>
      <c r="AIQ126"/>
      <c r="AIR126"/>
      <c r="AIS126"/>
      <c r="AIT126"/>
      <c r="AIU126"/>
      <c r="AIV126"/>
      <c r="AIW126"/>
      <c r="AIX126"/>
      <c r="AIY126"/>
      <c r="AIZ126"/>
      <c r="AJA126"/>
      <c r="AJB126"/>
      <c r="AJC126"/>
      <c r="AJD126"/>
      <c r="AJE126"/>
      <c r="AJF126"/>
      <c r="AJG126"/>
      <c r="AJH126"/>
      <c r="AJI126"/>
      <c r="AJJ126"/>
      <c r="AJK126"/>
      <c r="AJL126"/>
      <c r="AJM126"/>
      <c r="AJN126"/>
      <c r="AJO126"/>
      <c r="AJP126"/>
      <c r="AJQ126"/>
      <c r="AJR126"/>
      <c r="AJS126"/>
      <c r="AJT126"/>
      <c r="AJU126"/>
      <c r="AJV126"/>
      <c r="AJW126"/>
      <c r="AJX126"/>
      <c r="AJY126"/>
      <c r="AJZ126"/>
      <c r="AKA126"/>
      <c r="AKB126"/>
      <c r="AKC126"/>
      <c r="AKD126"/>
      <c r="AKE126"/>
      <c r="AKF126"/>
      <c r="AKG126"/>
      <c r="AKH126"/>
      <c r="AKI126"/>
      <c r="AKJ126"/>
      <c r="AKK126"/>
      <c r="AKL126"/>
      <c r="AKM126"/>
      <c r="AKN126"/>
      <c r="AKO126"/>
      <c r="AKP126"/>
      <c r="AKQ126"/>
      <c r="AKR126"/>
      <c r="AKS126"/>
      <c r="AKT126"/>
      <c r="AKU126"/>
      <c r="AKV126"/>
      <c r="AKW126"/>
      <c r="AKX126"/>
      <c r="AKY126"/>
      <c r="AKZ126"/>
      <c r="ALA126"/>
      <c r="ALB126"/>
      <c r="ALC126"/>
      <c r="ALD126"/>
      <c r="ALE126"/>
      <c r="ALF126"/>
      <c r="ALG126"/>
      <c r="ALH126"/>
      <c r="ALI126"/>
      <c r="ALJ126"/>
      <c r="ALK126"/>
      <c r="ALL126"/>
      <c r="ALM126"/>
      <c r="ALN126"/>
      <c r="ALO126"/>
      <c r="ALP126"/>
      <c r="ALQ126"/>
      <c r="ALR126"/>
      <c r="ALS126"/>
      <c r="ALT126"/>
      <c r="ALU126"/>
      <c r="ALV126"/>
      <c r="ALW126"/>
      <c r="ALX126"/>
      <c r="ALY126"/>
      <c r="ALZ126"/>
      <c r="AMA126"/>
      <c r="AMB126"/>
      <c r="AMC126"/>
      <c r="AMD126"/>
      <c r="AME126"/>
      <c r="AMF126"/>
      <c r="AMG126"/>
      <c r="AMH126"/>
      <c r="AMI126"/>
      <c r="AMJ126"/>
      <c r="AMK126"/>
      <c r="AML126"/>
      <c r="AMM126"/>
      <c r="AMN126"/>
      <c r="AMO126"/>
      <c r="AMP126"/>
      <c r="AMQ126"/>
      <c r="AMR126"/>
      <c r="AMS126"/>
      <c r="AMT126"/>
      <c r="AMU126"/>
      <c r="AMV126"/>
      <c r="AMW126"/>
      <c r="AMX126"/>
      <c r="AMY126"/>
      <c r="AMZ126"/>
      <c r="ANA126"/>
      <c r="ANB126"/>
      <c r="ANC126"/>
      <c r="AND126"/>
      <c r="ANE126"/>
      <c r="ANF126"/>
      <c r="ANG126"/>
      <c r="ANH126"/>
      <c r="ANI126"/>
      <c r="ANJ126"/>
      <c r="ANK126"/>
      <c r="ANL126"/>
      <c r="ANM126"/>
      <c r="ANN126"/>
      <c r="ANO126"/>
      <c r="ANP126"/>
      <c r="ANQ126"/>
      <c r="ANR126"/>
      <c r="ANS126"/>
      <c r="ANT126"/>
      <c r="ANU126"/>
      <c r="ANV126"/>
      <c r="ANW126"/>
      <c r="ANX126"/>
      <c r="ANY126"/>
      <c r="ANZ126"/>
      <c r="AOA126"/>
      <c r="AOB126"/>
      <c r="AOC126"/>
      <c r="AOD126"/>
      <c r="AOE126"/>
      <c r="AOF126"/>
      <c r="AOG126"/>
      <c r="AOH126"/>
      <c r="AOI126"/>
      <c r="AOJ126"/>
      <c r="AOK126"/>
      <c r="AOL126"/>
      <c r="AOM126"/>
      <c r="AON126"/>
      <c r="AOO126"/>
      <c r="AOP126"/>
      <c r="AOQ126"/>
      <c r="AOR126"/>
      <c r="AOS126"/>
      <c r="AOT126"/>
      <c r="AOU126"/>
      <c r="AOV126"/>
      <c r="AOW126"/>
      <c r="AOX126"/>
      <c r="AOY126"/>
      <c r="AOZ126"/>
      <c r="APA126"/>
      <c r="APB126"/>
      <c r="APC126"/>
      <c r="APD126"/>
      <c r="APE126"/>
      <c r="APF126"/>
      <c r="APG126"/>
      <c r="APH126"/>
      <c r="API126"/>
      <c r="APJ126"/>
      <c r="APK126"/>
      <c r="APL126"/>
      <c r="APM126"/>
      <c r="APN126"/>
      <c r="APO126"/>
      <c r="APP126"/>
      <c r="APQ126"/>
      <c r="APR126"/>
      <c r="APS126"/>
      <c r="APT126"/>
      <c r="APU126"/>
      <c r="APV126"/>
      <c r="APW126"/>
      <c r="APX126"/>
      <c r="APY126"/>
      <c r="APZ126"/>
      <c r="AQA126"/>
      <c r="AQB126"/>
      <c r="AQC126"/>
      <c r="AQD126"/>
      <c r="AQE126"/>
      <c r="AQF126"/>
      <c r="AQG126"/>
      <c r="AQH126"/>
      <c r="AQI126"/>
      <c r="AQJ126"/>
      <c r="AQK126"/>
      <c r="AQL126"/>
      <c r="AQM126"/>
      <c r="AQN126"/>
      <c r="AQO126"/>
      <c r="AQP126"/>
      <c r="AQQ126"/>
      <c r="AQR126"/>
      <c r="AQS126"/>
      <c r="AQT126"/>
      <c r="AQU126"/>
      <c r="AQV126"/>
      <c r="AQW126"/>
      <c r="AQX126"/>
      <c r="AQY126"/>
      <c r="AQZ126"/>
      <c r="ARA126"/>
      <c r="ARB126"/>
      <c r="ARC126"/>
      <c r="ARD126"/>
      <c r="ARE126"/>
      <c r="ARF126"/>
      <c r="ARG126"/>
      <c r="ARH126"/>
      <c r="ARI126"/>
      <c r="ARJ126"/>
      <c r="ARK126"/>
      <c r="ARL126"/>
      <c r="ARM126"/>
      <c r="ARN126"/>
      <c r="ARO126"/>
      <c r="ARP126"/>
      <c r="ARQ126"/>
      <c r="ARR126"/>
      <c r="ARS126"/>
      <c r="ART126"/>
      <c r="ARU126"/>
      <c r="ARV126"/>
      <c r="ARW126"/>
      <c r="ARX126"/>
      <c r="ARY126"/>
      <c r="ARZ126"/>
      <c r="ASA126"/>
      <c r="ASB126"/>
      <c r="ASC126"/>
      <c r="ASD126"/>
      <c r="ASE126"/>
      <c r="ASF126"/>
      <c r="ASG126"/>
      <c r="ASH126"/>
      <c r="ASI126"/>
      <c r="ASJ126"/>
      <c r="ASK126"/>
      <c r="ASL126"/>
      <c r="ASM126"/>
      <c r="ASN126"/>
      <c r="ASO126"/>
      <c r="ASP126"/>
      <c r="ASQ126"/>
      <c r="ASR126"/>
      <c r="ASS126"/>
      <c r="AST126"/>
      <c r="ASU126"/>
      <c r="ASV126"/>
      <c r="ASW126"/>
      <c r="ASX126"/>
      <c r="ASY126"/>
      <c r="ASZ126"/>
      <c r="ATA126"/>
      <c r="ATB126"/>
      <c r="ATC126"/>
      <c r="ATD126"/>
      <c r="ATE126"/>
      <c r="ATF126"/>
      <c r="ATG126"/>
      <c r="ATH126"/>
      <c r="ATI126"/>
      <c r="ATJ126"/>
      <c r="ATK126"/>
      <c r="ATL126"/>
      <c r="ATM126"/>
      <c r="ATN126"/>
      <c r="ATO126"/>
      <c r="ATP126"/>
      <c r="ATQ126"/>
      <c r="ATR126"/>
      <c r="ATS126"/>
      <c r="ATT126"/>
      <c r="ATU126"/>
      <c r="ATV126"/>
      <c r="ATW126"/>
      <c r="ATX126"/>
      <c r="ATY126"/>
      <c r="ATZ126"/>
      <c r="AUA126"/>
      <c r="AUB126"/>
      <c r="AUC126"/>
      <c r="AUD126"/>
      <c r="AUE126"/>
      <c r="AUF126"/>
      <c r="AUG126"/>
      <c r="AUH126"/>
      <c r="AUI126"/>
      <c r="AUJ126"/>
      <c r="AUK126"/>
      <c r="AUL126"/>
      <c r="AUM126"/>
      <c r="AUN126"/>
      <c r="AUO126"/>
      <c r="AUP126"/>
      <c r="AUQ126"/>
      <c r="AUR126"/>
      <c r="AUS126"/>
      <c r="AUT126"/>
      <c r="AUU126"/>
      <c r="AUV126"/>
      <c r="AUW126"/>
      <c r="AUX126"/>
      <c r="AUY126"/>
      <c r="AUZ126"/>
      <c r="AVA126"/>
      <c r="AVB126"/>
      <c r="AVC126"/>
      <c r="AVD126"/>
      <c r="AVE126"/>
      <c r="AVF126"/>
      <c r="AVG126"/>
      <c r="AVH126"/>
      <c r="AVI126"/>
      <c r="AVJ126"/>
      <c r="AVK126"/>
      <c r="AVL126"/>
      <c r="AVM126"/>
      <c r="AVN126"/>
      <c r="AVO126"/>
      <c r="AVP126"/>
      <c r="AVQ126"/>
      <c r="AVR126"/>
      <c r="AVS126"/>
      <c r="AVT126"/>
      <c r="AVU126"/>
      <c r="AVV126"/>
      <c r="AVW126"/>
      <c r="AVX126"/>
      <c r="AVY126"/>
      <c r="AVZ126"/>
      <c r="AWA126"/>
      <c r="AWB126"/>
      <c r="AWC126"/>
      <c r="AWD126"/>
      <c r="AWE126"/>
      <c r="AWF126"/>
      <c r="AWG126"/>
      <c r="AWH126"/>
      <c r="AWI126"/>
      <c r="AWJ126"/>
      <c r="AWK126"/>
      <c r="AWL126"/>
      <c r="AWM126"/>
      <c r="AWN126"/>
      <c r="AWO126"/>
      <c r="AWP126"/>
      <c r="AWQ126"/>
      <c r="AWR126"/>
      <c r="AWS126"/>
    </row>
    <row r="127" spans="1:1293" s="31" customFormat="1" ht="29.25" customHeight="1" x14ac:dyDescent="0.2">
      <c r="A127" s="135"/>
      <c r="B127" s="140" t="s">
        <v>175</v>
      </c>
      <c r="C127" s="135"/>
      <c r="D127" s="141" t="s">
        <v>176</v>
      </c>
      <c r="E127" s="218">
        <v>59</v>
      </c>
      <c r="F127" s="218">
        <v>150</v>
      </c>
      <c r="G127" s="218">
        <v>116.34</v>
      </c>
      <c r="H127" s="130">
        <f t="shared" si="61"/>
        <v>197.18644067796612</v>
      </c>
      <c r="I127" s="130">
        <f t="shared" si="62"/>
        <v>77.56</v>
      </c>
      <c r="J127"/>
      <c r="K127"/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  <c r="DW127"/>
      <c r="DX127"/>
      <c r="DY127"/>
      <c r="DZ127"/>
      <c r="EA127"/>
      <c r="EB127"/>
      <c r="EC127"/>
      <c r="ED127"/>
      <c r="EE127"/>
      <c r="EF127"/>
      <c r="EG127"/>
      <c r="EH127"/>
      <c r="EI127"/>
      <c r="EJ127"/>
      <c r="EK127"/>
      <c r="EL127"/>
      <c r="EM127"/>
      <c r="EN127"/>
      <c r="EO127"/>
      <c r="EP127"/>
      <c r="EQ127"/>
      <c r="ER127"/>
      <c r="ES127"/>
      <c r="ET127"/>
      <c r="EU127"/>
      <c r="EV127"/>
      <c r="EW127"/>
      <c r="EX127"/>
      <c r="EY127"/>
      <c r="EZ127"/>
      <c r="FA127"/>
      <c r="FB127"/>
      <c r="FC127"/>
      <c r="FD127"/>
      <c r="FE127"/>
      <c r="FF127"/>
      <c r="FG127"/>
      <c r="FH127"/>
      <c r="FI127"/>
      <c r="FJ127"/>
      <c r="FK127"/>
      <c r="FL127"/>
      <c r="FM127"/>
      <c r="FN127"/>
      <c r="FO127"/>
      <c r="FP127"/>
      <c r="FQ127"/>
      <c r="FR127"/>
      <c r="FS127"/>
      <c r="FT127"/>
      <c r="FU127"/>
      <c r="FV127"/>
      <c r="FW127"/>
      <c r="FX127"/>
      <c r="FY127"/>
      <c r="FZ127"/>
      <c r="GA127"/>
      <c r="GB127"/>
      <c r="GC127"/>
      <c r="GD127"/>
      <c r="GE127"/>
      <c r="GF127"/>
      <c r="GG127"/>
      <c r="GH127"/>
      <c r="GI127"/>
      <c r="GJ127"/>
      <c r="GK127"/>
      <c r="GL127"/>
      <c r="GM127"/>
      <c r="GN127"/>
      <c r="GO127"/>
      <c r="GP127"/>
      <c r="GQ127"/>
      <c r="GR127"/>
      <c r="GS127"/>
      <c r="GT127"/>
      <c r="GU127"/>
      <c r="GV127"/>
      <c r="GW127"/>
      <c r="GX127"/>
      <c r="GY127"/>
      <c r="GZ127"/>
      <c r="HA127"/>
      <c r="HB127"/>
      <c r="HC127"/>
      <c r="HD127"/>
      <c r="HE127"/>
      <c r="HF127"/>
      <c r="HG127"/>
      <c r="HH127"/>
      <c r="HI127"/>
      <c r="HJ127"/>
      <c r="HK127"/>
      <c r="HL127"/>
      <c r="HM127"/>
      <c r="HN127"/>
      <c r="HO127"/>
      <c r="HP127"/>
      <c r="HQ127"/>
      <c r="HR127"/>
      <c r="HS127"/>
      <c r="HT127"/>
      <c r="HU127"/>
      <c r="HV127"/>
      <c r="HW127"/>
      <c r="HX127"/>
      <c r="HY127"/>
      <c r="HZ127"/>
      <c r="IA127"/>
      <c r="IB127"/>
      <c r="IC127"/>
      <c r="ID127"/>
      <c r="IE127"/>
      <c r="IF127"/>
      <c r="IG127"/>
      <c r="IH127"/>
      <c r="II127"/>
      <c r="IJ127"/>
      <c r="IK127"/>
      <c r="IL127"/>
      <c r="IM127"/>
      <c r="IN127"/>
      <c r="IO127"/>
      <c r="IP127"/>
      <c r="IQ127"/>
      <c r="IR127"/>
      <c r="IS127"/>
      <c r="IT127"/>
      <c r="IU127"/>
      <c r="IV127"/>
      <c r="IW127"/>
      <c r="IX127"/>
      <c r="IY127"/>
      <c r="IZ127"/>
      <c r="JA127"/>
      <c r="JB127"/>
      <c r="JC127"/>
      <c r="JD127"/>
      <c r="JE127"/>
      <c r="JF127"/>
      <c r="JG127"/>
      <c r="JH127"/>
      <c r="JI127"/>
      <c r="JJ127"/>
      <c r="JK127"/>
      <c r="JL127"/>
      <c r="JM127"/>
      <c r="JN127"/>
      <c r="JO127"/>
      <c r="JP127"/>
      <c r="JQ127"/>
      <c r="JR127"/>
      <c r="JS127"/>
      <c r="JT127"/>
      <c r="JU127"/>
      <c r="JV127"/>
      <c r="JW127"/>
      <c r="JX127"/>
      <c r="JY127"/>
      <c r="JZ127"/>
      <c r="KA127"/>
      <c r="KB127"/>
      <c r="KC127"/>
      <c r="KD127"/>
      <c r="KE127"/>
      <c r="KF127"/>
      <c r="KG127"/>
      <c r="KH127"/>
      <c r="KI127"/>
      <c r="KJ127"/>
      <c r="KK127"/>
      <c r="KL127"/>
      <c r="KM127"/>
      <c r="KN127"/>
      <c r="KO127"/>
      <c r="KP127"/>
      <c r="KQ127"/>
      <c r="KR127"/>
      <c r="KS127"/>
      <c r="KT127"/>
      <c r="KU127"/>
      <c r="KV127"/>
      <c r="KW127"/>
      <c r="KX127"/>
      <c r="KY127"/>
      <c r="KZ127"/>
      <c r="LA127"/>
      <c r="LB127"/>
      <c r="LC127"/>
      <c r="LD127"/>
      <c r="LE127"/>
      <c r="LF127"/>
      <c r="LG127"/>
      <c r="LH127"/>
      <c r="LI127"/>
      <c r="LJ127"/>
      <c r="LK127"/>
      <c r="LL127"/>
      <c r="LM127"/>
      <c r="LN127"/>
      <c r="LO127"/>
      <c r="LP127"/>
      <c r="LQ127"/>
      <c r="LR127"/>
      <c r="LS127"/>
      <c r="LT127"/>
      <c r="LU127"/>
      <c r="LV127"/>
      <c r="LW127"/>
      <c r="LX127"/>
      <c r="LY127"/>
      <c r="LZ127"/>
      <c r="MA127"/>
      <c r="MB127"/>
      <c r="MC127"/>
      <c r="MD127"/>
      <c r="ME127"/>
      <c r="MF127"/>
      <c r="MG127"/>
      <c r="MH127"/>
      <c r="MI127"/>
      <c r="MJ127"/>
      <c r="MK127"/>
      <c r="ML127"/>
      <c r="MM127"/>
      <c r="MN127"/>
      <c r="MO127"/>
      <c r="MP127"/>
      <c r="MQ127"/>
      <c r="MR127"/>
      <c r="MS127"/>
      <c r="MT127"/>
      <c r="MU127"/>
      <c r="MV127"/>
      <c r="MW127"/>
      <c r="MX127"/>
      <c r="MY127"/>
      <c r="MZ127"/>
      <c r="NA127"/>
      <c r="NB127"/>
      <c r="NC127"/>
      <c r="ND127"/>
      <c r="NE127"/>
      <c r="NF127"/>
      <c r="NG127"/>
      <c r="NH127"/>
      <c r="NI127"/>
      <c r="NJ127"/>
      <c r="NK127"/>
      <c r="NL127"/>
      <c r="NM127"/>
      <c r="NN127"/>
      <c r="NO127"/>
      <c r="NP127"/>
      <c r="NQ127"/>
      <c r="NR127"/>
      <c r="NS127"/>
      <c r="NT127"/>
      <c r="NU127"/>
      <c r="NV127"/>
      <c r="NW127"/>
      <c r="NX127"/>
      <c r="NY127"/>
      <c r="NZ127"/>
      <c r="OA127"/>
      <c r="OB127"/>
      <c r="OC127"/>
      <c r="OD127"/>
      <c r="OE127"/>
      <c r="OF127"/>
      <c r="OG127"/>
      <c r="OH127"/>
      <c r="OI127"/>
      <c r="OJ127"/>
      <c r="OK127"/>
      <c r="OL127"/>
      <c r="OM127"/>
      <c r="ON127"/>
      <c r="OO127"/>
      <c r="OP127"/>
      <c r="OQ127"/>
      <c r="OR127"/>
      <c r="OS127"/>
      <c r="OT127"/>
      <c r="OU127"/>
      <c r="OV127"/>
      <c r="OW127"/>
      <c r="OX127"/>
      <c r="OY127"/>
      <c r="OZ127"/>
      <c r="PA127"/>
      <c r="PB127"/>
      <c r="PC127"/>
      <c r="PD127"/>
      <c r="PE127"/>
      <c r="PF127"/>
      <c r="PG127"/>
      <c r="PH127"/>
      <c r="PI127"/>
      <c r="PJ127"/>
      <c r="PK127"/>
      <c r="PL127"/>
      <c r="PM127"/>
      <c r="PN127"/>
      <c r="PO127"/>
      <c r="PP127"/>
      <c r="PQ127"/>
      <c r="PR127"/>
      <c r="PS127"/>
      <c r="PT127"/>
      <c r="PU127"/>
      <c r="PV127"/>
      <c r="PW127"/>
      <c r="PX127"/>
      <c r="PY127"/>
      <c r="PZ127"/>
      <c r="QA127"/>
      <c r="QB127"/>
      <c r="QC127"/>
      <c r="QD127"/>
      <c r="QE127"/>
      <c r="QF127"/>
      <c r="QG127"/>
      <c r="QH127"/>
      <c r="QI127"/>
      <c r="QJ127"/>
      <c r="QK127"/>
      <c r="QL127"/>
      <c r="QM127"/>
      <c r="QN127"/>
      <c r="QO127"/>
      <c r="QP127"/>
      <c r="QQ127"/>
      <c r="QR127"/>
      <c r="QS127"/>
      <c r="QT127"/>
      <c r="QU127"/>
      <c r="QV127"/>
      <c r="QW127"/>
      <c r="QX127"/>
      <c r="QY127"/>
      <c r="QZ127"/>
      <c r="RA127"/>
      <c r="RB127"/>
      <c r="RC127"/>
      <c r="RD127"/>
      <c r="RE127"/>
      <c r="RF127"/>
      <c r="RG127"/>
      <c r="RH127"/>
      <c r="RI127"/>
      <c r="RJ127"/>
      <c r="RK127"/>
      <c r="RL127"/>
      <c r="RM127"/>
      <c r="RN127"/>
      <c r="RO127"/>
      <c r="RP127"/>
      <c r="RQ127"/>
      <c r="RR127"/>
      <c r="RS127"/>
      <c r="RT127"/>
      <c r="RU127"/>
      <c r="RV127"/>
      <c r="RW127"/>
      <c r="RX127"/>
      <c r="RY127"/>
      <c r="RZ127"/>
      <c r="SA127"/>
      <c r="SB127"/>
      <c r="SC127"/>
      <c r="SD127"/>
      <c r="SE127"/>
      <c r="SF127"/>
      <c r="SG127"/>
      <c r="SH127"/>
      <c r="SI127"/>
      <c r="SJ127"/>
      <c r="SK127"/>
      <c r="SL127"/>
      <c r="SM127"/>
      <c r="SN127"/>
      <c r="SO127"/>
      <c r="SP127"/>
      <c r="SQ127"/>
      <c r="SR127"/>
      <c r="SS127"/>
      <c r="ST127"/>
      <c r="SU127"/>
      <c r="SV127"/>
      <c r="SW127"/>
      <c r="SX127"/>
      <c r="SY127"/>
      <c r="SZ127"/>
      <c r="TA127"/>
      <c r="TB127"/>
      <c r="TC127"/>
      <c r="TD127"/>
      <c r="TE127"/>
      <c r="TF127"/>
      <c r="TG127"/>
      <c r="TH127"/>
      <c r="TI127"/>
      <c r="TJ127"/>
      <c r="TK127"/>
      <c r="TL127"/>
      <c r="TM127"/>
      <c r="TN127"/>
      <c r="TO127"/>
      <c r="TP127"/>
      <c r="TQ127"/>
      <c r="TR127"/>
      <c r="TS127"/>
      <c r="TT127"/>
      <c r="TU127"/>
      <c r="TV127"/>
      <c r="TW127"/>
      <c r="TX127"/>
      <c r="TY127"/>
      <c r="TZ127"/>
      <c r="UA127"/>
      <c r="UB127"/>
      <c r="UC127"/>
      <c r="UD127"/>
      <c r="UE127"/>
      <c r="UF127"/>
      <c r="UG127"/>
      <c r="UH127"/>
      <c r="UI127"/>
      <c r="UJ127"/>
      <c r="UK127"/>
      <c r="UL127"/>
      <c r="UM127"/>
      <c r="UN127"/>
      <c r="UO127"/>
      <c r="UP127"/>
      <c r="UQ127"/>
      <c r="UR127"/>
      <c r="US127"/>
      <c r="UT127"/>
      <c r="UU127"/>
      <c r="UV127"/>
      <c r="UW127"/>
      <c r="UX127"/>
      <c r="UY127"/>
      <c r="UZ127"/>
      <c r="VA127"/>
      <c r="VB127"/>
      <c r="VC127"/>
      <c r="VD127"/>
      <c r="VE127"/>
      <c r="VF127"/>
      <c r="VG127"/>
      <c r="VH127"/>
      <c r="VI127"/>
      <c r="VJ127"/>
      <c r="VK127"/>
      <c r="VL127"/>
      <c r="VM127"/>
      <c r="VN127"/>
      <c r="VO127"/>
      <c r="VP127"/>
      <c r="VQ127"/>
      <c r="VR127"/>
      <c r="VS127"/>
      <c r="VT127"/>
      <c r="VU127"/>
      <c r="VV127"/>
      <c r="VW127"/>
      <c r="VX127"/>
      <c r="VY127"/>
      <c r="VZ127"/>
      <c r="WA127"/>
      <c r="WB127"/>
      <c r="WC127"/>
      <c r="WD127"/>
      <c r="WE127"/>
      <c r="WF127"/>
      <c r="WG127"/>
      <c r="WH127"/>
      <c r="WI127"/>
      <c r="WJ127"/>
      <c r="WK127"/>
      <c r="WL127"/>
      <c r="WM127"/>
      <c r="WN127"/>
      <c r="WO127"/>
      <c r="WP127"/>
      <c r="WQ127"/>
      <c r="WR127"/>
      <c r="WS127"/>
      <c r="WT127"/>
      <c r="WU127"/>
      <c r="WV127"/>
      <c r="WW127"/>
      <c r="WX127"/>
      <c r="WY127"/>
      <c r="WZ127"/>
      <c r="XA127"/>
      <c r="XB127"/>
      <c r="XC127"/>
      <c r="XD127"/>
      <c r="XE127"/>
      <c r="XF127"/>
      <c r="XG127"/>
      <c r="XH127"/>
      <c r="XI127"/>
      <c r="XJ127"/>
      <c r="XK127"/>
      <c r="XL127"/>
      <c r="XM127"/>
      <c r="XN127"/>
      <c r="XO127"/>
      <c r="XP127"/>
      <c r="XQ127"/>
      <c r="XR127"/>
      <c r="XS127"/>
      <c r="XT127"/>
      <c r="XU127"/>
      <c r="XV127"/>
      <c r="XW127"/>
      <c r="XX127"/>
      <c r="XY127"/>
      <c r="XZ127"/>
      <c r="YA127"/>
      <c r="YB127"/>
      <c r="YC127"/>
      <c r="YD127"/>
      <c r="YE127"/>
      <c r="YF127"/>
      <c r="YG127"/>
      <c r="YH127"/>
      <c r="YI127"/>
      <c r="YJ127"/>
      <c r="YK127"/>
      <c r="YL127"/>
      <c r="YM127"/>
      <c r="YN127"/>
      <c r="YO127"/>
      <c r="YP127"/>
      <c r="YQ127"/>
      <c r="YR127"/>
      <c r="YS127"/>
      <c r="YT127"/>
      <c r="YU127"/>
      <c r="YV127"/>
      <c r="YW127"/>
      <c r="YX127"/>
      <c r="YY127"/>
      <c r="YZ127"/>
      <c r="ZA127"/>
      <c r="ZB127"/>
      <c r="ZC127"/>
      <c r="ZD127"/>
      <c r="ZE127"/>
      <c r="ZF127"/>
      <c r="ZG127"/>
      <c r="ZH127"/>
      <c r="ZI127"/>
      <c r="ZJ127"/>
      <c r="ZK127"/>
      <c r="ZL127"/>
      <c r="ZM127"/>
      <c r="ZN127"/>
      <c r="ZO127"/>
      <c r="ZP127"/>
      <c r="ZQ127"/>
      <c r="ZR127"/>
      <c r="ZS127"/>
      <c r="ZT127"/>
      <c r="ZU127"/>
      <c r="ZV127"/>
      <c r="ZW127"/>
      <c r="ZX127"/>
      <c r="ZY127"/>
      <c r="ZZ127"/>
      <c r="AAA127"/>
      <c r="AAB127"/>
      <c r="AAC127"/>
      <c r="AAD127"/>
      <c r="AAE127"/>
      <c r="AAF127"/>
      <c r="AAG127"/>
      <c r="AAH127"/>
      <c r="AAI127"/>
      <c r="AAJ127"/>
      <c r="AAK127"/>
      <c r="AAL127"/>
      <c r="AAM127"/>
      <c r="AAN127"/>
      <c r="AAO127"/>
      <c r="AAP127"/>
      <c r="AAQ127"/>
      <c r="AAR127"/>
      <c r="AAS127"/>
      <c r="AAT127"/>
      <c r="AAU127"/>
      <c r="AAV127"/>
      <c r="AAW127"/>
      <c r="AAX127"/>
      <c r="AAY127"/>
      <c r="AAZ127"/>
      <c r="ABA127"/>
      <c r="ABB127"/>
      <c r="ABC127"/>
      <c r="ABD127"/>
      <c r="ABE127"/>
      <c r="ABF127"/>
      <c r="ABG127"/>
      <c r="ABH127"/>
      <c r="ABI127"/>
      <c r="ABJ127"/>
      <c r="ABK127"/>
      <c r="ABL127"/>
      <c r="ABM127"/>
      <c r="ABN127"/>
      <c r="ABO127"/>
      <c r="ABP127"/>
      <c r="ABQ127"/>
      <c r="ABR127"/>
      <c r="ABS127"/>
      <c r="ABT127"/>
      <c r="ABU127"/>
      <c r="ABV127"/>
      <c r="ABW127"/>
      <c r="ABX127"/>
      <c r="ABY127"/>
      <c r="ABZ127"/>
      <c r="ACA127"/>
      <c r="ACB127"/>
      <c r="ACC127"/>
      <c r="ACD127"/>
      <c r="ACE127"/>
      <c r="ACF127"/>
      <c r="ACG127"/>
      <c r="ACH127"/>
      <c r="ACI127"/>
      <c r="ACJ127"/>
      <c r="ACK127"/>
      <c r="ACL127"/>
      <c r="ACM127"/>
      <c r="ACN127"/>
      <c r="ACO127"/>
      <c r="ACP127"/>
      <c r="ACQ127"/>
      <c r="ACR127"/>
      <c r="ACS127"/>
      <c r="ACT127"/>
      <c r="ACU127"/>
      <c r="ACV127"/>
      <c r="ACW127"/>
      <c r="ACX127"/>
      <c r="ACY127"/>
      <c r="ACZ127"/>
      <c r="ADA127"/>
      <c r="ADB127"/>
      <c r="ADC127"/>
      <c r="ADD127"/>
      <c r="ADE127"/>
      <c r="ADF127"/>
      <c r="ADG127"/>
      <c r="ADH127"/>
      <c r="ADI127"/>
      <c r="ADJ127"/>
      <c r="ADK127"/>
      <c r="ADL127"/>
      <c r="ADM127"/>
      <c r="ADN127"/>
      <c r="ADO127"/>
      <c r="ADP127"/>
      <c r="ADQ127"/>
      <c r="ADR127"/>
      <c r="ADS127"/>
      <c r="ADT127"/>
      <c r="ADU127"/>
      <c r="ADV127"/>
      <c r="ADW127"/>
      <c r="ADX127"/>
      <c r="ADY127"/>
      <c r="ADZ127"/>
      <c r="AEA127"/>
      <c r="AEB127"/>
      <c r="AEC127"/>
      <c r="AED127"/>
      <c r="AEE127"/>
      <c r="AEF127"/>
      <c r="AEG127"/>
      <c r="AEH127"/>
      <c r="AEI127"/>
      <c r="AEJ127"/>
      <c r="AEK127"/>
      <c r="AEL127"/>
      <c r="AEM127"/>
      <c r="AEN127"/>
      <c r="AEO127"/>
      <c r="AEP127"/>
      <c r="AEQ127"/>
      <c r="AER127"/>
      <c r="AES127"/>
      <c r="AET127"/>
      <c r="AEU127"/>
      <c r="AEV127"/>
      <c r="AEW127"/>
      <c r="AEX127"/>
      <c r="AEY127"/>
      <c r="AEZ127"/>
      <c r="AFA127"/>
      <c r="AFB127"/>
      <c r="AFC127"/>
      <c r="AFD127"/>
      <c r="AFE127"/>
      <c r="AFF127"/>
      <c r="AFG127"/>
      <c r="AFH127"/>
      <c r="AFI127"/>
      <c r="AFJ127"/>
      <c r="AFK127"/>
      <c r="AFL127"/>
      <c r="AFM127"/>
      <c r="AFN127"/>
      <c r="AFO127"/>
      <c r="AFP127"/>
      <c r="AFQ127"/>
      <c r="AFR127"/>
      <c r="AFS127"/>
      <c r="AFT127"/>
      <c r="AFU127"/>
      <c r="AFV127"/>
      <c r="AFW127"/>
      <c r="AFX127"/>
      <c r="AFY127"/>
      <c r="AFZ127"/>
      <c r="AGA127"/>
      <c r="AGB127"/>
      <c r="AGC127"/>
      <c r="AGD127"/>
      <c r="AGE127"/>
      <c r="AGF127"/>
      <c r="AGG127"/>
      <c r="AGH127"/>
      <c r="AGI127"/>
      <c r="AGJ127"/>
      <c r="AGK127"/>
      <c r="AGL127"/>
      <c r="AGM127"/>
      <c r="AGN127"/>
      <c r="AGO127"/>
      <c r="AGP127"/>
      <c r="AGQ127"/>
      <c r="AGR127"/>
      <c r="AGS127"/>
      <c r="AGT127"/>
      <c r="AGU127"/>
      <c r="AGV127"/>
      <c r="AGW127"/>
      <c r="AGX127"/>
      <c r="AGY127"/>
      <c r="AGZ127"/>
      <c r="AHA127"/>
      <c r="AHB127"/>
      <c r="AHC127"/>
      <c r="AHD127"/>
      <c r="AHE127"/>
      <c r="AHF127"/>
      <c r="AHG127"/>
      <c r="AHH127"/>
      <c r="AHI127"/>
      <c r="AHJ127"/>
      <c r="AHK127"/>
      <c r="AHL127"/>
      <c r="AHM127"/>
      <c r="AHN127"/>
      <c r="AHO127"/>
      <c r="AHP127"/>
      <c r="AHQ127"/>
      <c r="AHR127"/>
      <c r="AHS127"/>
      <c r="AHT127"/>
      <c r="AHU127"/>
      <c r="AHV127"/>
      <c r="AHW127"/>
      <c r="AHX127"/>
      <c r="AHY127"/>
      <c r="AHZ127"/>
      <c r="AIA127"/>
      <c r="AIB127"/>
      <c r="AIC127"/>
      <c r="AID127"/>
      <c r="AIE127"/>
      <c r="AIF127"/>
      <c r="AIG127"/>
      <c r="AIH127"/>
      <c r="AII127"/>
      <c r="AIJ127"/>
      <c r="AIK127"/>
      <c r="AIL127"/>
      <c r="AIM127"/>
      <c r="AIN127"/>
      <c r="AIO127"/>
      <c r="AIP127"/>
      <c r="AIQ127"/>
      <c r="AIR127"/>
      <c r="AIS127"/>
      <c r="AIT127"/>
      <c r="AIU127"/>
      <c r="AIV127"/>
      <c r="AIW127"/>
      <c r="AIX127"/>
      <c r="AIY127"/>
      <c r="AIZ127"/>
      <c r="AJA127"/>
      <c r="AJB127"/>
      <c r="AJC127"/>
      <c r="AJD127"/>
      <c r="AJE127"/>
      <c r="AJF127"/>
      <c r="AJG127"/>
      <c r="AJH127"/>
      <c r="AJI127"/>
      <c r="AJJ127"/>
      <c r="AJK127"/>
      <c r="AJL127"/>
      <c r="AJM127"/>
      <c r="AJN127"/>
      <c r="AJO127"/>
      <c r="AJP127"/>
      <c r="AJQ127"/>
      <c r="AJR127"/>
      <c r="AJS127"/>
      <c r="AJT127"/>
      <c r="AJU127"/>
      <c r="AJV127"/>
      <c r="AJW127"/>
      <c r="AJX127"/>
      <c r="AJY127"/>
      <c r="AJZ127"/>
      <c r="AKA127"/>
      <c r="AKB127"/>
      <c r="AKC127"/>
      <c r="AKD127"/>
      <c r="AKE127"/>
      <c r="AKF127"/>
      <c r="AKG127"/>
      <c r="AKH127"/>
      <c r="AKI127"/>
      <c r="AKJ127"/>
      <c r="AKK127"/>
      <c r="AKL127"/>
      <c r="AKM127"/>
      <c r="AKN127"/>
      <c r="AKO127"/>
      <c r="AKP127"/>
      <c r="AKQ127"/>
      <c r="AKR127"/>
      <c r="AKS127"/>
      <c r="AKT127"/>
      <c r="AKU127"/>
      <c r="AKV127"/>
      <c r="AKW127"/>
      <c r="AKX127"/>
      <c r="AKY127"/>
      <c r="AKZ127"/>
      <c r="ALA127"/>
      <c r="ALB127"/>
      <c r="ALC127"/>
      <c r="ALD127"/>
      <c r="ALE127"/>
      <c r="ALF127"/>
      <c r="ALG127"/>
      <c r="ALH127"/>
      <c r="ALI127"/>
      <c r="ALJ127"/>
      <c r="ALK127"/>
      <c r="ALL127"/>
      <c r="ALM127"/>
      <c r="ALN127"/>
      <c r="ALO127"/>
      <c r="ALP127"/>
      <c r="ALQ127"/>
      <c r="ALR127"/>
      <c r="ALS127"/>
      <c r="ALT127"/>
      <c r="ALU127"/>
      <c r="ALV127"/>
      <c r="ALW127"/>
      <c r="ALX127"/>
      <c r="ALY127"/>
      <c r="ALZ127"/>
      <c r="AMA127"/>
      <c r="AMB127"/>
      <c r="AMC127"/>
      <c r="AMD127"/>
      <c r="AME127"/>
      <c r="AMF127"/>
      <c r="AMG127"/>
      <c r="AMH127"/>
      <c r="AMI127"/>
      <c r="AMJ127"/>
      <c r="AMK127"/>
      <c r="AML127"/>
      <c r="AMM127"/>
      <c r="AMN127"/>
      <c r="AMO127"/>
      <c r="AMP127"/>
      <c r="AMQ127"/>
      <c r="AMR127"/>
      <c r="AMS127"/>
      <c r="AMT127"/>
      <c r="AMU127"/>
      <c r="AMV127"/>
      <c r="AMW127"/>
      <c r="AMX127"/>
      <c r="AMY127"/>
      <c r="AMZ127"/>
      <c r="ANA127"/>
      <c r="ANB127"/>
      <c r="ANC127"/>
      <c r="AND127"/>
      <c r="ANE127"/>
      <c r="ANF127"/>
      <c r="ANG127"/>
      <c r="ANH127"/>
      <c r="ANI127"/>
      <c r="ANJ127"/>
      <c r="ANK127"/>
      <c r="ANL127"/>
      <c r="ANM127"/>
      <c r="ANN127"/>
      <c r="ANO127"/>
      <c r="ANP127"/>
      <c r="ANQ127"/>
      <c r="ANR127"/>
      <c r="ANS127"/>
      <c r="ANT127"/>
      <c r="ANU127"/>
      <c r="ANV127"/>
      <c r="ANW127"/>
      <c r="ANX127"/>
      <c r="ANY127"/>
      <c r="ANZ127"/>
      <c r="AOA127"/>
      <c r="AOB127"/>
      <c r="AOC127"/>
      <c r="AOD127"/>
      <c r="AOE127"/>
      <c r="AOF127"/>
      <c r="AOG127"/>
      <c r="AOH127"/>
      <c r="AOI127"/>
      <c r="AOJ127"/>
      <c r="AOK127"/>
      <c r="AOL127"/>
      <c r="AOM127"/>
      <c r="AON127"/>
      <c r="AOO127"/>
      <c r="AOP127"/>
      <c r="AOQ127"/>
      <c r="AOR127"/>
      <c r="AOS127"/>
      <c r="AOT127"/>
      <c r="AOU127"/>
      <c r="AOV127"/>
      <c r="AOW127"/>
      <c r="AOX127"/>
      <c r="AOY127"/>
      <c r="AOZ127"/>
      <c r="APA127"/>
      <c r="APB127"/>
      <c r="APC127"/>
      <c r="APD127"/>
      <c r="APE127"/>
      <c r="APF127"/>
      <c r="APG127"/>
      <c r="APH127"/>
      <c r="API127"/>
      <c r="APJ127"/>
      <c r="APK127"/>
      <c r="APL127"/>
      <c r="APM127"/>
      <c r="APN127"/>
      <c r="APO127"/>
      <c r="APP127"/>
      <c r="APQ127"/>
      <c r="APR127"/>
      <c r="APS127"/>
      <c r="APT127"/>
      <c r="APU127"/>
      <c r="APV127"/>
      <c r="APW127"/>
      <c r="APX127"/>
      <c r="APY127"/>
      <c r="APZ127"/>
      <c r="AQA127"/>
      <c r="AQB127"/>
      <c r="AQC127"/>
      <c r="AQD127"/>
      <c r="AQE127"/>
      <c r="AQF127"/>
      <c r="AQG127"/>
      <c r="AQH127"/>
      <c r="AQI127"/>
      <c r="AQJ127"/>
      <c r="AQK127"/>
      <c r="AQL127"/>
      <c r="AQM127"/>
      <c r="AQN127"/>
      <c r="AQO127"/>
      <c r="AQP127"/>
      <c r="AQQ127"/>
      <c r="AQR127"/>
      <c r="AQS127"/>
      <c r="AQT127"/>
      <c r="AQU127"/>
      <c r="AQV127"/>
      <c r="AQW127"/>
      <c r="AQX127"/>
      <c r="AQY127"/>
      <c r="AQZ127"/>
      <c r="ARA127"/>
      <c r="ARB127"/>
      <c r="ARC127"/>
      <c r="ARD127"/>
      <c r="ARE127"/>
      <c r="ARF127"/>
      <c r="ARG127"/>
      <c r="ARH127"/>
      <c r="ARI127"/>
      <c r="ARJ127"/>
      <c r="ARK127"/>
      <c r="ARL127"/>
      <c r="ARM127"/>
      <c r="ARN127"/>
      <c r="ARO127"/>
      <c r="ARP127"/>
      <c r="ARQ127"/>
      <c r="ARR127"/>
      <c r="ARS127"/>
      <c r="ART127"/>
      <c r="ARU127"/>
      <c r="ARV127"/>
      <c r="ARW127"/>
      <c r="ARX127"/>
      <c r="ARY127"/>
      <c r="ARZ127"/>
      <c r="ASA127"/>
      <c r="ASB127"/>
      <c r="ASC127"/>
      <c r="ASD127"/>
      <c r="ASE127"/>
      <c r="ASF127"/>
      <c r="ASG127"/>
      <c r="ASH127"/>
      <c r="ASI127"/>
      <c r="ASJ127"/>
      <c r="ASK127"/>
      <c r="ASL127"/>
      <c r="ASM127"/>
      <c r="ASN127"/>
      <c r="ASO127"/>
      <c r="ASP127"/>
      <c r="ASQ127"/>
      <c r="ASR127"/>
      <c r="ASS127"/>
      <c r="AST127"/>
      <c r="ASU127"/>
      <c r="ASV127"/>
      <c r="ASW127"/>
      <c r="ASX127"/>
      <c r="ASY127"/>
      <c r="ASZ127"/>
      <c r="ATA127"/>
      <c r="ATB127"/>
      <c r="ATC127"/>
      <c r="ATD127"/>
      <c r="ATE127"/>
      <c r="ATF127"/>
      <c r="ATG127"/>
      <c r="ATH127"/>
      <c r="ATI127"/>
      <c r="ATJ127"/>
      <c r="ATK127"/>
      <c r="ATL127"/>
      <c r="ATM127"/>
      <c r="ATN127"/>
      <c r="ATO127"/>
      <c r="ATP127"/>
      <c r="ATQ127"/>
      <c r="ATR127"/>
      <c r="ATS127"/>
      <c r="ATT127"/>
      <c r="ATU127"/>
      <c r="ATV127"/>
      <c r="ATW127"/>
      <c r="ATX127"/>
      <c r="ATY127"/>
      <c r="ATZ127"/>
      <c r="AUA127"/>
      <c r="AUB127"/>
      <c r="AUC127"/>
      <c r="AUD127"/>
      <c r="AUE127"/>
      <c r="AUF127"/>
      <c r="AUG127"/>
      <c r="AUH127"/>
      <c r="AUI127"/>
      <c r="AUJ127"/>
      <c r="AUK127"/>
      <c r="AUL127"/>
      <c r="AUM127"/>
      <c r="AUN127"/>
      <c r="AUO127"/>
      <c r="AUP127"/>
      <c r="AUQ127"/>
      <c r="AUR127"/>
      <c r="AUS127"/>
      <c r="AUT127"/>
      <c r="AUU127"/>
      <c r="AUV127"/>
      <c r="AUW127"/>
      <c r="AUX127"/>
      <c r="AUY127"/>
      <c r="AUZ127"/>
      <c r="AVA127"/>
      <c r="AVB127"/>
      <c r="AVC127"/>
      <c r="AVD127"/>
      <c r="AVE127"/>
      <c r="AVF127"/>
      <c r="AVG127"/>
      <c r="AVH127"/>
      <c r="AVI127"/>
      <c r="AVJ127"/>
      <c r="AVK127"/>
      <c r="AVL127"/>
      <c r="AVM127"/>
      <c r="AVN127"/>
      <c r="AVO127"/>
      <c r="AVP127"/>
      <c r="AVQ127"/>
      <c r="AVR127"/>
      <c r="AVS127"/>
      <c r="AVT127"/>
      <c r="AVU127"/>
      <c r="AVV127"/>
      <c r="AVW127"/>
      <c r="AVX127"/>
      <c r="AVY127"/>
      <c r="AVZ127"/>
      <c r="AWA127"/>
      <c r="AWB127"/>
      <c r="AWC127"/>
      <c r="AWD127"/>
      <c r="AWE127"/>
      <c r="AWF127"/>
      <c r="AWG127"/>
      <c r="AWH127"/>
      <c r="AWI127"/>
      <c r="AWJ127"/>
      <c r="AWK127"/>
      <c r="AWL127"/>
      <c r="AWM127"/>
      <c r="AWN127"/>
      <c r="AWO127"/>
      <c r="AWP127"/>
      <c r="AWQ127"/>
      <c r="AWR127"/>
      <c r="AWS127"/>
    </row>
    <row r="128" spans="1:1293" s="31" customFormat="1" ht="15" customHeight="1" x14ac:dyDescent="0.2">
      <c r="A128" s="135"/>
      <c r="B128" s="140" t="s">
        <v>177</v>
      </c>
      <c r="C128" s="135"/>
      <c r="D128" s="141" t="s">
        <v>178</v>
      </c>
      <c r="E128" s="218">
        <v>6151</v>
      </c>
      <c r="F128" s="218">
        <v>60</v>
      </c>
      <c r="G128" s="218">
        <v>52.47</v>
      </c>
      <c r="H128" s="130">
        <f t="shared" si="61"/>
        <v>0.85303202731263217</v>
      </c>
      <c r="I128" s="130">
        <f t="shared" si="62"/>
        <v>87.449999999999989</v>
      </c>
      <c r="J128"/>
      <c r="K128"/>
      <c r="L128"/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  <c r="DW128"/>
      <c r="DX128"/>
      <c r="DY128"/>
      <c r="DZ128"/>
      <c r="EA128"/>
      <c r="EB128"/>
      <c r="EC128"/>
      <c r="ED128"/>
      <c r="EE128"/>
      <c r="EF128"/>
      <c r="EG128"/>
      <c r="EH128"/>
      <c r="EI128"/>
      <c r="EJ128"/>
      <c r="EK128"/>
      <c r="EL128"/>
      <c r="EM128"/>
      <c r="EN128"/>
      <c r="EO128"/>
      <c r="EP128"/>
      <c r="EQ128"/>
      <c r="ER128"/>
      <c r="ES128"/>
      <c r="ET128"/>
      <c r="EU128"/>
      <c r="EV128"/>
      <c r="EW128"/>
      <c r="EX128"/>
      <c r="EY128"/>
      <c r="EZ128"/>
      <c r="FA128"/>
      <c r="FB128"/>
      <c r="FC128"/>
      <c r="FD128"/>
      <c r="FE128"/>
      <c r="FF128"/>
      <c r="FG128"/>
      <c r="FH128"/>
      <c r="FI128"/>
      <c r="FJ128"/>
      <c r="FK128"/>
      <c r="FL128"/>
      <c r="FM128"/>
      <c r="FN128"/>
      <c r="FO128"/>
      <c r="FP128"/>
      <c r="FQ128"/>
      <c r="FR128"/>
      <c r="FS128"/>
      <c r="FT128"/>
      <c r="FU128"/>
      <c r="FV128"/>
      <c r="FW128"/>
      <c r="FX128"/>
      <c r="FY128"/>
      <c r="FZ128"/>
      <c r="GA128"/>
      <c r="GB128"/>
      <c r="GC128"/>
      <c r="GD128"/>
      <c r="GE128"/>
      <c r="GF128"/>
      <c r="GG128"/>
      <c r="GH128"/>
      <c r="GI128"/>
      <c r="GJ128"/>
      <c r="GK128"/>
      <c r="GL128"/>
      <c r="GM128"/>
      <c r="GN128"/>
      <c r="GO128"/>
      <c r="GP128"/>
      <c r="GQ128"/>
      <c r="GR128"/>
      <c r="GS128"/>
      <c r="GT128"/>
      <c r="GU128"/>
      <c r="GV128"/>
      <c r="GW128"/>
      <c r="GX128"/>
      <c r="GY128"/>
      <c r="GZ128"/>
      <c r="HA128"/>
      <c r="HB128"/>
      <c r="HC128"/>
      <c r="HD128"/>
      <c r="HE128"/>
      <c r="HF128"/>
      <c r="HG128"/>
      <c r="HH128"/>
      <c r="HI128"/>
      <c r="HJ128"/>
      <c r="HK128"/>
      <c r="HL128"/>
      <c r="HM128"/>
      <c r="HN128"/>
      <c r="HO128"/>
      <c r="HP128"/>
      <c r="HQ128"/>
      <c r="HR128"/>
      <c r="HS128"/>
      <c r="HT128"/>
      <c r="HU128"/>
      <c r="HV128"/>
      <c r="HW128"/>
      <c r="HX128"/>
      <c r="HY128"/>
      <c r="HZ128"/>
      <c r="IA128"/>
      <c r="IB128"/>
      <c r="IC128"/>
      <c r="ID128"/>
      <c r="IE128"/>
      <c r="IF128"/>
      <c r="IG128"/>
      <c r="IH128"/>
      <c r="II128"/>
      <c r="IJ128"/>
      <c r="IK128"/>
      <c r="IL128"/>
      <c r="IM128"/>
      <c r="IN128"/>
      <c r="IO128"/>
      <c r="IP128"/>
      <c r="IQ128"/>
      <c r="IR128"/>
      <c r="IS128"/>
      <c r="IT128"/>
      <c r="IU128"/>
      <c r="IV128"/>
      <c r="IW128"/>
      <c r="IX128"/>
      <c r="IY128"/>
      <c r="IZ128"/>
      <c r="JA128"/>
      <c r="JB128"/>
      <c r="JC128"/>
      <c r="JD128"/>
      <c r="JE128"/>
      <c r="JF128"/>
      <c r="JG128"/>
      <c r="JH128"/>
      <c r="JI128"/>
      <c r="JJ128"/>
      <c r="JK128"/>
      <c r="JL128"/>
      <c r="JM128"/>
      <c r="JN128"/>
      <c r="JO128"/>
      <c r="JP128"/>
      <c r="JQ128"/>
      <c r="JR128"/>
      <c r="JS128"/>
      <c r="JT128"/>
      <c r="JU128"/>
      <c r="JV128"/>
      <c r="JW128"/>
      <c r="JX128"/>
      <c r="JY128"/>
      <c r="JZ128"/>
      <c r="KA128"/>
      <c r="KB128"/>
      <c r="KC128"/>
      <c r="KD128"/>
      <c r="KE128"/>
      <c r="KF128"/>
      <c r="KG128"/>
      <c r="KH128"/>
      <c r="KI128"/>
      <c r="KJ128"/>
      <c r="KK128"/>
      <c r="KL128"/>
      <c r="KM128"/>
      <c r="KN128"/>
      <c r="KO128"/>
      <c r="KP128"/>
      <c r="KQ128"/>
      <c r="KR128"/>
      <c r="KS128"/>
      <c r="KT128"/>
      <c r="KU128"/>
      <c r="KV128"/>
      <c r="KW128"/>
      <c r="KX128"/>
      <c r="KY128"/>
      <c r="KZ128"/>
      <c r="LA128"/>
      <c r="LB128"/>
      <c r="LC128"/>
      <c r="LD128"/>
      <c r="LE128"/>
      <c r="LF128"/>
      <c r="LG128"/>
      <c r="LH128"/>
      <c r="LI128"/>
      <c r="LJ128"/>
      <c r="LK128"/>
      <c r="LL128"/>
      <c r="LM128"/>
      <c r="LN128"/>
      <c r="LO128"/>
      <c r="LP128"/>
      <c r="LQ128"/>
      <c r="LR128"/>
      <c r="LS128"/>
      <c r="LT128"/>
      <c r="LU128"/>
      <c r="LV128"/>
      <c r="LW128"/>
      <c r="LX128"/>
      <c r="LY128"/>
      <c r="LZ128"/>
      <c r="MA128"/>
      <c r="MB128"/>
      <c r="MC128"/>
      <c r="MD128"/>
      <c r="ME128"/>
      <c r="MF128"/>
      <c r="MG128"/>
      <c r="MH128"/>
      <c r="MI128"/>
      <c r="MJ128"/>
      <c r="MK128"/>
      <c r="ML128"/>
      <c r="MM128"/>
      <c r="MN128"/>
      <c r="MO128"/>
      <c r="MP128"/>
      <c r="MQ128"/>
      <c r="MR128"/>
      <c r="MS128"/>
      <c r="MT128"/>
      <c r="MU128"/>
      <c r="MV128"/>
      <c r="MW128"/>
      <c r="MX128"/>
      <c r="MY128"/>
      <c r="MZ128"/>
      <c r="NA128"/>
      <c r="NB128"/>
      <c r="NC128"/>
      <c r="ND128"/>
      <c r="NE128"/>
      <c r="NF128"/>
      <c r="NG128"/>
      <c r="NH128"/>
      <c r="NI128"/>
      <c r="NJ128"/>
      <c r="NK128"/>
      <c r="NL128"/>
      <c r="NM128"/>
      <c r="NN128"/>
      <c r="NO128"/>
      <c r="NP128"/>
      <c r="NQ128"/>
      <c r="NR128"/>
      <c r="NS128"/>
      <c r="NT128"/>
      <c r="NU128"/>
      <c r="NV128"/>
      <c r="NW128"/>
      <c r="NX128"/>
      <c r="NY128"/>
      <c r="NZ128"/>
      <c r="OA128"/>
      <c r="OB128"/>
      <c r="OC128"/>
      <c r="OD128"/>
      <c r="OE128"/>
      <c r="OF128"/>
      <c r="OG128"/>
      <c r="OH128"/>
      <c r="OI128"/>
      <c r="OJ128"/>
      <c r="OK128"/>
      <c r="OL128"/>
      <c r="OM128"/>
      <c r="ON128"/>
      <c r="OO128"/>
      <c r="OP128"/>
      <c r="OQ128"/>
      <c r="OR128"/>
      <c r="OS128"/>
      <c r="OT128"/>
      <c r="OU128"/>
      <c r="OV128"/>
      <c r="OW128"/>
      <c r="OX128"/>
      <c r="OY128"/>
      <c r="OZ128"/>
      <c r="PA128"/>
      <c r="PB128"/>
      <c r="PC128"/>
      <c r="PD128"/>
      <c r="PE128"/>
      <c r="PF128"/>
      <c r="PG128"/>
      <c r="PH128"/>
      <c r="PI128"/>
      <c r="PJ128"/>
      <c r="PK128"/>
      <c r="PL128"/>
      <c r="PM128"/>
      <c r="PN128"/>
      <c r="PO128"/>
      <c r="PP128"/>
      <c r="PQ128"/>
      <c r="PR128"/>
      <c r="PS128"/>
      <c r="PT128"/>
      <c r="PU128"/>
      <c r="PV128"/>
      <c r="PW128"/>
      <c r="PX128"/>
      <c r="PY128"/>
      <c r="PZ128"/>
      <c r="QA128"/>
      <c r="QB128"/>
      <c r="QC128"/>
      <c r="QD128"/>
      <c r="QE128"/>
      <c r="QF128"/>
      <c r="QG128"/>
      <c r="QH128"/>
      <c r="QI128"/>
      <c r="QJ128"/>
      <c r="QK128"/>
      <c r="QL128"/>
      <c r="QM128"/>
      <c r="QN128"/>
      <c r="QO128"/>
      <c r="QP128"/>
      <c r="QQ128"/>
      <c r="QR128"/>
      <c r="QS128"/>
      <c r="QT128"/>
      <c r="QU128"/>
      <c r="QV128"/>
      <c r="QW128"/>
      <c r="QX128"/>
      <c r="QY128"/>
      <c r="QZ128"/>
      <c r="RA128"/>
      <c r="RB128"/>
      <c r="RC128"/>
      <c r="RD128"/>
      <c r="RE128"/>
      <c r="RF128"/>
      <c r="RG128"/>
      <c r="RH128"/>
      <c r="RI128"/>
      <c r="RJ128"/>
      <c r="RK128"/>
      <c r="RL128"/>
      <c r="RM128"/>
      <c r="RN128"/>
      <c r="RO128"/>
      <c r="RP128"/>
      <c r="RQ128"/>
      <c r="RR128"/>
      <c r="RS128"/>
      <c r="RT128"/>
      <c r="RU128"/>
      <c r="RV128"/>
      <c r="RW128"/>
      <c r="RX128"/>
      <c r="RY128"/>
      <c r="RZ128"/>
      <c r="SA128"/>
      <c r="SB128"/>
      <c r="SC128"/>
      <c r="SD128"/>
      <c r="SE128"/>
      <c r="SF128"/>
      <c r="SG128"/>
      <c r="SH128"/>
      <c r="SI128"/>
      <c r="SJ128"/>
      <c r="SK128"/>
      <c r="SL128"/>
      <c r="SM128"/>
      <c r="SN128"/>
      <c r="SO128"/>
      <c r="SP128"/>
      <c r="SQ128"/>
      <c r="SR128"/>
      <c r="SS128"/>
      <c r="ST128"/>
      <c r="SU128"/>
      <c r="SV128"/>
      <c r="SW128"/>
      <c r="SX128"/>
      <c r="SY128"/>
      <c r="SZ128"/>
      <c r="TA128"/>
      <c r="TB128"/>
      <c r="TC128"/>
      <c r="TD128"/>
      <c r="TE128"/>
      <c r="TF128"/>
      <c r="TG128"/>
      <c r="TH128"/>
      <c r="TI128"/>
      <c r="TJ128"/>
      <c r="TK128"/>
      <c r="TL128"/>
      <c r="TM128"/>
      <c r="TN128"/>
      <c r="TO128"/>
      <c r="TP128"/>
      <c r="TQ128"/>
      <c r="TR128"/>
      <c r="TS128"/>
      <c r="TT128"/>
      <c r="TU128"/>
      <c r="TV128"/>
      <c r="TW128"/>
      <c r="TX128"/>
      <c r="TY128"/>
      <c r="TZ128"/>
      <c r="UA128"/>
      <c r="UB128"/>
      <c r="UC128"/>
      <c r="UD128"/>
      <c r="UE128"/>
      <c r="UF128"/>
      <c r="UG128"/>
      <c r="UH128"/>
      <c r="UI128"/>
      <c r="UJ128"/>
      <c r="UK128"/>
      <c r="UL128"/>
      <c r="UM128"/>
      <c r="UN128"/>
      <c r="UO128"/>
      <c r="UP128"/>
      <c r="UQ128"/>
      <c r="UR128"/>
      <c r="US128"/>
      <c r="UT128"/>
      <c r="UU128"/>
      <c r="UV128"/>
      <c r="UW128"/>
      <c r="UX128"/>
      <c r="UY128"/>
      <c r="UZ128"/>
      <c r="VA128"/>
      <c r="VB128"/>
      <c r="VC128"/>
      <c r="VD128"/>
      <c r="VE128"/>
      <c r="VF128"/>
      <c r="VG128"/>
      <c r="VH128"/>
      <c r="VI128"/>
      <c r="VJ128"/>
      <c r="VK128"/>
      <c r="VL128"/>
      <c r="VM128"/>
      <c r="VN128"/>
      <c r="VO128"/>
      <c r="VP128"/>
      <c r="VQ128"/>
      <c r="VR128"/>
      <c r="VS128"/>
      <c r="VT128"/>
      <c r="VU128"/>
      <c r="VV128"/>
      <c r="VW128"/>
      <c r="VX128"/>
      <c r="VY128"/>
      <c r="VZ128"/>
      <c r="WA128"/>
      <c r="WB128"/>
      <c r="WC128"/>
      <c r="WD128"/>
      <c r="WE128"/>
      <c r="WF128"/>
      <c r="WG128"/>
      <c r="WH128"/>
      <c r="WI128"/>
      <c r="WJ128"/>
      <c r="WK128"/>
      <c r="WL128"/>
      <c r="WM128"/>
      <c r="WN128"/>
      <c r="WO128"/>
      <c r="WP128"/>
      <c r="WQ128"/>
      <c r="WR128"/>
      <c r="WS128"/>
      <c r="WT128"/>
      <c r="WU128"/>
      <c r="WV128"/>
      <c r="WW128"/>
      <c r="WX128"/>
      <c r="WY128"/>
      <c r="WZ128"/>
      <c r="XA128"/>
      <c r="XB128"/>
      <c r="XC128"/>
      <c r="XD128"/>
      <c r="XE128"/>
      <c r="XF128"/>
      <c r="XG128"/>
      <c r="XH128"/>
      <c r="XI128"/>
      <c r="XJ128"/>
      <c r="XK128"/>
      <c r="XL128"/>
      <c r="XM128"/>
      <c r="XN128"/>
      <c r="XO128"/>
      <c r="XP128"/>
      <c r="XQ128"/>
      <c r="XR128"/>
      <c r="XS128"/>
      <c r="XT128"/>
      <c r="XU128"/>
      <c r="XV128"/>
      <c r="XW128"/>
      <c r="XX128"/>
      <c r="XY128"/>
      <c r="XZ128"/>
      <c r="YA128"/>
      <c r="YB128"/>
      <c r="YC128"/>
      <c r="YD128"/>
      <c r="YE128"/>
      <c r="YF128"/>
      <c r="YG128"/>
      <c r="YH128"/>
      <c r="YI128"/>
      <c r="YJ128"/>
      <c r="YK128"/>
      <c r="YL128"/>
      <c r="YM128"/>
      <c r="YN128"/>
      <c r="YO128"/>
      <c r="YP128"/>
      <c r="YQ128"/>
      <c r="YR128"/>
      <c r="YS128"/>
      <c r="YT128"/>
      <c r="YU128"/>
      <c r="YV128"/>
      <c r="YW128"/>
      <c r="YX128"/>
      <c r="YY128"/>
      <c r="YZ128"/>
      <c r="ZA128"/>
      <c r="ZB128"/>
      <c r="ZC128"/>
      <c r="ZD128"/>
      <c r="ZE128"/>
      <c r="ZF128"/>
      <c r="ZG128"/>
      <c r="ZH128"/>
      <c r="ZI128"/>
      <c r="ZJ128"/>
      <c r="ZK128"/>
      <c r="ZL128"/>
      <c r="ZM128"/>
      <c r="ZN128"/>
      <c r="ZO128"/>
      <c r="ZP128"/>
      <c r="ZQ128"/>
      <c r="ZR128"/>
      <c r="ZS128"/>
      <c r="ZT128"/>
      <c r="ZU128"/>
      <c r="ZV128"/>
      <c r="ZW128"/>
      <c r="ZX128"/>
      <c r="ZY128"/>
      <c r="ZZ128"/>
      <c r="AAA128"/>
      <c r="AAB128"/>
      <c r="AAC128"/>
      <c r="AAD128"/>
      <c r="AAE128"/>
      <c r="AAF128"/>
      <c r="AAG128"/>
      <c r="AAH128"/>
      <c r="AAI128"/>
      <c r="AAJ128"/>
      <c r="AAK128"/>
      <c r="AAL128"/>
      <c r="AAM128"/>
      <c r="AAN128"/>
      <c r="AAO128"/>
      <c r="AAP128"/>
      <c r="AAQ128"/>
      <c r="AAR128"/>
      <c r="AAS128"/>
      <c r="AAT128"/>
      <c r="AAU128"/>
      <c r="AAV128"/>
      <c r="AAW128"/>
      <c r="AAX128"/>
      <c r="AAY128"/>
      <c r="AAZ128"/>
      <c r="ABA128"/>
      <c r="ABB128"/>
      <c r="ABC128"/>
      <c r="ABD128"/>
      <c r="ABE128"/>
      <c r="ABF128"/>
      <c r="ABG128"/>
      <c r="ABH128"/>
      <c r="ABI128"/>
      <c r="ABJ128"/>
      <c r="ABK128"/>
      <c r="ABL128"/>
      <c r="ABM128"/>
      <c r="ABN128"/>
      <c r="ABO128"/>
      <c r="ABP128"/>
      <c r="ABQ128"/>
      <c r="ABR128"/>
      <c r="ABS128"/>
      <c r="ABT128"/>
      <c r="ABU128"/>
      <c r="ABV128"/>
      <c r="ABW128"/>
      <c r="ABX128"/>
      <c r="ABY128"/>
      <c r="ABZ128"/>
      <c r="ACA128"/>
      <c r="ACB128"/>
      <c r="ACC128"/>
      <c r="ACD128"/>
      <c r="ACE128"/>
      <c r="ACF128"/>
      <c r="ACG128"/>
      <c r="ACH128"/>
      <c r="ACI128"/>
      <c r="ACJ128"/>
      <c r="ACK128"/>
      <c r="ACL128"/>
      <c r="ACM128"/>
      <c r="ACN128"/>
      <c r="ACO128"/>
      <c r="ACP128"/>
      <c r="ACQ128"/>
      <c r="ACR128"/>
      <c r="ACS128"/>
      <c r="ACT128"/>
      <c r="ACU128"/>
      <c r="ACV128"/>
      <c r="ACW128"/>
      <c r="ACX128"/>
      <c r="ACY128"/>
      <c r="ACZ128"/>
      <c r="ADA128"/>
      <c r="ADB128"/>
      <c r="ADC128"/>
      <c r="ADD128"/>
      <c r="ADE128"/>
      <c r="ADF128"/>
      <c r="ADG128"/>
      <c r="ADH128"/>
      <c r="ADI128"/>
      <c r="ADJ128"/>
      <c r="ADK128"/>
      <c r="ADL128"/>
      <c r="ADM128"/>
      <c r="ADN128"/>
      <c r="ADO128"/>
      <c r="ADP128"/>
      <c r="ADQ128"/>
      <c r="ADR128"/>
      <c r="ADS128"/>
      <c r="ADT128"/>
      <c r="ADU128"/>
      <c r="ADV128"/>
      <c r="ADW128"/>
      <c r="ADX128"/>
      <c r="ADY128"/>
      <c r="ADZ128"/>
      <c r="AEA128"/>
      <c r="AEB128"/>
      <c r="AEC128"/>
      <c r="AED128"/>
      <c r="AEE128"/>
      <c r="AEF128"/>
      <c r="AEG128"/>
      <c r="AEH128"/>
      <c r="AEI128"/>
      <c r="AEJ128"/>
      <c r="AEK128"/>
      <c r="AEL128"/>
      <c r="AEM128"/>
      <c r="AEN128"/>
      <c r="AEO128"/>
      <c r="AEP128"/>
      <c r="AEQ128"/>
      <c r="AER128"/>
      <c r="AES128"/>
      <c r="AET128"/>
      <c r="AEU128"/>
      <c r="AEV128"/>
      <c r="AEW128"/>
      <c r="AEX128"/>
      <c r="AEY128"/>
      <c r="AEZ128"/>
      <c r="AFA128"/>
      <c r="AFB128"/>
      <c r="AFC128"/>
      <c r="AFD128"/>
      <c r="AFE128"/>
      <c r="AFF128"/>
      <c r="AFG128"/>
      <c r="AFH128"/>
      <c r="AFI128"/>
      <c r="AFJ128"/>
      <c r="AFK128"/>
      <c r="AFL128"/>
      <c r="AFM128"/>
      <c r="AFN128"/>
      <c r="AFO128"/>
      <c r="AFP128"/>
      <c r="AFQ128"/>
      <c r="AFR128"/>
      <c r="AFS128"/>
      <c r="AFT128"/>
      <c r="AFU128"/>
      <c r="AFV128"/>
      <c r="AFW128"/>
      <c r="AFX128"/>
      <c r="AFY128"/>
      <c r="AFZ128"/>
      <c r="AGA128"/>
      <c r="AGB128"/>
      <c r="AGC128"/>
      <c r="AGD128"/>
      <c r="AGE128"/>
      <c r="AGF128"/>
      <c r="AGG128"/>
      <c r="AGH128"/>
      <c r="AGI128"/>
      <c r="AGJ128"/>
      <c r="AGK128"/>
      <c r="AGL128"/>
      <c r="AGM128"/>
      <c r="AGN128"/>
      <c r="AGO128"/>
      <c r="AGP128"/>
      <c r="AGQ128"/>
      <c r="AGR128"/>
      <c r="AGS128"/>
      <c r="AGT128"/>
      <c r="AGU128"/>
      <c r="AGV128"/>
      <c r="AGW128"/>
      <c r="AGX128"/>
      <c r="AGY128"/>
      <c r="AGZ128"/>
      <c r="AHA128"/>
      <c r="AHB128"/>
      <c r="AHC128"/>
      <c r="AHD128"/>
      <c r="AHE128"/>
      <c r="AHF128"/>
      <c r="AHG128"/>
      <c r="AHH128"/>
      <c r="AHI128"/>
      <c r="AHJ128"/>
      <c r="AHK128"/>
      <c r="AHL128"/>
      <c r="AHM128"/>
      <c r="AHN128"/>
      <c r="AHO128"/>
      <c r="AHP128"/>
      <c r="AHQ128"/>
      <c r="AHR128"/>
      <c r="AHS128"/>
      <c r="AHT128"/>
      <c r="AHU128"/>
      <c r="AHV128"/>
      <c r="AHW128"/>
      <c r="AHX128"/>
      <c r="AHY128"/>
      <c r="AHZ128"/>
      <c r="AIA128"/>
      <c r="AIB128"/>
      <c r="AIC128"/>
      <c r="AID128"/>
      <c r="AIE128"/>
      <c r="AIF128"/>
      <c r="AIG128"/>
      <c r="AIH128"/>
      <c r="AII128"/>
      <c r="AIJ128"/>
      <c r="AIK128"/>
      <c r="AIL128"/>
      <c r="AIM128"/>
      <c r="AIN128"/>
      <c r="AIO128"/>
      <c r="AIP128"/>
      <c r="AIQ128"/>
      <c r="AIR128"/>
      <c r="AIS128"/>
      <c r="AIT128"/>
      <c r="AIU128"/>
      <c r="AIV128"/>
      <c r="AIW128"/>
      <c r="AIX128"/>
      <c r="AIY128"/>
      <c r="AIZ128"/>
      <c r="AJA128"/>
      <c r="AJB128"/>
      <c r="AJC128"/>
      <c r="AJD128"/>
      <c r="AJE128"/>
      <c r="AJF128"/>
      <c r="AJG128"/>
      <c r="AJH128"/>
      <c r="AJI128"/>
      <c r="AJJ128"/>
      <c r="AJK128"/>
      <c r="AJL128"/>
      <c r="AJM128"/>
      <c r="AJN128"/>
      <c r="AJO128"/>
      <c r="AJP128"/>
      <c r="AJQ128"/>
      <c r="AJR128"/>
      <c r="AJS128"/>
      <c r="AJT128"/>
      <c r="AJU128"/>
      <c r="AJV128"/>
      <c r="AJW128"/>
      <c r="AJX128"/>
      <c r="AJY128"/>
      <c r="AJZ128"/>
      <c r="AKA128"/>
      <c r="AKB128"/>
      <c r="AKC128"/>
      <c r="AKD128"/>
      <c r="AKE128"/>
      <c r="AKF128"/>
      <c r="AKG128"/>
      <c r="AKH128"/>
      <c r="AKI128"/>
      <c r="AKJ128"/>
      <c r="AKK128"/>
      <c r="AKL128"/>
      <c r="AKM128"/>
      <c r="AKN128"/>
      <c r="AKO128"/>
      <c r="AKP128"/>
      <c r="AKQ128"/>
      <c r="AKR128"/>
      <c r="AKS128"/>
      <c r="AKT128"/>
      <c r="AKU128"/>
      <c r="AKV128"/>
      <c r="AKW128"/>
      <c r="AKX128"/>
      <c r="AKY128"/>
      <c r="AKZ128"/>
      <c r="ALA128"/>
      <c r="ALB128"/>
      <c r="ALC128"/>
      <c r="ALD128"/>
      <c r="ALE128"/>
      <c r="ALF128"/>
      <c r="ALG128"/>
      <c r="ALH128"/>
      <c r="ALI128"/>
      <c r="ALJ128"/>
      <c r="ALK128"/>
      <c r="ALL128"/>
      <c r="ALM128"/>
      <c r="ALN128"/>
      <c r="ALO128"/>
      <c r="ALP128"/>
      <c r="ALQ128"/>
      <c r="ALR128"/>
      <c r="ALS128"/>
      <c r="ALT128"/>
      <c r="ALU128"/>
      <c r="ALV128"/>
      <c r="ALW128"/>
      <c r="ALX128"/>
      <c r="ALY128"/>
      <c r="ALZ128"/>
      <c r="AMA128"/>
      <c r="AMB128"/>
      <c r="AMC128"/>
      <c r="AMD128"/>
      <c r="AME128"/>
      <c r="AMF128"/>
      <c r="AMG128"/>
      <c r="AMH128"/>
      <c r="AMI128"/>
      <c r="AMJ128"/>
      <c r="AMK128"/>
      <c r="AML128"/>
      <c r="AMM128"/>
      <c r="AMN128"/>
      <c r="AMO128"/>
      <c r="AMP128"/>
      <c r="AMQ128"/>
      <c r="AMR128"/>
      <c r="AMS128"/>
      <c r="AMT128"/>
      <c r="AMU128"/>
      <c r="AMV128"/>
      <c r="AMW128"/>
      <c r="AMX128"/>
      <c r="AMY128"/>
      <c r="AMZ128"/>
      <c r="ANA128"/>
      <c r="ANB128"/>
      <c r="ANC128"/>
      <c r="AND128"/>
      <c r="ANE128"/>
      <c r="ANF128"/>
      <c r="ANG128"/>
      <c r="ANH128"/>
      <c r="ANI128"/>
      <c r="ANJ128"/>
      <c r="ANK128"/>
      <c r="ANL128"/>
      <c r="ANM128"/>
      <c r="ANN128"/>
      <c r="ANO128"/>
      <c r="ANP128"/>
      <c r="ANQ128"/>
      <c r="ANR128"/>
      <c r="ANS128"/>
      <c r="ANT128"/>
      <c r="ANU128"/>
      <c r="ANV128"/>
      <c r="ANW128"/>
      <c r="ANX128"/>
      <c r="ANY128"/>
      <c r="ANZ128"/>
      <c r="AOA128"/>
      <c r="AOB128"/>
      <c r="AOC128"/>
      <c r="AOD128"/>
      <c r="AOE128"/>
      <c r="AOF128"/>
      <c r="AOG128"/>
      <c r="AOH128"/>
      <c r="AOI128"/>
      <c r="AOJ128"/>
      <c r="AOK128"/>
      <c r="AOL128"/>
      <c r="AOM128"/>
      <c r="AON128"/>
      <c r="AOO128"/>
      <c r="AOP128"/>
      <c r="AOQ128"/>
      <c r="AOR128"/>
      <c r="AOS128"/>
      <c r="AOT128"/>
      <c r="AOU128"/>
      <c r="AOV128"/>
      <c r="AOW128"/>
      <c r="AOX128"/>
      <c r="AOY128"/>
      <c r="AOZ128"/>
      <c r="APA128"/>
      <c r="APB128"/>
      <c r="APC128"/>
      <c r="APD128"/>
      <c r="APE128"/>
      <c r="APF128"/>
      <c r="APG128"/>
      <c r="APH128"/>
      <c r="API128"/>
      <c r="APJ128"/>
      <c r="APK128"/>
      <c r="APL128"/>
      <c r="APM128"/>
      <c r="APN128"/>
      <c r="APO128"/>
      <c r="APP128"/>
      <c r="APQ128"/>
      <c r="APR128"/>
      <c r="APS128"/>
      <c r="APT128"/>
      <c r="APU128"/>
      <c r="APV128"/>
      <c r="APW128"/>
      <c r="APX128"/>
      <c r="APY128"/>
      <c r="APZ128"/>
      <c r="AQA128"/>
      <c r="AQB128"/>
      <c r="AQC128"/>
      <c r="AQD128"/>
      <c r="AQE128"/>
      <c r="AQF128"/>
      <c r="AQG128"/>
      <c r="AQH128"/>
      <c r="AQI128"/>
      <c r="AQJ128"/>
      <c r="AQK128"/>
      <c r="AQL128"/>
      <c r="AQM128"/>
      <c r="AQN128"/>
      <c r="AQO128"/>
      <c r="AQP128"/>
      <c r="AQQ128"/>
      <c r="AQR128"/>
      <c r="AQS128"/>
      <c r="AQT128"/>
      <c r="AQU128"/>
      <c r="AQV128"/>
      <c r="AQW128"/>
      <c r="AQX128"/>
      <c r="AQY128"/>
      <c r="AQZ128"/>
      <c r="ARA128"/>
      <c r="ARB128"/>
      <c r="ARC128"/>
      <c r="ARD128"/>
      <c r="ARE128"/>
      <c r="ARF128"/>
      <c r="ARG128"/>
      <c r="ARH128"/>
      <c r="ARI128"/>
      <c r="ARJ128"/>
      <c r="ARK128"/>
      <c r="ARL128"/>
      <c r="ARM128"/>
      <c r="ARN128"/>
      <c r="ARO128"/>
      <c r="ARP128"/>
      <c r="ARQ128"/>
      <c r="ARR128"/>
      <c r="ARS128"/>
      <c r="ART128"/>
      <c r="ARU128"/>
      <c r="ARV128"/>
      <c r="ARW128"/>
      <c r="ARX128"/>
      <c r="ARY128"/>
      <c r="ARZ128"/>
      <c r="ASA128"/>
      <c r="ASB128"/>
      <c r="ASC128"/>
      <c r="ASD128"/>
      <c r="ASE128"/>
      <c r="ASF128"/>
      <c r="ASG128"/>
      <c r="ASH128"/>
      <c r="ASI128"/>
      <c r="ASJ128"/>
      <c r="ASK128"/>
      <c r="ASL128"/>
      <c r="ASM128"/>
      <c r="ASN128"/>
      <c r="ASO128"/>
      <c r="ASP128"/>
      <c r="ASQ128"/>
      <c r="ASR128"/>
      <c r="ASS128"/>
      <c r="AST128"/>
      <c r="ASU128"/>
      <c r="ASV128"/>
      <c r="ASW128"/>
      <c r="ASX128"/>
      <c r="ASY128"/>
      <c r="ASZ128"/>
      <c r="ATA128"/>
      <c r="ATB128"/>
      <c r="ATC128"/>
      <c r="ATD128"/>
      <c r="ATE128"/>
      <c r="ATF128"/>
      <c r="ATG128"/>
      <c r="ATH128"/>
      <c r="ATI128"/>
      <c r="ATJ128"/>
      <c r="ATK128"/>
      <c r="ATL128"/>
      <c r="ATM128"/>
      <c r="ATN128"/>
      <c r="ATO128"/>
      <c r="ATP128"/>
      <c r="ATQ128"/>
      <c r="ATR128"/>
      <c r="ATS128"/>
      <c r="ATT128"/>
      <c r="ATU128"/>
      <c r="ATV128"/>
      <c r="ATW128"/>
      <c r="ATX128"/>
      <c r="ATY128"/>
      <c r="ATZ128"/>
      <c r="AUA128"/>
      <c r="AUB128"/>
      <c r="AUC128"/>
      <c r="AUD128"/>
      <c r="AUE128"/>
      <c r="AUF128"/>
      <c r="AUG128"/>
      <c r="AUH128"/>
      <c r="AUI128"/>
      <c r="AUJ128"/>
      <c r="AUK128"/>
      <c r="AUL128"/>
      <c r="AUM128"/>
      <c r="AUN128"/>
      <c r="AUO128"/>
      <c r="AUP128"/>
      <c r="AUQ128"/>
      <c r="AUR128"/>
      <c r="AUS128"/>
      <c r="AUT128"/>
      <c r="AUU128"/>
      <c r="AUV128"/>
      <c r="AUW128"/>
      <c r="AUX128"/>
      <c r="AUY128"/>
      <c r="AUZ128"/>
      <c r="AVA128"/>
      <c r="AVB128"/>
      <c r="AVC128"/>
      <c r="AVD128"/>
      <c r="AVE128"/>
      <c r="AVF128"/>
      <c r="AVG128"/>
      <c r="AVH128"/>
      <c r="AVI128"/>
      <c r="AVJ128"/>
      <c r="AVK128"/>
      <c r="AVL128"/>
      <c r="AVM128"/>
      <c r="AVN128"/>
      <c r="AVO128"/>
      <c r="AVP128"/>
      <c r="AVQ128"/>
      <c r="AVR128"/>
      <c r="AVS128"/>
      <c r="AVT128"/>
      <c r="AVU128"/>
      <c r="AVV128"/>
      <c r="AVW128"/>
      <c r="AVX128"/>
      <c r="AVY128"/>
      <c r="AVZ128"/>
      <c r="AWA128"/>
      <c r="AWB128"/>
      <c r="AWC128"/>
      <c r="AWD128"/>
      <c r="AWE128"/>
      <c r="AWF128"/>
      <c r="AWG128"/>
      <c r="AWH128"/>
      <c r="AWI128"/>
      <c r="AWJ128"/>
      <c r="AWK128"/>
      <c r="AWL128"/>
      <c r="AWM128"/>
      <c r="AWN128"/>
      <c r="AWO128"/>
      <c r="AWP128"/>
      <c r="AWQ128"/>
      <c r="AWR128"/>
      <c r="AWS128"/>
    </row>
    <row r="129" spans="1:1293" s="31" customFormat="1" ht="15" customHeight="1" x14ac:dyDescent="0.2">
      <c r="A129" s="165"/>
      <c r="B129" s="174">
        <v>35</v>
      </c>
      <c r="C129" s="166"/>
      <c r="D129" s="175" t="s">
        <v>269</v>
      </c>
      <c r="E129" s="223">
        <f>E130</f>
        <v>0</v>
      </c>
      <c r="F129" s="223">
        <f t="shared" ref="F129:G130" si="80">F130</f>
        <v>0</v>
      </c>
      <c r="G129" s="223">
        <f t="shared" si="80"/>
        <v>0</v>
      </c>
      <c r="H129" s="130" t="e">
        <f t="shared" si="61"/>
        <v>#DIV/0!</v>
      </c>
      <c r="I129" s="130" t="e">
        <f t="shared" si="62"/>
        <v>#DIV/0!</v>
      </c>
      <c r="J129"/>
      <c r="K129"/>
      <c r="L129"/>
      <c r="M129"/>
      <c r="N129"/>
      <c r="O129"/>
      <c r="P129"/>
      <c r="Q129"/>
      <c r="R129"/>
      <c r="S129"/>
      <c r="T129"/>
      <c r="U129"/>
      <c r="V129"/>
      <c r="W129"/>
      <c r="X129"/>
      <c r="Y129"/>
      <c r="Z129"/>
      <c r="AA129"/>
      <c r="AB129"/>
      <c r="AC129"/>
      <c r="AD129"/>
      <c r="AE129"/>
      <c r="AF129"/>
      <c r="AG129"/>
      <c r="AH129"/>
      <c r="AI129"/>
      <c r="AJ129"/>
      <c r="AK129"/>
      <c r="AL129"/>
      <c r="AM129"/>
      <c r="AN129"/>
      <c r="AO129"/>
      <c r="AP129"/>
      <c r="AQ129"/>
      <c r="AR129"/>
      <c r="AS129"/>
      <c r="AT129"/>
      <c r="AU129"/>
      <c r="AV129"/>
      <c r="AW129"/>
      <c r="AX129"/>
      <c r="AY129"/>
      <c r="AZ129"/>
      <c r="BA129"/>
      <c r="BB129"/>
      <c r="BC129"/>
      <c r="BD129"/>
      <c r="BE129"/>
      <c r="BF129"/>
      <c r="BG129"/>
      <c r="BH129"/>
      <c r="BI129"/>
      <c r="BJ129"/>
      <c r="BK129"/>
      <c r="BL129"/>
      <c r="BM129"/>
      <c r="BN129"/>
      <c r="BO129"/>
      <c r="BP129"/>
      <c r="BQ129"/>
      <c r="BR129"/>
      <c r="BS129"/>
      <c r="BT129"/>
      <c r="BU129"/>
      <c r="BV129"/>
      <c r="BW129"/>
      <c r="BX129"/>
      <c r="BY129"/>
      <c r="BZ129"/>
      <c r="CA129"/>
      <c r="CB129"/>
      <c r="CC129"/>
      <c r="CD129"/>
      <c r="CE129"/>
      <c r="CF129"/>
      <c r="CG129"/>
      <c r="CH129"/>
      <c r="CI129"/>
      <c r="CJ129"/>
      <c r="CK129"/>
      <c r="CL129"/>
      <c r="CM129"/>
      <c r="CN129"/>
      <c r="CO129"/>
      <c r="CP129"/>
      <c r="CQ129"/>
      <c r="CR129"/>
      <c r="CS129"/>
      <c r="CT129"/>
      <c r="CU129"/>
      <c r="CV129"/>
      <c r="CW129"/>
      <c r="CX129"/>
      <c r="CY129"/>
      <c r="CZ129"/>
      <c r="DA129"/>
      <c r="DB129"/>
      <c r="DC129"/>
      <c r="DD129"/>
      <c r="DE129"/>
      <c r="DF129"/>
      <c r="DG129"/>
      <c r="DH129"/>
      <c r="DI129"/>
      <c r="DJ129"/>
      <c r="DK129"/>
      <c r="DL129"/>
      <c r="DM129"/>
      <c r="DN129"/>
      <c r="DO129"/>
      <c r="DP129"/>
      <c r="DQ129"/>
      <c r="DR129"/>
      <c r="DS129"/>
      <c r="DT129"/>
      <c r="DU129"/>
      <c r="DV129"/>
      <c r="DW129"/>
      <c r="DX129"/>
      <c r="DY129"/>
      <c r="DZ129"/>
      <c r="EA129"/>
      <c r="EB129"/>
      <c r="EC129"/>
      <c r="ED129"/>
      <c r="EE129"/>
      <c r="EF129"/>
      <c r="EG129"/>
      <c r="EH129"/>
      <c r="EI129"/>
      <c r="EJ129"/>
      <c r="EK129"/>
      <c r="EL129"/>
      <c r="EM129"/>
      <c r="EN129"/>
      <c r="EO129"/>
      <c r="EP129"/>
      <c r="EQ129"/>
      <c r="ER129"/>
      <c r="ES129"/>
      <c r="ET129"/>
      <c r="EU129"/>
      <c r="EV129"/>
      <c r="EW129"/>
      <c r="EX129"/>
      <c r="EY129"/>
      <c r="EZ129"/>
      <c r="FA129"/>
      <c r="FB129"/>
      <c r="FC129"/>
      <c r="FD129"/>
      <c r="FE129"/>
      <c r="FF129"/>
      <c r="FG129"/>
      <c r="FH129"/>
      <c r="FI129"/>
      <c r="FJ129"/>
      <c r="FK129"/>
      <c r="FL129"/>
      <c r="FM129"/>
      <c r="FN129"/>
      <c r="FO129"/>
      <c r="FP129"/>
      <c r="FQ129"/>
      <c r="FR129"/>
      <c r="FS129"/>
      <c r="FT129"/>
      <c r="FU129"/>
      <c r="FV129"/>
      <c r="FW129"/>
      <c r="FX129"/>
      <c r="FY129"/>
      <c r="FZ129"/>
      <c r="GA129"/>
      <c r="GB129"/>
      <c r="GC129"/>
      <c r="GD129"/>
      <c r="GE129"/>
      <c r="GF129"/>
      <c r="GG129"/>
      <c r="GH129"/>
      <c r="GI129"/>
      <c r="GJ129"/>
      <c r="GK129"/>
      <c r="GL129"/>
      <c r="GM129"/>
      <c r="GN129"/>
      <c r="GO129"/>
      <c r="GP129"/>
      <c r="GQ129"/>
      <c r="GR129"/>
      <c r="GS129"/>
      <c r="GT129"/>
      <c r="GU129"/>
      <c r="GV129"/>
      <c r="GW129"/>
      <c r="GX129"/>
      <c r="GY129"/>
      <c r="GZ129"/>
      <c r="HA129"/>
      <c r="HB129"/>
      <c r="HC129"/>
      <c r="HD129"/>
      <c r="HE129"/>
      <c r="HF129"/>
      <c r="HG129"/>
      <c r="HH129"/>
      <c r="HI129"/>
      <c r="HJ129"/>
      <c r="HK129"/>
      <c r="HL129"/>
      <c r="HM129"/>
      <c r="HN129"/>
      <c r="HO129"/>
      <c r="HP129"/>
      <c r="HQ129"/>
      <c r="HR129"/>
      <c r="HS129"/>
      <c r="HT129"/>
      <c r="HU129"/>
      <c r="HV129"/>
      <c r="HW129"/>
      <c r="HX129"/>
      <c r="HY129"/>
      <c r="HZ129"/>
      <c r="IA129"/>
      <c r="IB129"/>
      <c r="IC129"/>
      <c r="ID129"/>
      <c r="IE129"/>
      <c r="IF129"/>
      <c r="IG129"/>
      <c r="IH129"/>
      <c r="II129"/>
      <c r="IJ129"/>
      <c r="IK129"/>
      <c r="IL129"/>
      <c r="IM129"/>
      <c r="IN129"/>
      <c r="IO129"/>
      <c r="IP129"/>
      <c r="IQ129"/>
      <c r="IR129"/>
      <c r="IS129"/>
      <c r="IT129"/>
      <c r="IU129"/>
      <c r="IV129"/>
      <c r="IW129"/>
      <c r="IX129"/>
      <c r="IY129"/>
      <c r="IZ129"/>
      <c r="JA129"/>
      <c r="JB129"/>
      <c r="JC129"/>
      <c r="JD129"/>
      <c r="JE129"/>
      <c r="JF129"/>
      <c r="JG129"/>
      <c r="JH129"/>
      <c r="JI129"/>
      <c r="JJ129"/>
      <c r="JK129"/>
      <c r="JL129"/>
      <c r="JM129"/>
      <c r="JN129"/>
      <c r="JO129"/>
      <c r="JP129"/>
      <c r="JQ129"/>
      <c r="JR129"/>
      <c r="JS129"/>
      <c r="JT129"/>
      <c r="JU129"/>
      <c r="JV129"/>
      <c r="JW129"/>
      <c r="JX129"/>
      <c r="JY129"/>
      <c r="JZ129"/>
      <c r="KA129"/>
      <c r="KB129"/>
      <c r="KC129"/>
      <c r="KD129"/>
      <c r="KE129"/>
      <c r="KF129"/>
      <c r="KG129"/>
      <c r="KH129"/>
      <c r="KI129"/>
      <c r="KJ129"/>
      <c r="KK129"/>
      <c r="KL129"/>
      <c r="KM129"/>
      <c r="KN129"/>
      <c r="KO129"/>
      <c r="KP129"/>
      <c r="KQ129"/>
      <c r="KR129"/>
      <c r="KS129"/>
      <c r="KT129"/>
      <c r="KU129"/>
      <c r="KV129"/>
      <c r="KW129"/>
      <c r="KX129"/>
      <c r="KY129"/>
      <c r="KZ129"/>
      <c r="LA129"/>
      <c r="LB129"/>
      <c r="LC129"/>
      <c r="LD129"/>
      <c r="LE129"/>
      <c r="LF129"/>
      <c r="LG129"/>
      <c r="LH129"/>
      <c r="LI129"/>
      <c r="LJ129"/>
      <c r="LK129"/>
      <c r="LL129"/>
      <c r="LM129"/>
      <c r="LN129"/>
      <c r="LO129"/>
      <c r="LP129"/>
      <c r="LQ129"/>
      <c r="LR129"/>
      <c r="LS129"/>
      <c r="LT129"/>
      <c r="LU129"/>
      <c r="LV129"/>
      <c r="LW129"/>
      <c r="LX129"/>
      <c r="LY129"/>
      <c r="LZ129"/>
      <c r="MA129"/>
      <c r="MB129"/>
      <c r="MC129"/>
      <c r="MD129"/>
      <c r="ME129"/>
      <c r="MF129"/>
      <c r="MG129"/>
      <c r="MH129"/>
      <c r="MI129"/>
      <c r="MJ129"/>
      <c r="MK129"/>
      <c r="ML129"/>
      <c r="MM129"/>
      <c r="MN129"/>
      <c r="MO129"/>
      <c r="MP129"/>
      <c r="MQ129"/>
      <c r="MR129"/>
      <c r="MS129"/>
      <c r="MT129"/>
      <c r="MU129"/>
      <c r="MV129"/>
      <c r="MW129"/>
      <c r="MX129"/>
      <c r="MY129"/>
      <c r="MZ129"/>
      <c r="NA129"/>
      <c r="NB129"/>
      <c r="NC129"/>
      <c r="ND129"/>
      <c r="NE129"/>
      <c r="NF129"/>
      <c r="NG129"/>
      <c r="NH129"/>
      <c r="NI129"/>
      <c r="NJ129"/>
      <c r="NK129"/>
      <c r="NL129"/>
      <c r="NM129"/>
      <c r="NN129"/>
      <c r="NO129"/>
      <c r="NP129"/>
      <c r="NQ129"/>
      <c r="NR129"/>
      <c r="NS129"/>
      <c r="NT129"/>
      <c r="NU129"/>
      <c r="NV129"/>
      <c r="NW129"/>
      <c r="NX129"/>
      <c r="NY129"/>
      <c r="NZ129"/>
      <c r="OA129"/>
      <c r="OB129"/>
      <c r="OC129"/>
      <c r="OD129"/>
      <c r="OE129"/>
      <c r="OF129"/>
      <c r="OG129"/>
      <c r="OH129"/>
      <c r="OI129"/>
      <c r="OJ129"/>
      <c r="OK129"/>
      <c r="OL129"/>
      <c r="OM129"/>
      <c r="ON129"/>
      <c r="OO129"/>
      <c r="OP129"/>
      <c r="OQ129"/>
      <c r="OR129"/>
      <c r="OS129"/>
      <c r="OT129"/>
      <c r="OU129"/>
      <c r="OV129"/>
      <c r="OW129"/>
      <c r="OX129"/>
      <c r="OY129"/>
      <c r="OZ129"/>
      <c r="PA129"/>
      <c r="PB129"/>
      <c r="PC129"/>
      <c r="PD129"/>
      <c r="PE129"/>
      <c r="PF129"/>
      <c r="PG129"/>
      <c r="PH129"/>
      <c r="PI129"/>
      <c r="PJ129"/>
      <c r="PK129"/>
      <c r="PL129"/>
      <c r="PM129"/>
      <c r="PN129"/>
      <c r="PO129"/>
      <c r="PP129"/>
      <c r="PQ129"/>
      <c r="PR129"/>
      <c r="PS129"/>
      <c r="PT129"/>
      <c r="PU129"/>
      <c r="PV129"/>
      <c r="PW129"/>
      <c r="PX129"/>
      <c r="PY129"/>
      <c r="PZ129"/>
      <c r="QA129"/>
      <c r="QB129"/>
      <c r="QC129"/>
      <c r="QD129"/>
      <c r="QE129"/>
      <c r="QF129"/>
      <c r="QG129"/>
      <c r="QH129"/>
      <c r="QI129"/>
      <c r="QJ129"/>
      <c r="QK129"/>
      <c r="QL129"/>
      <c r="QM129"/>
      <c r="QN129"/>
      <c r="QO129"/>
      <c r="QP129"/>
      <c r="QQ129"/>
      <c r="QR129"/>
      <c r="QS129"/>
      <c r="QT129"/>
      <c r="QU129"/>
      <c r="QV129"/>
      <c r="QW129"/>
      <c r="QX129"/>
      <c r="QY129"/>
      <c r="QZ129"/>
      <c r="RA129"/>
      <c r="RB129"/>
      <c r="RC129"/>
      <c r="RD129"/>
      <c r="RE129"/>
      <c r="RF129"/>
      <c r="RG129"/>
      <c r="RH129"/>
      <c r="RI129"/>
      <c r="RJ129"/>
      <c r="RK129"/>
      <c r="RL129"/>
      <c r="RM129"/>
      <c r="RN129"/>
      <c r="RO129"/>
      <c r="RP129"/>
      <c r="RQ129"/>
      <c r="RR129"/>
      <c r="RS129"/>
      <c r="RT129"/>
      <c r="RU129"/>
      <c r="RV129"/>
      <c r="RW129"/>
      <c r="RX129"/>
      <c r="RY129"/>
      <c r="RZ129"/>
      <c r="SA129"/>
      <c r="SB129"/>
      <c r="SC129"/>
      <c r="SD129"/>
      <c r="SE129"/>
      <c r="SF129"/>
      <c r="SG129"/>
      <c r="SH129"/>
      <c r="SI129"/>
      <c r="SJ129"/>
      <c r="SK129"/>
      <c r="SL129"/>
      <c r="SM129"/>
      <c r="SN129"/>
      <c r="SO129"/>
      <c r="SP129"/>
      <c r="SQ129"/>
      <c r="SR129"/>
      <c r="SS129"/>
      <c r="ST129"/>
      <c r="SU129"/>
      <c r="SV129"/>
      <c r="SW129"/>
      <c r="SX129"/>
      <c r="SY129"/>
      <c r="SZ129"/>
      <c r="TA129"/>
      <c r="TB129"/>
      <c r="TC129"/>
      <c r="TD129"/>
      <c r="TE129"/>
      <c r="TF129"/>
      <c r="TG129"/>
      <c r="TH129"/>
      <c r="TI129"/>
      <c r="TJ129"/>
      <c r="TK129"/>
      <c r="TL129"/>
      <c r="TM129"/>
      <c r="TN129"/>
      <c r="TO129"/>
      <c r="TP129"/>
      <c r="TQ129"/>
      <c r="TR129"/>
      <c r="TS129"/>
      <c r="TT129"/>
      <c r="TU129"/>
      <c r="TV129"/>
      <c r="TW129"/>
      <c r="TX129"/>
      <c r="TY129"/>
      <c r="TZ129"/>
      <c r="UA129"/>
      <c r="UB129"/>
      <c r="UC129"/>
      <c r="UD129"/>
      <c r="UE129"/>
      <c r="UF129"/>
      <c r="UG129"/>
      <c r="UH129"/>
      <c r="UI129"/>
      <c r="UJ129"/>
      <c r="UK129"/>
      <c r="UL129"/>
      <c r="UM129"/>
      <c r="UN129"/>
      <c r="UO129"/>
      <c r="UP129"/>
      <c r="UQ129"/>
      <c r="UR129"/>
      <c r="US129"/>
      <c r="UT129"/>
      <c r="UU129"/>
      <c r="UV129"/>
      <c r="UW129"/>
      <c r="UX129"/>
      <c r="UY129"/>
      <c r="UZ129"/>
      <c r="VA129"/>
      <c r="VB129"/>
      <c r="VC129"/>
      <c r="VD129"/>
      <c r="VE129"/>
      <c r="VF129"/>
      <c r="VG129"/>
      <c r="VH129"/>
      <c r="VI129"/>
      <c r="VJ129"/>
      <c r="VK129"/>
      <c r="VL129"/>
      <c r="VM129"/>
      <c r="VN129"/>
      <c r="VO129"/>
      <c r="VP129"/>
      <c r="VQ129"/>
      <c r="VR129"/>
      <c r="VS129"/>
      <c r="VT129"/>
      <c r="VU129"/>
      <c r="VV129"/>
      <c r="VW129"/>
      <c r="VX129"/>
      <c r="VY129"/>
      <c r="VZ129"/>
      <c r="WA129"/>
      <c r="WB129"/>
      <c r="WC129"/>
      <c r="WD129"/>
      <c r="WE129"/>
      <c r="WF129"/>
      <c r="WG129"/>
      <c r="WH129"/>
      <c r="WI129"/>
      <c r="WJ129"/>
      <c r="WK129"/>
      <c r="WL129"/>
      <c r="WM129"/>
      <c r="WN129"/>
      <c r="WO129"/>
      <c r="WP129"/>
      <c r="WQ129"/>
      <c r="WR129"/>
      <c r="WS129"/>
      <c r="WT129"/>
      <c r="WU129"/>
      <c r="WV129"/>
      <c r="WW129"/>
      <c r="WX129"/>
      <c r="WY129"/>
      <c r="WZ129"/>
      <c r="XA129"/>
      <c r="XB129"/>
      <c r="XC129"/>
      <c r="XD129"/>
      <c r="XE129"/>
      <c r="XF129"/>
      <c r="XG129"/>
      <c r="XH129"/>
      <c r="XI129"/>
      <c r="XJ129"/>
      <c r="XK129"/>
      <c r="XL129"/>
      <c r="XM129"/>
      <c r="XN129"/>
      <c r="XO129"/>
      <c r="XP129"/>
      <c r="XQ129"/>
      <c r="XR129"/>
      <c r="XS129"/>
      <c r="XT129"/>
      <c r="XU129"/>
      <c r="XV129"/>
      <c r="XW129"/>
      <c r="XX129"/>
      <c r="XY129"/>
      <c r="XZ129"/>
      <c r="YA129"/>
      <c r="YB129"/>
      <c r="YC129"/>
      <c r="YD129"/>
      <c r="YE129"/>
      <c r="YF129"/>
      <c r="YG129"/>
      <c r="YH129"/>
      <c r="YI129"/>
      <c r="YJ129"/>
      <c r="YK129"/>
      <c r="YL129"/>
      <c r="YM129"/>
      <c r="YN129"/>
      <c r="YO129"/>
      <c r="YP129"/>
      <c r="YQ129"/>
      <c r="YR129"/>
      <c r="YS129"/>
      <c r="YT129"/>
      <c r="YU129"/>
      <c r="YV129"/>
      <c r="YW129"/>
      <c r="YX129"/>
      <c r="YY129"/>
      <c r="YZ129"/>
      <c r="ZA129"/>
      <c r="ZB129"/>
      <c r="ZC129"/>
      <c r="ZD129"/>
      <c r="ZE129"/>
      <c r="ZF129"/>
      <c r="ZG129"/>
      <c r="ZH129"/>
      <c r="ZI129"/>
      <c r="ZJ129"/>
      <c r="ZK129"/>
      <c r="ZL129"/>
      <c r="ZM129"/>
      <c r="ZN129"/>
      <c r="ZO129"/>
      <c r="ZP129"/>
      <c r="ZQ129"/>
      <c r="ZR129"/>
      <c r="ZS129"/>
      <c r="ZT129"/>
      <c r="ZU129"/>
      <c r="ZV129"/>
      <c r="ZW129"/>
      <c r="ZX129"/>
      <c r="ZY129"/>
      <c r="ZZ129"/>
      <c r="AAA129"/>
      <c r="AAB129"/>
      <c r="AAC129"/>
      <c r="AAD129"/>
      <c r="AAE129"/>
      <c r="AAF129"/>
      <c r="AAG129"/>
      <c r="AAH129"/>
      <c r="AAI129"/>
      <c r="AAJ129"/>
      <c r="AAK129"/>
      <c r="AAL129"/>
      <c r="AAM129"/>
      <c r="AAN129"/>
      <c r="AAO129"/>
      <c r="AAP129"/>
      <c r="AAQ129"/>
      <c r="AAR129"/>
      <c r="AAS129"/>
      <c r="AAT129"/>
      <c r="AAU129"/>
      <c r="AAV129"/>
      <c r="AAW129"/>
      <c r="AAX129"/>
      <c r="AAY129"/>
      <c r="AAZ129"/>
      <c r="ABA129"/>
      <c r="ABB129"/>
      <c r="ABC129"/>
      <c r="ABD129"/>
      <c r="ABE129"/>
      <c r="ABF129"/>
      <c r="ABG129"/>
      <c r="ABH129"/>
      <c r="ABI129"/>
      <c r="ABJ129"/>
      <c r="ABK129"/>
      <c r="ABL129"/>
      <c r="ABM129"/>
      <c r="ABN129"/>
      <c r="ABO129"/>
      <c r="ABP129"/>
      <c r="ABQ129"/>
      <c r="ABR129"/>
      <c r="ABS129"/>
      <c r="ABT129"/>
      <c r="ABU129"/>
      <c r="ABV129"/>
      <c r="ABW129"/>
      <c r="ABX129"/>
      <c r="ABY129"/>
      <c r="ABZ129"/>
      <c r="ACA129"/>
      <c r="ACB129"/>
      <c r="ACC129"/>
      <c r="ACD129"/>
      <c r="ACE129"/>
      <c r="ACF129"/>
      <c r="ACG129"/>
      <c r="ACH129"/>
      <c r="ACI129"/>
      <c r="ACJ129"/>
      <c r="ACK129"/>
      <c r="ACL129"/>
      <c r="ACM129"/>
      <c r="ACN129"/>
      <c r="ACO129"/>
      <c r="ACP129"/>
      <c r="ACQ129"/>
      <c r="ACR129"/>
      <c r="ACS129"/>
      <c r="ACT129"/>
      <c r="ACU129"/>
      <c r="ACV129"/>
      <c r="ACW129"/>
      <c r="ACX129"/>
      <c r="ACY129"/>
      <c r="ACZ129"/>
      <c r="ADA129"/>
      <c r="ADB129"/>
      <c r="ADC129"/>
      <c r="ADD129"/>
      <c r="ADE129"/>
      <c r="ADF129"/>
      <c r="ADG129"/>
      <c r="ADH129"/>
      <c r="ADI129"/>
      <c r="ADJ129"/>
      <c r="ADK129"/>
      <c r="ADL129"/>
      <c r="ADM129"/>
      <c r="ADN129"/>
      <c r="ADO129"/>
      <c r="ADP129"/>
      <c r="ADQ129"/>
      <c r="ADR129"/>
      <c r="ADS129"/>
      <c r="ADT129"/>
      <c r="ADU129"/>
      <c r="ADV129"/>
      <c r="ADW129"/>
      <c r="ADX129"/>
      <c r="ADY129"/>
      <c r="ADZ129"/>
      <c r="AEA129"/>
      <c r="AEB129"/>
      <c r="AEC129"/>
      <c r="AED129"/>
      <c r="AEE129"/>
      <c r="AEF129"/>
      <c r="AEG129"/>
      <c r="AEH129"/>
      <c r="AEI129"/>
      <c r="AEJ129"/>
      <c r="AEK129"/>
      <c r="AEL129"/>
      <c r="AEM129"/>
      <c r="AEN129"/>
      <c r="AEO129"/>
      <c r="AEP129"/>
      <c r="AEQ129"/>
      <c r="AER129"/>
      <c r="AES129"/>
      <c r="AET129"/>
      <c r="AEU129"/>
      <c r="AEV129"/>
      <c r="AEW129"/>
      <c r="AEX129"/>
      <c r="AEY129"/>
      <c r="AEZ129"/>
      <c r="AFA129"/>
      <c r="AFB129"/>
      <c r="AFC129"/>
      <c r="AFD129"/>
      <c r="AFE129"/>
      <c r="AFF129"/>
      <c r="AFG129"/>
      <c r="AFH129"/>
      <c r="AFI129"/>
      <c r="AFJ129"/>
      <c r="AFK129"/>
      <c r="AFL129"/>
      <c r="AFM129"/>
      <c r="AFN129"/>
      <c r="AFO129"/>
      <c r="AFP129"/>
      <c r="AFQ129"/>
      <c r="AFR129"/>
      <c r="AFS129"/>
      <c r="AFT129"/>
      <c r="AFU129"/>
      <c r="AFV129"/>
      <c r="AFW129"/>
      <c r="AFX129"/>
      <c r="AFY129"/>
      <c r="AFZ129"/>
      <c r="AGA129"/>
      <c r="AGB129"/>
      <c r="AGC129"/>
      <c r="AGD129"/>
      <c r="AGE129"/>
      <c r="AGF129"/>
      <c r="AGG129"/>
      <c r="AGH129"/>
      <c r="AGI129"/>
      <c r="AGJ129"/>
      <c r="AGK129"/>
      <c r="AGL129"/>
      <c r="AGM129"/>
      <c r="AGN129"/>
      <c r="AGO129"/>
      <c r="AGP129"/>
      <c r="AGQ129"/>
      <c r="AGR129"/>
      <c r="AGS129"/>
      <c r="AGT129"/>
      <c r="AGU129"/>
      <c r="AGV129"/>
      <c r="AGW129"/>
      <c r="AGX129"/>
      <c r="AGY129"/>
      <c r="AGZ129"/>
      <c r="AHA129"/>
      <c r="AHB129"/>
      <c r="AHC129"/>
      <c r="AHD129"/>
      <c r="AHE129"/>
      <c r="AHF129"/>
      <c r="AHG129"/>
      <c r="AHH129"/>
      <c r="AHI129"/>
      <c r="AHJ129"/>
      <c r="AHK129"/>
      <c r="AHL129"/>
      <c r="AHM129"/>
      <c r="AHN129"/>
      <c r="AHO129"/>
      <c r="AHP129"/>
      <c r="AHQ129"/>
      <c r="AHR129"/>
      <c r="AHS129"/>
      <c r="AHT129"/>
      <c r="AHU129"/>
      <c r="AHV129"/>
      <c r="AHW129"/>
      <c r="AHX129"/>
      <c r="AHY129"/>
      <c r="AHZ129"/>
      <c r="AIA129"/>
      <c r="AIB129"/>
      <c r="AIC129"/>
      <c r="AID129"/>
      <c r="AIE129"/>
      <c r="AIF129"/>
      <c r="AIG129"/>
      <c r="AIH129"/>
      <c r="AII129"/>
      <c r="AIJ129"/>
      <c r="AIK129"/>
      <c r="AIL129"/>
      <c r="AIM129"/>
      <c r="AIN129"/>
      <c r="AIO129"/>
      <c r="AIP129"/>
      <c r="AIQ129"/>
      <c r="AIR129"/>
      <c r="AIS129"/>
      <c r="AIT129"/>
      <c r="AIU129"/>
      <c r="AIV129"/>
      <c r="AIW129"/>
      <c r="AIX129"/>
      <c r="AIY129"/>
      <c r="AIZ129"/>
      <c r="AJA129"/>
      <c r="AJB129"/>
      <c r="AJC129"/>
      <c r="AJD129"/>
      <c r="AJE129"/>
      <c r="AJF129"/>
      <c r="AJG129"/>
      <c r="AJH129"/>
      <c r="AJI129"/>
      <c r="AJJ129"/>
      <c r="AJK129"/>
      <c r="AJL129"/>
      <c r="AJM129"/>
      <c r="AJN129"/>
      <c r="AJO129"/>
      <c r="AJP129"/>
      <c r="AJQ129"/>
      <c r="AJR129"/>
      <c r="AJS129"/>
      <c r="AJT129"/>
      <c r="AJU129"/>
      <c r="AJV129"/>
      <c r="AJW129"/>
      <c r="AJX129"/>
      <c r="AJY129"/>
      <c r="AJZ129"/>
      <c r="AKA129"/>
      <c r="AKB129"/>
      <c r="AKC129"/>
      <c r="AKD129"/>
      <c r="AKE129"/>
      <c r="AKF129"/>
      <c r="AKG129"/>
      <c r="AKH129"/>
      <c r="AKI129"/>
      <c r="AKJ129"/>
      <c r="AKK129"/>
      <c r="AKL129"/>
      <c r="AKM129"/>
      <c r="AKN129"/>
      <c r="AKO129"/>
      <c r="AKP129"/>
      <c r="AKQ129"/>
      <c r="AKR129"/>
      <c r="AKS129"/>
      <c r="AKT129"/>
      <c r="AKU129"/>
      <c r="AKV129"/>
      <c r="AKW129"/>
      <c r="AKX129"/>
      <c r="AKY129"/>
      <c r="AKZ129"/>
      <c r="ALA129"/>
      <c r="ALB129"/>
      <c r="ALC129"/>
      <c r="ALD129"/>
      <c r="ALE129"/>
      <c r="ALF129"/>
      <c r="ALG129"/>
      <c r="ALH129"/>
      <c r="ALI129"/>
      <c r="ALJ129"/>
      <c r="ALK129"/>
      <c r="ALL129"/>
      <c r="ALM129"/>
      <c r="ALN129"/>
      <c r="ALO129"/>
      <c r="ALP129"/>
      <c r="ALQ129"/>
      <c r="ALR129"/>
      <c r="ALS129"/>
      <c r="ALT129"/>
      <c r="ALU129"/>
      <c r="ALV129"/>
      <c r="ALW129"/>
      <c r="ALX129"/>
      <c r="ALY129"/>
      <c r="ALZ129"/>
      <c r="AMA129"/>
      <c r="AMB129"/>
      <c r="AMC129"/>
      <c r="AMD129"/>
      <c r="AME129"/>
      <c r="AMF129"/>
      <c r="AMG129"/>
      <c r="AMH129"/>
      <c r="AMI129"/>
      <c r="AMJ129"/>
      <c r="AMK129"/>
      <c r="AML129"/>
      <c r="AMM129"/>
      <c r="AMN129"/>
      <c r="AMO129"/>
      <c r="AMP129"/>
      <c r="AMQ129"/>
      <c r="AMR129"/>
      <c r="AMS129"/>
      <c r="AMT129"/>
      <c r="AMU129"/>
      <c r="AMV129"/>
      <c r="AMW129"/>
      <c r="AMX129"/>
      <c r="AMY129"/>
      <c r="AMZ129"/>
      <c r="ANA129"/>
      <c r="ANB129"/>
      <c r="ANC129"/>
      <c r="AND129"/>
      <c r="ANE129"/>
      <c r="ANF129"/>
      <c r="ANG129"/>
      <c r="ANH129"/>
      <c r="ANI129"/>
      <c r="ANJ129"/>
      <c r="ANK129"/>
      <c r="ANL129"/>
      <c r="ANM129"/>
      <c r="ANN129"/>
      <c r="ANO129"/>
      <c r="ANP129"/>
      <c r="ANQ129"/>
      <c r="ANR129"/>
      <c r="ANS129"/>
      <c r="ANT129"/>
      <c r="ANU129"/>
      <c r="ANV129"/>
      <c r="ANW129"/>
      <c r="ANX129"/>
      <c r="ANY129"/>
      <c r="ANZ129"/>
      <c r="AOA129"/>
      <c r="AOB129"/>
      <c r="AOC129"/>
      <c r="AOD129"/>
      <c r="AOE129"/>
      <c r="AOF129"/>
      <c r="AOG129"/>
      <c r="AOH129"/>
      <c r="AOI129"/>
      <c r="AOJ129"/>
      <c r="AOK129"/>
      <c r="AOL129"/>
      <c r="AOM129"/>
      <c r="AON129"/>
      <c r="AOO129"/>
      <c r="AOP129"/>
      <c r="AOQ129"/>
      <c r="AOR129"/>
      <c r="AOS129"/>
      <c r="AOT129"/>
      <c r="AOU129"/>
      <c r="AOV129"/>
      <c r="AOW129"/>
      <c r="AOX129"/>
      <c r="AOY129"/>
      <c r="AOZ129"/>
      <c r="APA129"/>
      <c r="APB129"/>
      <c r="APC129"/>
      <c r="APD129"/>
      <c r="APE129"/>
      <c r="APF129"/>
      <c r="APG129"/>
      <c r="APH129"/>
      <c r="API129"/>
      <c r="APJ129"/>
      <c r="APK129"/>
      <c r="APL129"/>
      <c r="APM129"/>
      <c r="APN129"/>
      <c r="APO129"/>
      <c r="APP129"/>
      <c r="APQ129"/>
      <c r="APR129"/>
      <c r="APS129"/>
      <c r="APT129"/>
      <c r="APU129"/>
      <c r="APV129"/>
      <c r="APW129"/>
      <c r="APX129"/>
      <c r="APY129"/>
      <c r="APZ129"/>
      <c r="AQA129"/>
      <c r="AQB129"/>
      <c r="AQC129"/>
      <c r="AQD129"/>
      <c r="AQE129"/>
      <c r="AQF129"/>
      <c r="AQG129"/>
      <c r="AQH129"/>
      <c r="AQI129"/>
      <c r="AQJ129"/>
      <c r="AQK129"/>
      <c r="AQL129"/>
      <c r="AQM129"/>
      <c r="AQN129"/>
      <c r="AQO129"/>
      <c r="AQP129"/>
      <c r="AQQ129"/>
      <c r="AQR129"/>
      <c r="AQS129"/>
      <c r="AQT129"/>
      <c r="AQU129"/>
      <c r="AQV129"/>
      <c r="AQW129"/>
      <c r="AQX129"/>
      <c r="AQY129"/>
      <c r="AQZ129"/>
      <c r="ARA129"/>
      <c r="ARB129"/>
      <c r="ARC129"/>
      <c r="ARD129"/>
      <c r="ARE129"/>
      <c r="ARF129"/>
      <c r="ARG129"/>
      <c r="ARH129"/>
      <c r="ARI129"/>
      <c r="ARJ129"/>
      <c r="ARK129"/>
      <c r="ARL129"/>
      <c r="ARM129"/>
      <c r="ARN129"/>
      <c r="ARO129"/>
      <c r="ARP129"/>
      <c r="ARQ129"/>
      <c r="ARR129"/>
      <c r="ARS129"/>
      <c r="ART129"/>
      <c r="ARU129"/>
      <c r="ARV129"/>
      <c r="ARW129"/>
      <c r="ARX129"/>
      <c r="ARY129"/>
      <c r="ARZ129"/>
      <c r="ASA129"/>
      <c r="ASB129"/>
      <c r="ASC129"/>
      <c r="ASD129"/>
      <c r="ASE129"/>
      <c r="ASF129"/>
      <c r="ASG129"/>
      <c r="ASH129"/>
      <c r="ASI129"/>
      <c r="ASJ129"/>
      <c r="ASK129"/>
      <c r="ASL129"/>
      <c r="ASM129"/>
      <c r="ASN129"/>
      <c r="ASO129"/>
      <c r="ASP129"/>
      <c r="ASQ129"/>
      <c r="ASR129"/>
      <c r="ASS129"/>
      <c r="AST129"/>
      <c r="ASU129"/>
      <c r="ASV129"/>
      <c r="ASW129"/>
      <c r="ASX129"/>
      <c r="ASY129"/>
      <c r="ASZ129"/>
      <c r="ATA129"/>
      <c r="ATB129"/>
      <c r="ATC129"/>
      <c r="ATD129"/>
      <c r="ATE129"/>
      <c r="ATF129"/>
      <c r="ATG129"/>
      <c r="ATH129"/>
      <c r="ATI129"/>
      <c r="ATJ129"/>
      <c r="ATK129"/>
      <c r="ATL129"/>
      <c r="ATM129"/>
      <c r="ATN129"/>
      <c r="ATO129"/>
      <c r="ATP129"/>
      <c r="ATQ129"/>
      <c r="ATR129"/>
      <c r="ATS129"/>
      <c r="ATT129"/>
      <c r="ATU129"/>
      <c r="ATV129"/>
      <c r="ATW129"/>
      <c r="ATX129"/>
      <c r="ATY129"/>
      <c r="ATZ129"/>
      <c r="AUA129"/>
      <c r="AUB129"/>
      <c r="AUC129"/>
      <c r="AUD129"/>
      <c r="AUE129"/>
      <c r="AUF129"/>
      <c r="AUG129"/>
      <c r="AUH129"/>
      <c r="AUI129"/>
      <c r="AUJ129"/>
      <c r="AUK129"/>
      <c r="AUL129"/>
      <c r="AUM129"/>
      <c r="AUN129"/>
      <c r="AUO129"/>
      <c r="AUP129"/>
      <c r="AUQ129"/>
      <c r="AUR129"/>
      <c r="AUS129"/>
      <c r="AUT129"/>
      <c r="AUU129"/>
      <c r="AUV129"/>
      <c r="AUW129"/>
      <c r="AUX129"/>
      <c r="AUY129"/>
      <c r="AUZ129"/>
      <c r="AVA129"/>
      <c r="AVB129"/>
      <c r="AVC129"/>
      <c r="AVD129"/>
      <c r="AVE129"/>
      <c r="AVF129"/>
      <c r="AVG129"/>
      <c r="AVH129"/>
      <c r="AVI129"/>
      <c r="AVJ129"/>
      <c r="AVK129"/>
      <c r="AVL129"/>
      <c r="AVM129"/>
      <c r="AVN129"/>
      <c r="AVO129"/>
      <c r="AVP129"/>
      <c r="AVQ129"/>
      <c r="AVR129"/>
      <c r="AVS129"/>
      <c r="AVT129"/>
      <c r="AVU129"/>
      <c r="AVV129"/>
      <c r="AVW129"/>
      <c r="AVX129"/>
      <c r="AVY129"/>
      <c r="AVZ129"/>
      <c r="AWA129"/>
      <c r="AWB129"/>
      <c r="AWC129"/>
      <c r="AWD129"/>
      <c r="AWE129"/>
      <c r="AWF129"/>
      <c r="AWG129"/>
      <c r="AWH129"/>
      <c r="AWI129"/>
      <c r="AWJ129"/>
      <c r="AWK129"/>
      <c r="AWL129"/>
      <c r="AWM129"/>
      <c r="AWN129"/>
      <c r="AWO129"/>
      <c r="AWP129"/>
      <c r="AWQ129"/>
      <c r="AWR129"/>
      <c r="AWS129"/>
    </row>
    <row r="130" spans="1:1293" s="31" customFormat="1" ht="15" customHeight="1" x14ac:dyDescent="0.2">
      <c r="A130" s="167"/>
      <c r="B130" s="168" t="s">
        <v>270</v>
      </c>
      <c r="C130" s="169"/>
      <c r="D130" s="162" t="s">
        <v>271</v>
      </c>
      <c r="E130" s="224">
        <f>E131</f>
        <v>0</v>
      </c>
      <c r="F130" s="224">
        <f t="shared" si="80"/>
        <v>0</v>
      </c>
      <c r="G130" s="224">
        <f t="shared" si="80"/>
        <v>0</v>
      </c>
      <c r="H130" s="130" t="e">
        <f t="shared" si="61"/>
        <v>#DIV/0!</v>
      </c>
      <c r="I130" s="130" t="e">
        <f t="shared" si="62"/>
        <v>#DIV/0!</v>
      </c>
      <c r="J130"/>
      <c r="K130"/>
      <c r="L130"/>
      <c r="M130"/>
      <c r="N130"/>
      <c r="O130"/>
      <c r="P130"/>
      <c r="Q130"/>
      <c r="R130"/>
      <c r="S130"/>
      <c r="T130"/>
      <c r="U130"/>
      <c r="V130"/>
      <c r="W130"/>
      <c r="X130"/>
      <c r="Y130"/>
      <c r="Z130"/>
      <c r="AA130"/>
      <c r="AB130"/>
      <c r="AC130"/>
      <c r="AD130"/>
      <c r="AE130"/>
      <c r="AF130"/>
      <c r="AG130"/>
      <c r="AH130"/>
      <c r="AI130"/>
      <c r="AJ130"/>
      <c r="AK130"/>
      <c r="AL130"/>
      <c r="AM130"/>
      <c r="AN130"/>
      <c r="AO130"/>
      <c r="AP130"/>
      <c r="AQ130"/>
      <c r="AR130"/>
      <c r="AS130"/>
      <c r="AT130"/>
      <c r="AU130"/>
      <c r="AV130"/>
      <c r="AW130"/>
      <c r="AX130"/>
      <c r="AY130"/>
      <c r="AZ130"/>
      <c r="BA130"/>
      <c r="BB130"/>
      <c r="BC130"/>
      <c r="BD130"/>
      <c r="BE130"/>
      <c r="BF130"/>
      <c r="BG130"/>
      <c r="BH130"/>
      <c r="BI130"/>
      <c r="BJ130"/>
      <c r="BK130"/>
      <c r="BL130"/>
      <c r="BM130"/>
      <c r="BN130"/>
      <c r="BO130"/>
      <c r="BP130"/>
      <c r="BQ130"/>
      <c r="BR130"/>
      <c r="BS130"/>
      <c r="BT130"/>
      <c r="BU130"/>
      <c r="BV130"/>
      <c r="BW130"/>
      <c r="BX130"/>
      <c r="BY130"/>
      <c r="BZ130"/>
      <c r="CA130"/>
      <c r="CB130"/>
      <c r="CC130"/>
      <c r="CD130"/>
      <c r="CE130"/>
      <c r="CF130"/>
      <c r="CG130"/>
      <c r="CH130"/>
      <c r="CI130"/>
      <c r="CJ130"/>
      <c r="CK130"/>
      <c r="CL130"/>
      <c r="CM130"/>
      <c r="CN130"/>
      <c r="CO130"/>
      <c r="CP130"/>
      <c r="CQ130"/>
      <c r="CR130"/>
      <c r="CS130"/>
      <c r="CT130"/>
      <c r="CU130"/>
      <c r="CV130"/>
      <c r="CW130"/>
      <c r="CX130"/>
      <c r="CY130"/>
      <c r="CZ130"/>
      <c r="DA130"/>
      <c r="DB130"/>
      <c r="DC130"/>
      <c r="DD130"/>
      <c r="DE130"/>
      <c r="DF130"/>
      <c r="DG130"/>
      <c r="DH130"/>
      <c r="DI130"/>
      <c r="DJ130"/>
      <c r="DK130"/>
      <c r="DL130"/>
      <c r="DM130"/>
      <c r="DN130"/>
      <c r="DO130"/>
      <c r="DP130"/>
      <c r="DQ130"/>
      <c r="DR130"/>
      <c r="DS130"/>
      <c r="DT130"/>
      <c r="DU130"/>
      <c r="DV130"/>
      <c r="DW130"/>
      <c r="DX130"/>
      <c r="DY130"/>
      <c r="DZ130"/>
      <c r="EA130"/>
      <c r="EB130"/>
      <c r="EC130"/>
      <c r="ED130"/>
      <c r="EE130"/>
      <c r="EF130"/>
      <c r="EG130"/>
      <c r="EH130"/>
      <c r="EI130"/>
      <c r="EJ130"/>
      <c r="EK130"/>
      <c r="EL130"/>
      <c r="EM130"/>
      <c r="EN130"/>
      <c r="EO130"/>
      <c r="EP130"/>
      <c r="EQ130"/>
      <c r="ER130"/>
      <c r="ES130"/>
      <c r="ET130"/>
      <c r="EU130"/>
      <c r="EV130"/>
      <c r="EW130"/>
      <c r="EX130"/>
      <c r="EY130"/>
      <c r="EZ130"/>
      <c r="FA130"/>
      <c r="FB130"/>
      <c r="FC130"/>
      <c r="FD130"/>
      <c r="FE130"/>
      <c r="FF130"/>
      <c r="FG130"/>
      <c r="FH130"/>
      <c r="FI130"/>
      <c r="FJ130"/>
      <c r="FK130"/>
      <c r="FL130"/>
      <c r="FM130"/>
      <c r="FN130"/>
      <c r="FO130"/>
      <c r="FP130"/>
      <c r="FQ130"/>
      <c r="FR130"/>
      <c r="FS130"/>
      <c r="FT130"/>
      <c r="FU130"/>
      <c r="FV130"/>
      <c r="FW130"/>
      <c r="FX130"/>
      <c r="FY130"/>
      <c r="FZ130"/>
      <c r="GA130"/>
      <c r="GB130"/>
      <c r="GC130"/>
      <c r="GD130"/>
      <c r="GE130"/>
      <c r="GF130"/>
      <c r="GG130"/>
      <c r="GH130"/>
      <c r="GI130"/>
      <c r="GJ130"/>
      <c r="GK130"/>
      <c r="GL130"/>
      <c r="GM130"/>
      <c r="GN130"/>
      <c r="GO130"/>
      <c r="GP130"/>
      <c r="GQ130"/>
      <c r="GR130"/>
      <c r="GS130"/>
      <c r="GT130"/>
      <c r="GU130"/>
      <c r="GV130"/>
      <c r="GW130"/>
      <c r="GX130"/>
      <c r="GY130"/>
      <c r="GZ130"/>
      <c r="HA130"/>
      <c r="HB130"/>
      <c r="HC130"/>
      <c r="HD130"/>
      <c r="HE130"/>
      <c r="HF130"/>
      <c r="HG130"/>
      <c r="HH130"/>
      <c r="HI130"/>
      <c r="HJ130"/>
      <c r="HK130"/>
      <c r="HL130"/>
      <c r="HM130"/>
      <c r="HN130"/>
      <c r="HO130"/>
      <c r="HP130"/>
      <c r="HQ130"/>
      <c r="HR130"/>
      <c r="HS130"/>
      <c r="HT130"/>
      <c r="HU130"/>
      <c r="HV130"/>
      <c r="HW130"/>
      <c r="HX130"/>
      <c r="HY130"/>
      <c r="HZ130"/>
      <c r="IA130"/>
      <c r="IB130"/>
      <c r="IC130"/>
      <c r="ID130"/>
      <c r="IE130"/>
      <c r="IF130"/>
      <c r="IG130"/>
      <c r="IH130"/>
      <c r="II130"/>
      <c r="IJ130"/>
      <c r="IK130"/>
      <c r="IL130"/>
      <c r="IM130"/>
      <c r="IN130"/>
      <c r="IO130"/>
      <c r="IP130"/>
      <c r="IQ130"/>
      <c r="IR130"/>
      <c r="IS130"/>
      <c r="IT130"/>
      <c r="IU130"/>
      <c r="IV130"/>
      <c r="IW130"/>
      <c r="IX130"/>
      <c r="IY130"/>
      <c r="IZ130"/>
      <c r="JA130"/>
      <c r="JB130"/>
      <c r="JC130"/>
      <c r="JD130"/>
      <c r="JE130"/>
      <c r="JF130"/>
      <c r="JG130"/>
      <c r="JH130"/>
      <c r="JI130"/>
      <c r="JJ130"/>
      <c r="JK130"/>
      <c r="JL130"/>
      <c r="JM130"/>
      <c r="JN130"/>
      <c r="JO130"/>
      <c r="JP130"/>
      <c r="JQ130"/>
      <c r="JR130"/>
      <c r="JS130"/>
      <c r="JT130"/>
      <c r="JU130"/>
      <c r="JV130"/>
      <c r="JW130"/>
      <c r="JX130"/>
      <c r="JY130"/>
      <c r="JZ130"/>
      <c r="KA130"/>
      <c r="KB130"/>
      <c r="KC130"/>
      <c r="KD130"/>
      <c r="KE130"/>
      <c r="KF130"/>
      <c r="KG130"/>
      <c r="KH130"/>
      <c r="KI130"/>
      <c r="KJ130"/>
      <c r="KK130"/>
      <c r="KL130"/>
      <c r="KM130"/>
      <c r="KN130"/>
      <c r="KO130"/>
      <c r="KP130"/>
      <c r="KQ130"/>
      <c r="KR130"/>
      <c r="KS130"/>
      <c r="KT130"/>
      <c r="KU130"/>
      <c r="KV130"/>
      <c r="KW130"/>
      <c r="KX130"/>
      <c r="KY130"/>
      <c r="KZ130"/>
      <c r="LA130"/>
      <c r="LB130"/>
      <c r="LC130"/>
      <c r="LD130"/>
      <c r="LE130"/>
      <c r="LF130"/>
      <c r="LG130"/>
      <c r="LH130"/>
      <c r="LI130"/>
      <c r="LJ130"/>
      <c r="LK130"/>
      <c r="LL130"/>
      <c r="LM130"/>
      <c r="LN130"/>
      <c r="LO130"/>
      <c r="LP130"/>
      <c r="LQ130"/>
      <c r="LR130"/>
      <c r="LS130"/>
      <c r="LT130"/>
      <c r="LU130"/>
      <c r="LV130"/>
      <c r="LW130"/>
      <c r="LX130"/>
      <c r="LY130"/>
      <c r="LZ130"/>
      <c r="MA130"/>
      <c r="MB130"/>
      <c r="MC130"/>
      <c r="MD130"/>
      <c r="ME130"/>
      <c r="MF130"/>
      <c r="MG130"/>
      <c r="MH130"/>
      <c r="MI130"/>
      <c r="MJ130"/>
      <c r="MK130"/>
      <c r="ML130"/>
      <c r="MM130"/>
      <c r="MN130"/>
      <c r="MO130"/>
      <c r="MP130"/>
      <c r="MQ130"/>
      <c r="MR130"/>
      <c r="MS130"/>
      <c r="MT130"/>
      <c r="MU130"/>
      <c r="MV130"/>
      <c r="MW130"/>
      <c r="MX130"/>
      <c r="MY130"/>
      <c r="MZ130"/>
      <c r="NA130"/>
      <c r="NB130"/>
      <c r="NC130"/>
      <c r="ND130"/>
      <c r="NE130"/>
      <c r="NF130"/>
      <c r="NG130"/>
      <c r="NH130"/>
      <c r="NI130"/>
      <c r="NJ130"/>
      <c r="NK130"/>
      <c r="NL130"/>
      <c r="NM130"/>
      <c r="NN130"/>
      <c r="NO130"/>
      <c r="NP130"/>
      <c r="NQ130"/>
      <c r="NR130"/>
      <c r="NS130"/>
      <c r="NT130"/>
      <c r="NU130"/>
      <c r="NV130"/>
      <c r="NW130"/>
      <c r="NX130"/>
      <c r="NY130"/>
      <c r="NZ130"/>
      <c r="OA130"/>
      <c r="OB130"/>
      <c r="OC130"/>
      <c r="OD130"/>
      <c r="OE130"/>
      <c r="OF130"/>
      <c r="OG130"/>
      <c r="OH130"/>
      <c r="OI130"/>
      <c r="OJ130"/>
      <c r="OK130"/>
      <c r="OL130"/>
      <c r="OM130"/>
      <c r="ON130"/>
      <c r="OO130"/>
      <c r="OP130"/>
      <c r="OQ130"/>
      <c r="OR130"/>
      <c r="OS130"/>
      <c r="OT130"/>
      <c r="OU130"/>
      <c r="OV130"/>
      <c r="OW130"/>
      <c r="OX130"/>
      <c r="OY130"/>
      <c r="OZ130"/>
      <c r="PA130"/>
      <c r="PB130"/>
      <c r="PC130"/>
      <c r="PD130"/>
      <c r="PE130"/>
      <c r="PF130"/>
      <c r="PG130"/>
      <c r="PH130"/>
      <c r="PI130"/>
      <c r="PJ130"/>
      <c r="PK130"/>
      <c r="PL130"/>
      <c r="PM130"/>
      <c r="PN130"/>
      <c r="PO130"/>
      <c r="PP130"/>
      <c r="PQ130"/>
      <c r="PR130"/>
      <c r="PS130"/>
      <c r="PT130"/>
      <c r="PU130"/>
      <c r="PV130"/>
      <c r="PW130"/>
      <c r="PX130"/>
      <c r="PY130"/>
      <c r="PZ130"/>
      <c r="QA130"/>
      <c r="QB130"/>
      <c r="QC130"/>
      <c r="QD130"/>
      <c r="QE130"/>
      <c r="QF130"/>
      <c r="QG130"/>
      <c r="QH130"/>
      <c r="QI130"/>
      <c r="QJ130"/>
      <c r="QK130"/>
      <c r="QL130"/>
      <c r="QM130"/>
      <c r="QN130"/>
      <c r="QO130"/>
      <c r="QP130"/>
      <c r="QQ130"/>
      <c r="QR130"/>
      <c r="QS130"/>
      <c r="QT130"/>
      <c r="QU130"/>
      <c r="QV130"/>
      <c r="QW130"/>
      <c r="QX130"/>
      <c r="QY130"/>
      <c r="QZ130"/>
      <c r="RA130"/>
      <c r="RB130"/>
      <c r="RC130"/>
      <c r="RD130"/>
      <c r="RE130"/>
      <c r="RF130"/>
      <c r="RG130"/>
      <c r="RH130"/>
      <c r="RI130"/>
      <c r="RJ130"/>
      <c r="RK130"/>
      <c r="RL130"/>
      <c r="RM130"/>
      <c r="RN130"/>
      <c r="RO130"/>
      <c r="RP130"/>
      <c r="RQ130"/>
      <c r="RR130"/>
      <c r="RS130"/>
      <c r="RT130"/>
      <c r="RU130"/>
      <c r="RV130"/>
      <c r="RW130"/>
      <c r="RX130"/>
      <c r="RY130"/>
      <c r="RZ130"/>
      <c r="SA130"/>
      <c r="SB130"/>
      <c r="SC130"/>
      <c r="SD130"/>
      <c r="SE130"/>
      <c r="SF130"/>
      <c r="SG130"/>
      <c r="SH130"/>
      <c r="SI130"/>
      <c r="SJ130"/>
      <c r="SK130"/>
      <c r="SL130"/>
      <c r="SM130"/>
      <c r="SN130"/>
      <c r="SO130"/>
      <c r="SP130"/>
      <c r="SQ130"/>
      <c r="SR130"/>
      <c r="SS130"/>
      <c r="ST130"/>
      <c r="SU130"/>
      <c r="SV130"/>
      <c r="SW130"/>
      <c r="SX130"/>
      <c r="SY130"/>
      <c r="SZ130"/>
      <c r="TA130"/>
      <c r="TB130"/>
      <c r="TC130"/>
      <c r="TD130"/>
      <c r="TE130"/>
      <c r="TF130"/>
      <c r="TG130"/>
      <c r="TH130"/>
      <c r="TI130"/>
      <c r="TJ130"/>
      <c r="TK130"/>
      <c r="TL130"/>
      <c r="TM130"/>
      <c r="TN130"/>
      <c r="TO130"/>
      <c r="TP130"/>
      <c r="TQ130"/>
      <c r="TR130"/>
      <c r="TS130"/>
      <c r="TT130"/>
      <c r="TU130"/>
      <c r="TV130"/>
      <c r="TW130"/>
      <c r="TX130"/>
      <c r="TY130"/>
      <c r="TZ130"/>
      <c r="UA130"/>
      <c r="UB130"/>
      <c r="UC130"/>
      <c r="UD130"/>
      <c r="UE130"/>
      <c r="UF130"/>
      <c r="UG130"/>
      <c r="UH130"/>
      <c r="UI130"/>
      <c r="UJ130"/>
      <c r="UK130"/>
      <c r="UL130"/>
      <c r="UM130"/>
      <c r="UN130"/>
      <c r="UO130"/>
      <c r="UP130"/>
      <c r="UQ130"/>
      <c r="UR130"/>
      <c r="US130"/>
      <c r="UT130"/>
      <c r="UU130"/>
      <c r="UV130"/>
      <c r="UW130"/>
      <c r="UX130"/>
      <c r="UY130"/>
      <c r="UZ130"/>
      <c r="VA130"/>
      <c r="VB130"/>
      <c r="VC130"/>
      <c r="VD130"/>
      <c r="VE130"/>
      <c r="VF130"/>
      <c r="VG130"/>
      <c r="VH130"/>
      <c r="VI130"/>
      <c r="VJ130"/>
      <c r="VK130"/>
      <c r="VL130"/>
      <c r="VM130"/>
      <c r="VN130"/>
      <c r="VO130"/>
      <c r="VP130"/>
      <c r="VQ130"/>
      <c r="VR130"/>
      <c r="VS130"/>
      <c r="VT130"/>
      <c r="VU130"/>
      <c r="VV130"/>
      <c r="VW130"/>
      <c r="VX130"/>
      <c r="VY130"/>
      <c r="VZ130"/>
      <c r="WA130"/>
      <c r="WB130"/>
      <c r="WC130"/>
      <c r="WD130"/>
      <c r="WE130"/>
      <c r="WF130"/>
      <c r="WG130"/>
      <c r="WH130"/>
      <c r="WI130"/>
      <c r="WJ130"/>
      <c r="WK130"/>
      <c r="WL130"/>
      <c r="WM130"/>
      <c r="WN130"/>
      <c r="WO130"/>
      <c r="WP130"/>
      <c r="WQ130"/>
      <c r="WR130"/>
      <c r="WS130"/>
      <c r="WT130"/>
      <c r="WU130"/>
      <c r="WV130"/>
      <c r="WW130"/>
      <c r="WX130"/>
      <c r="WY130"/>
      <c r="WZ130"/>
      <c r="XA130"/>
      <c r="XB130"/>
      <c r="XC130"/>
      <c r="XD130"/>
      <c r="XE130"/>
      <c r="XF130"/>
      <c r="XG130"/>
      <c r="XH130"/>
      <c r="XI130"/>
      <c r="XJ130"/>
      <c r="XK130"/>
      <c r="XL130"/>
      <c r="XM130"/>
      <c r="XN130"/>
      <c r="XO130"/>
      <c r="XP130"/>
      <c r="XQ130"/>
      <c r="XR130"/>
      <c r="XS130"/>
      <c r="XT130"/>
      <c r="XU130"/>
      <c r="XV130"/>
      <c r="XW130"/>
      <c r="XX130"/>
      <c r="XY130"/>
      <c r="XZ130"/>
      <c r="YA130"/>
      <c r="YB130"/>
      <c r="YC130"/>
      <c r="YD130"/>
      <c r="YE130"/>
      <c r="YF130"/>
      <c r="YG130"/>
      <c r="YH130"/>
      <c r="YI130"/>
      <c r="YJ130"/>
      <c r="YK130"/>
      <c r="YL130"/>
      <c r="YM130"/>
      <c r="YN130"/>
      <c r="YO130"/>
      <c r="YP130"/>
      <c r="YQ130"/>
      <c r="YR130"/>
      <c r="YS130"/>
      <c r="YT130"/>
      <c r="YU130"/>
      <c r="YV130"/>
      <c r="YW130"/>
      <c r="YX130"/>
      <c r="YY130"/>
      <c r="YZ130"/>
      <c r="ZA130"/>
      <c r="ZB130"/>
      <c r="ZC130"/>
      <c r="ZD130"/>
      <c r="ZE130"/>
      <c r="ZF130"/>
      <c r="ZG130"/>
      <c r="ZH130"/>
      <c r="ZI130"/>
      <c r="ZJ130"/>
      <c r="ZK130"/>
      <c r="ZL130"/>
      <c r="ZM130"/>
      <c r="ZN130"/>
      <c r="ZO130"/>
      <c r="ZP130"/>
      <c r="ZQ130"/>
      <c r="ZR130"/>
      <c r="ZS130"/>
      <c r="ZT130"/>
      <c r="ZU130"/>
      <c r="ZV130"/>
      <c r="ZW130"/>
      <c r="ZX130"/>
      <c r="ZY130"/>
      <c r="ZZ130"/>
      <c r="AAA130"/>
      <c r="AAB130"/>
      <c r="AAC130"/>
      <c r="AAD130"/>
      <c r="AAE130"/>
      <c r="AAF130"/>
      <c r="AAG130"/>
      <c r="AAH130"/>
      <c r="AAI130"/>
      <c r="AAJ130"/>
      <c r="AAK130"/>
      <c r="AAL130"/>
      <c r="AAM130"/>
      <c r="AAN130"/>
      <c r="AAO130"/>
      <c r="AAP130"/>
      <c r="AAQ130"/>
      <c r="AAR130"/>
      <c r="AAS130"/>
      <c r="AAT130"/>
      <c r="AAU130"/>
      <c r="AAV130"/>
      <c r="AAW130"/>
      <c r="AAX130"/>
      <c r="AAY130"/>
      <c r="AAZ130"/>
      <c r="ABA130"/>
      <c r="ABB130"/>
      <c r="ABC130"/>
      <c r="ABD130"/>
      <c r="ABE130"/>
      <c r="ABF130"/>
      <c r="ABG130"/>
      <c r="ABH130"/>
      <c r="ABI130"/>
      <c r="ABJ130"/>
      <c r="ABK130"/>
      <c r="ABL130"/>
      <c r="ABM130"/>
      <c r="ABN130"/>
      <c r="ABO130"/>
      <c r="ABP130"/>
      <c r="ABQ130"/>
      <c r="ABR130"/>
      <c r="ABS130"/>
      <c r="ABT130"/>
      <c r="ABU130"/>
      <c r="ABV130"/>
      <c r="ABW130"/>
      <c r="ABX130"/>
      <c r="ABY130"/>
      <c r="ABZ130"/>
      <c r="ACA130"/>
      <c r="ACB130"/>
      <c r="ACC130"/>
      <c r="ACD130"/>
      <c r="ACE130"/>
      <c r="ACF130"/>
      <c r="ACG130"/>
      <c r="ACH130"/>
      <c r="ACI130"/>
      <c r="ACJ130"/>
      <c r="ACK130"/>
      <c r="ACL130"/>
      <c r="ACM130"/>
      <c r="ACN130"/>
      <c r="ACO130"/>
      <c r="ACP130"/>
      <c r="ACQ130"/>
      <c r="ACR130"/>
      <c r="ACS130"/>
      <c r="ACT130"/>
      <c r="ACU130"/>
      <c r="ACV130"/>
      <c r="ACW130"/>
      <c r="ACX130"/>
      <c r="ACY130"/>
      <c r="ACZ130"/>
      <c r="ADA130"/>
      <c r="ADB130"/>
      <c r="ADC130"/>
      <c r="ADD130"/>
      <c r="ADE130"/>
      <c r="ADF130"/>
      <c r="ADG130"/>
      <c r="ADH130"/>
      <c r="ADI130"/>
      <c r="ADJ130"/>
      <c r="ADK130"/>
      <c r="ADL130"/>
      <c r="ADM130"/>
      <c r="ADN130"/>
      <c r="ADO130"/>
      <c r="ADP130"/>
      <c r="ADQ130"/>
      <c r="ADR130"/>
      <c r="ADS130"/>
      <c r="ADT130"/>
      <c r="ADU130"/>
      <c r="ADV130"/>
      <c r="ADW130"/>
      <c r="ADX130"/>
      <c r="ADY130"/>
      <c r="ADZ130"/>
      <c r="AEA130"/>
      <c r="AEB130"/>
      <c r="AEC130"/>
      <c r="AED130"/>
      <c r="AEE130"/>
      <c r="AEF130"/>
      <c r="AEG130"/>
      <c r="AEH130"/>
      <c r="AEI130"/>
      <c r="AEJ130"/>
      <c r="AEK130"/>
      <c r="AEL130"/>
      <c r="AEM130"/>
      <c r="AEN130"/>
      <c r="AEO130"/>
      <c r="AEP130"/>
      <c r="AEQ130"/>
      <c r="AER130"/>
      <c r="AES130"/>
      <c r="AET130"/>
      <c r="AEU130"/>
      <c r="AEV130"/>
      <c r="AEW130"/>
      <c r="AEX130"/>
      <c r="AEY130"/>
      <c r="AEZ130"/>
      <c r="AFA130"/>
      <c r="AFB130"/>
      <c r="AFC130"/>
      <c r="AFD130"/>
      <c r="AFE130"/>
      <c r="AFF130"/>
      <c r="AFG130"/>
      <c r="AFH130"/>
      <c r="AFI130"/>
      <c r="AFJ130"/>
      <c r="AFK130"/>
      <c r="AFL130"/>
      <c r="AFM130"/>
      <c r="AFN130"/>
      <c r="AFO130"/>
      <c r="AFP130"/>
      <c r="AFQ130"/>
      <c r="AFR130"/>
      <c r="AFS130"/>
      <c r="AFT130"/>
      <c r="AFU130"/>
      <c r="AFV130"/>
      <c r="AFW130"/>
      <c r="AFX130"/>
      <c r="AFY130"/>
      <c r="AFZ130"/>
      <c r="AGA130"/>
      <c r="AGB130"/>
      <c r="AGC130"/>
      <c r="AGD130"/>
      <c r="AGE130"/>
      <c r="AGF130"/>
      <c r="AGG130"/>
      <c r="AGH130"/>
      <c r="AGI130"/>
      <c r="AGJ130"/>
      <c r="AGK130"/>
      <c r="AGL130"/>
      <c r="AGM130"/>
      <c r="AGN130"/>
      <c r="AGO130"/>
      <c r="AGP130"/>
      <c r="AGQ130"/>
      <c r="AGR130"/>
      <c r="AGS130"/>
      <c r="AGT130"/>
      <c r="AGU130"/>
      <c r="AGV130"/>
      <c r="AGW130"/>
      <c r="AGX130"/>
      <c r="AGY130"/>
      <c r="AGZ130"/>
      <c r="AHA130"/>
      <c r="AHB130"/>
      <c r="AHC130"/>
      <c r="AHD130"/>
      <c r="AHE130"/>
      <c r="AHF130"/>
      <c r="AHG130"/>
      <c r="AHH130"/>
      <c r="AHI130"/>
      <c r="AHJ130"/>
      <c r="AHK130"/>
      <c r="AHL130"/>
      <c r="AHM130"/>
      <c r="AHN130"/>
      <c r="AHO130"/>
      <c r="AHP130"/>
      <c r="AHQ130"/>
      <c r="AHR130"/>
      <c r="AHS130"/>
      <c r="AHT130"/>
      <c r="AHU130"/>
      <c r="AHV130"/>
      <c r="AHW130"/>
      <c r="AHX130"/>
      <c r="AHY130"/>
      <c r="AHZ130"/>
      <c r="AIA130"/>
      <c r="AIB130"/>
      <c r="AIC130"/>
      <c r="AID130"/>
      <c r="AIE130"/>
      <c r="AIF130"/>
      <c r="AIG130"/>
      <c r="AIH130"/>
      <c r="AII130"/>
      <c r="AIJ130"/>
      <c r="AIK130"/>
      <c r="AIL130"/>
      <c r="AIM130"/>
      <c r="AIN130"/>
      <c r="AIO130"/>
      <c r="AIP130"/>
      <c r="AIQ130"/>
      <c r="AIR130"/>
      <c r="AIS130"/>
      <c r="AIT130"/>
      <c r="AIU130"/>
      <c r="AIV130"/>
      <c r="AIW130"/>
      <c r="AIX130"/>
      <c r="AIY130"/>
      <c r="AIZ130"/>
      <c r="AJA130"/>
      <c r="AJB130"/>
      <c r="AJC130"/>
      <c r="AJD130"/>
      <c r="AJE130"/>
      <c r="AJF130"/>
      <c r="AJG130"/>
      <c r="AJH130"/>
      <c r="AJI130"/>
      <c r="AJJ130"/>
      <c r="AJK130"/>
      <c r="AJL130"/>
      <c r="AJM130"/>
      <c r="AJN130"/>
      <c r="AJO130"/>
      <c r="AJP130"/>
      <c r="AJQ130"/>
      <c r="AJR130"/>
      <c r="AJS130"/>
      <c r="AJT130"/>
      <c r="AJU130"/>
      <c r="AJV130"/>
      <c r="AJW130"/>
      <c r="AJX130"/>
      <c r="AJY130"/>
      <c r="AJZ130"/>
      <c r="AKA130"/>
      <c r="AKB130"/>
      <c r="AKC130"/>
      <c r="AKD130"/>
      <c r="AKE130"/>
      <c r="AKF130"/>
      <c r="AKG130"/>
      <c r="AKH130"/>
      <c r="AKI130"/>
      <c r="AKJ130"/>
      <c r="AKK130"/>
      <c r="AKL130"/>
      <c r="AKM130"/>
      <c r="AKN130"/>
      <c r="AKO130"/>
      <c r="AKP130"/>
      <c r="AKQ130"/>
      <c r="AKR130"/>
      <c r="AKS130"/>
      <c r="AKT130"/>
      <c r="AKU130"/>
      <c r="AKV130"/>
      <c r="AKW130"/>
      <c r="AKX130"/>
      <c r="AKY130"/>
      <c r="AKZ130"/>
      <c r="ALA130"/>
      <c r="ALB130"/>
      <c r="ALC130"/>
      <c r="ALD130"/>
      <c r="ALE130"/>
      <c r="ALF130"/>
      <c r="ALG130"/>
      <c r="ALH130"/>
      <c r="ALI130"/>
      <c r="ALJ130"/>
      <c r="ALK130"/>
      <c r="ALL130"/>
      <c r="ALM130"/>
      <c r="ALN130"/>
      <c r="ALO130"/>
      <c r="ALP130"/>
      <c r="ALQ130"/>
      <c r="ALR130"/>
      <c r="ALS130"/>
      <c r="ALT130"/>
      <c r="ALU130"/>
      <c r="ALV130"/>
      <c r="ALW130"/>
      <c r="ALX130"/>
      <c r="ALY130"/>
      <c r="ALZ130"/>
      <c r="AMA130"/>
      <c r="AMB130"/>
      <c r="AMC130"/>
      <c r="AMD130"/>
      <c r="AME130"/>
      <c r="AMF130"/>
      <c r="AMG130"/>
      <c r="AMH130"/>
      <c r="AMI130"/>
      <c r="AMJ130"/>
      <c r="AMK130"/>
      <c r="AML130"/>
      <c r="AMM130"/>
      <c r="AMN130"/>
      <c r="AMO130"/>
      <c r="AMP130"/>
      <c r="AMQ130"/>
      <c r="AMR130"/>
      <c r="AMS130"/>
      <c r="AMT130"/>
      <c r="AMU130"/>
      <c r="AMV130"/>
      <c r="AMW130"/>
      <c r="AMX130"/>
      <c r="AMY130"/>
      <c r="AMZ130"/>
      <c r="ANA130"/>
      <c r="ANB130"/>
      <c r="ANC130"/>
      <c r="AND130"/>
      <c r="ANE130"/>
      <c r="ANF130"/>
      <c r="ANG130"/>
      <c r="ANH130"/>
      <c r="ANI130"/>
      <c r="ANJ130"/>
      <c r="ANK130"/>
      <c r="ANL130"/>
      <c r="ANM130"/>
      <c r="ANN130"/>
      <c r="ANO130"/>
      <c r="ANP130"/>
      <c r="ANQ130"/>
      <c r="ANR130"/>
      <c r="ANS130"/>
      <c r="ANT130"/>
      <c r="ANU130"/>
      <c r="ANV130"/>
      <c r="ANW130"/>
      <c r="ANX130"/>
      <c r="ANY130"/>
      <c r="ANZ130"/>
      <c r="AOA130"/>
      <c r="AOB130"/>
      <c r="AOC130"/>
      <c r="AOD130"/>
      <c r="AOE130"/>
      <c r="AOF130"/>
      <c r="AOG130"/>
      <c r="AOH130"/>
      <c r="AOI130"/>
      <c r="AOJ130"/>
      <c r="AOK130"/>
      <c r="AOL130"/>
      <c r="AOM130"/>
      <c r="AON130"/>
      <c r="AOO130"/>
      <c r="AOP130"/>
      <c r="AOQ130"/>
      <c r="AOR130"/>
      <c r="AOS130"/>
      <c r="AOT130"/>
      <c r="AOU130"/>
      <c r="AOV130"/>
      <c r="AOW130"/>
      <c r="AOX130"/>
      <c r="AOY130"/>
      <c r="AOZ130"/>
      <c r="APA130"/>
      <c r="APB130"/>
      <c r="APC130"/>
      <c r="APD130"/>
      <c r="APE130"/>
      <c r="APF130"/>
      <c r="APG130"/>
      <c r="APH130"/>
      <c r="API130"/>
      <c r="APJ130"/>
      <c r="APK130"/>
      <c r="APL130"/>
      <c r="APM130"/>
      <c r="APN130"/>
      <c r="APO130"/>
      <c r="APP130"/>
      <c r="APQ130"/>
      <c r="APR130"/>
      <c r="APS130"/>
      <c r="APT130"/>
      <c r="APU130"/>
      <c r="APV130"/>
      <c r="APW130"/>
      <c r="APX130"/>
      <c r="APY130"/>
      <c r="APZ130"/>
      <c r="AQA130"/>
      <c r="AQB130"/>
      <c r="AQC130"/>
      <c r="AQD130"/>
      <c r="AQE130"/>
      <c r="AQF130"/>
      <c r="AQG130"/>
      <c r="AQH130"/>
      <c r="AQI130"/>
      <c r="AQJ130"/>
      <c r="AQK130"/>
      <c r="AQL130"/>
      <c r="AQM130"/>
      <c r="AQN130"/>
      <c r="AQO130"/>
      <c r="AQP130"/>
      <c r="AQQ130"/>
      <c r="AQR130"/>
      <c r="AQS130"/>
      <c r="AQT130"/>
      <c r="AQU130"/>
      <c r="AQV130"/>
      <c r="AQW130"/>
      <c r="AQX130"/>
      <c r="AQY130"/>
      <c r="AQZ130"/>
      <c r="ARA130"/>
      <c r="ARB130"/>
      <c r="ARC130"/>
      <c r="ARD130"/>
      <c r="ARE130"/>
      <c r="ARF130"/>
      <c r="ARG130"/>
      <c r="ARH130"/>
      <c r="ARI130"/>
      <c r="ARJ130"/>
      <c r="ARK130"/>
      <c r="ARL130"/>
      <c r="ARM130"/>
      <c r="ARN130"/>
      <c r="ARO130"/>
      <c r="ARP130"/>
      <c r="ARQ130"/>
      <c r="ARR130"/>
      <c r="ARS130"/>
      <c r="ART130"/>
      <c r="ARU130"/>
      <c r="ARV130"/>
      <c r="ARW130"/>
      <c r="ARX130"/>
      <c r="ARY130"/>
      <c r="ARZ130"/>
      <c r="ASA130"/>
      <c r="ASB130"/>
      <c r="ASC130"/>
      <c r="ASD130"/>
      <c r="ASE130"/>
      <c r="ASF130"/>
      <c r="ASG130"/>
      <c r="ASH130"/>
      <c r="ASI130"/>
      <c r="ASJ130"/>
      <c r="ASK130"/>
      <c r="ASL130"/>
      <c r="ASM130"/>
      <c r="ASN130"/>
      <c r="ASO130"/>
      <c r="ASP130"/>
      <c r="ASQ130"/>
      <c r="ASR130"/>
      <c r="ASS130"/>
      <c r="AST130"/>
      <c r="ASU130"/>
      <c r="ASV130"/>
      <c r="ASW130"/>
      <c r="ASX130"/>
      <c r="ASY130"/>
      <c r="ASZ130"/>
      <c r="ATA130"/>
      <c r="ATB130"/>
      <c r="ATC130"/>
      <c r="ATD130"/>
      <c r="ATE130"/>
      <c r="ATF130"/>
      <c r="ATG130"/>
      <c r="ATH130"/>
      <c r="ATI130"/>
      <c r="ATJ130"/>
      <c r="ATK130"/>
      <c r="ATL130"/>
      <c r="ATM130"/>
      <c r="ATN130"/>
      <c r="ATO130"/>
      <c r="ATP130"/>
      <c r="ATQ130"/>
      <c r="ATR130"/>
      <c r="ATS130"/>
      <c r="ATT130"/>
      <c r="ATU130"/>
      <c r="ATV130"/>
      <c r="ATW130"/>
      <c r="ATX130"/>
      <c r="ATY130"/>
      <c r="ATZ130"/>
      <c r="AUA130"/>
      <c r="AUB130"/>
      <c r="AUC130"/>
      <c r="AUD130"/>
      <c r="AUE130"/>
      <c r="AUF130"/>
      <c r="AUG130"/>
      <c r="AUH130"/>
      <c r="AUI130"/>
      <c r="AUJ130"/>
      <c r="AUK130"/>
      <c r="AUL130"/>
      <c r="AUM130"/>
      <c r="AUN130"/>
      <c r="AUO130"/>
      <c r="AUP130"/>
      <c r="AUQ130"/>
      <c r="AUR130"/>
      <c r="AUS130"/>
      <c r="AUT130"/>
      <c r="AUU130"/>
      <c r="AUV130"/>
      <c r="AUW130"/>
      <c r="AUX130"/>
      <c r="AUY130"/>
      <c r="AUZ130"/>
      <c r="AVA130"/>
      <c r="AVB130"/>
      <c r="AVC130"/>
      <c r="AVD130"/>
      <c r="AVE130"/>
      <c r="AVF130"/>
      <c r="AVG130"/>
      <c r="AVH130"/>
      <c r="AVI130"/>
      <c r="AVJ130"/>
      <c r="AVK130"/>
      <c r="AVL130"/>
      <c r="AVM130"/>
      <c r="AVN130"/>
      <c r="AVO130"/>
      <c r="AVP130"/>
      <c r="AVQ130"/>
      <c r="AVR130"/>
      <c r="AVS130"/>
      <c r="AVT130"/>
      <c r="AVU130"/>
      <c r="AVV130"/>
      <c r="AVW130"/>
      <c r="AVX130"/>
      <c r="AVY130"/>
      <c r="AVZ130"/>
      <c r="AWA130"/>
      <c r="AWB130"/>
      <c r="AWC130"/>
      <c r="AWD130"/>
      <c r="AWE130"/>
      <c r="AWF130"/>
      <c r="AWG130"/>
      <c r="AWH130"/>
      <c r="AWI130"/>
      <c r="AWJ130"/>
      <c r="AWK130"/>
      <c r="AWL130"/>
      <c r="AWM130"/>
      <c r="AWN130"/>
      <c r="AWO130"/>
      <c r="AWP130"/>
      <c r="AWQ130"/>
      <c r="AWR130"/>
      <c r="AWS130"/>
    </row>
    <row r="131" spans="1:1293" s="31" customFormat="1" ht="15" customHeight="1" x14ac:dyDescent="0.2">
      <c r="A131" s="167"/>
      <c r="B131" s="170" t="s">
        <v>272</v>
      </c>
      <c r="C131" s="167"/>
      <c r="D131" s="163" t="s">
        <v>271</v>
      </c>
      <c r="E131" s="225"/>
      <c r="F131" s="225"/>
      <c r="G131" s="225"/>
      <c r="H131" s="130" t="e">
        <f t="shared" si="61"/>
        <v>#DIV/0!</v>
      </c>
      <c r="I131" s="130" t="e">
        <f t="shared" si="62"/>
        <v>#DIV/0!</v>
      </c>
      <c r="J131"/>
      <c r="K131"/>
      <c r="L131"/>
      <c r="M131"/>
      <c r="N131"/>
      <c r="O131"/>
      <c r="P131"/>
      <c r="Q131"/>
      <c r="R131"/>
      <c r="S131"/>
      <c r="T131"/>
      <c r="U131"/>
      <c r="V131"/>
      <c r="W131"/>
      <c r="X131"/>
      <c r="Y131"/>
      <c r="Z131"/>
      <c r="AA131"/>
      <c r="AB131"/>
      <c r="AC131"/>
      <c r="AD131"/>
      <c r="AE131"/>
      <c r="AF131"/>
      <c r="AG131"/>
      <c r="AH131"/>
      <c r="AI131"/>
      <c r="AJ131"/>
      <c r="AK131"/>
      <c r="AL131"/>
      <c r="AM131"/>
      <c r="AN131"/>
      <c r="AO131"/>
      <c r="AP131"/>
      <c r="AQ131"/>
      <c r="AR131"/>
      <c r="AS131"/>
      <c r="AT131"/>
      <c r="AU131"/>
      <c r="AV131"/>
      <c r="AW131"/>
      <c r="AX131"/>
      <c r="AY131"/>
      <c r="AZ131"/>
      <c r="BA131"/>
      <c r="BB131"/>
      <c r="BC131"/>
      <c r="BD131"/>
      <c r="BE131"/>
      <c r="BF131"/>
      <c r="BG131"/>
      <c r="BH131"/>
      <c r="BI131"/>
      <c r="BJ131"/>
      <c r="BK131"/>
      <c r="BL131"/>
      <c r="BM131"/>
      <c r="BN131"/>
      <c r="BO131"/>
      <c r="BP131"/>
      <c r="BQ131"/>
      <c r="BR131"/>
      <c r="BS131"/>
      <c r="BT131"/>
      <c r="BU131"/>
      <c r="BV131"/>
      <c r="BW131"/>
      <c r="BX131"/>
      <c r="BY131"/>
      <c r="BZ131"/>
      <c r="CA131"/>
      <c r="CB131"/>
      <c r="CC131"/>
      <c r="CD131"/>
      <c r="CE131"/>
      <c r="CF131"/>
      <c r="CG131"/>
      <c r="CH131"/>
      <c r="CI131"/>
      <c r="CJ131"/>
      <c r="CK131"/>
      <c r="CL131"/>
      <c r="CM131"/>
      <c r="CN131"/>
      <c r="CO131"/>
      <c r="CP131"/>
      <c r="CQ131"/>
      <c r="CR131"/>
      <c r="CS131"/>
      <c r="CT131"/>
      <c r="CU131"/>
      <c r="CV131"/>
      <c r="CW131"/>
      <c r="CX131"/>
      <c r="CY131"/>
      <c r="CZ131"/>
      <c r="DA131"/>
      <c r="DB131"/>
      <c r="DC131"/>
      <c r="DD131"/>
      <c r="DE131"/>
      <c r="DF131"/>
      <c r="DG131"/>
      <c r="DH131"/>
      <c r="DI131"/>
      <c r="DJ131"/>
      <c r="DK131"/>
      <c r="DL131"/>
      <c r="DM131"/>
      <c r="DN131"/>
      <c r="DO131"/>
      <c r="DP131"/>
      <c r="DQ131"/>
      <c r="DR131"/>
      <c r="DS131"/>
      <c r="DT131"/>
      <c r="DU131"/>
      <c r="DV131"/>
      <c r="DW131"/>
      <c r="DX131"/>
      <c r="DY131"/>
      <c r="DZ131"/>
      <c r="EA131"/>
      <c r="EB131"/>
      <c r="EC131"/>
      <c r="ED131"/>
      <c r="EE131"/>
      <c r="EF131"/>
      <c r="EG131"/>
      <c r="EH131"/>
      <c r="EI131"/>
      <c r="EJ131"/>
      <c r="EK131"/>
      <c r="EL131"/>
      <c r="EM131"/>
      <c r="EN131"/>
      <c r="EO131"/>
      <c r="EP131"/>
      <c r="EQ131"/>
      <c r="ER131"/>
      <c r="ES131"/>
      <c r="ET131"/>
      <c r="EU131"/>
      <c r="EV131"/>
      <c r="EW131"/>
      <c r="EX131"/>
      <c r="EY131"/>
      <c r="EZ131"/>
      <c r="FA131"/>
      <c r="FB131"/>
      <c r="FC131"/>
      <c r="FD131"/>
      <c r="FE131"/>
      <c r="FF131"/>
      <c r="FG131"/>
      <c r="FH131"/>
      <c r="FI131"/>
      <c r="FJ131"/>
      <c r="FK131"/>
      <c r="FL131"/>
      <c r="FM131"/>
      <c r="FN131"/>
      <c r="FO131"/>
      <c r="FP131"/>
      <c r="FQ131"/>
      <c r="FR131"/>
      <c r="FS131"/>
      <c r="FT131"/>
      <c r="FU131"/>
      <c r="FV131"/>
      <c r="FW131"/>
      <c r="FX131"/>
      <c r="FY131"/>
      <c r="FZ131"/>
      <c r="GA131"/>
      <c r="GB131"/>
      <c r="GC131"/>
      <c r="GD131"/>
      <c r="GE131"/>
      <c r="GF131"/>
      <c r="GG131"/>
      <c r="GH131"/>
      <c r="GI131"/>
      <c r="GJ131"/>
      <c r="GK131"/>
      <c r="GL131"/>
      <c r="GM131"/>
      <c r="GN131"/>
      <c r="GO131"/>
      <c r="GP131"/>
      <c r="GQ131"/>
      <c r="GR131"/>
      <c r="GS131"/>
      <c r="GT131"/>
      <c r="GU131"/>
      <c r="GV131"/>
      <c r="GW131"/>
      <c r="GX131"/>
      <c r="GY131"/>
      <c r="GZ131"/>
      <c r="HA131"/>
      <c r="HB131"/>
      <c r="HC131"/>
      <c r="HD131"/>
      <c r="HE131"/>
      <c r="HF131"/>
      <c r="HG131"/>
      <c r="HH131"/>
      <c r="HI131"/>
      <c r="HJ131"/>
      <c r="HK131"/>
      <c r="HL131"/>
      <c r="HM131"/>
      <c r="HN131"/>
      <c r="HO131"/>
      <c r="HP131"/>
      <c r="HQ131"/>
      <c r="HR131"/>
      <c r="HS131"/>
      <c r="HT131"/>
      <c r="HU131"/>
      <c r="HV131"/>
      <c r="HW131"/>
      <c r="HX131"/>
      <c r="HY131"/>
      <c r="HZ131"/>
      <c r="IA131"/>
      <c r="IB131"/>
      <c r="IC131"/>
      <c r="ID131"/>
      <c r="IE131"/>
      <c r="IF131"/>
      <c r="IG131"/>
      <c r="IH131"/>
      <c r="II131"/>
      <c r="IJ131"/>
      <c r="IK131"/>
      <c r="IL131"/>
      <c r="IM131"/>
      <c r="IN131"/>
      <c r="IO131"/>
      <c r="IP131"/>
      <c r="IQ131"/>
      <c r="IR131"/>
      <c r="IS131"/>
      <c r="IT131"/>
      <c r="IU131"/>
      <c r="IV131"/>
      <c r="IW131"/>
      <c r="IX131"/>
      <c r="IY131"/>
      <c r="IZ131"/>
      <c r="JA131"/>
      <c r="JB131"/>
      <c r="JC131"/>
      <c r="JD131"/>
      <c r="JE131"/>
      <c r="JF131"/>
      <c r="JG131"/>
      <c r="JH131"/>
      <c r="JI131"/>
      <c r="JJ131"/>
      <c r="JK131"/>
      <c r="JL131"/>
      <c r="JM131"/>
      <c r="JN131"/>
      <c r="JO131"/>
      <c r="JP131"/>
      <c r="JQ131"/>
      <c r="JR131"/>
      <c r="JS131"/>
      <c r="JT131"/>
      <c r="JU131"/>
      <c r="JV131"/>
      <c r="JW131"/>
      <c r="JX131"/>
      <c r="JY131"/>
      <c r="JZ131"/>
      <c r="KA131"/>
      <c r="KB131"/>
      <c r="KC131"/>
      <c r="KD131"/>
      <c r="KE131"/>
      <c r="KF131"/>
      <c r="KG131"/>
      <c r="KH131"/>
      <c r="KI131"/>
      <c r="KJ131"/>
      <c r="KK131"/>
      <c r="KL131"/>
      <c r="KM131"/>
      <c r="KN131"/>
      <c r="KO131"/>
      <c r="KP131"/>
      <c r="KQ131"/>
      <c r="KR131"/>
      <c r="KS131"/>
      <c r="KT131"/>
      <c r="KU131"/>
      <c r="KV131"/>
      <c r="KW131"/>
      <c r="KX131"/>
      <c r="KY131"/>
      <c r="KZ131"/>
      <c r="LA131"/>
      <c r="LB131"/>
      <c r="LC131"/>
      <c r="LD131"/>
      <c r="LE131"/>
      <c r="LF131"/>
      <c r="LG131"/>
      <c r="LH131"/>
      <c r="LI131"/>
      <c r="LJ131"/>
      <c r="LK131"/>
      <c r="LL131"/>
      <c r="LM131"/>
      <c r="LN131"/>
      <c r="LO131"/>
      <c r="LP131"/>
      <c r="LQ131"/>
      <c r="LR131"/>
      <c r="LS131"/>
      <c r="LT131"/>
      <c r="LU131"/>
      <c r="LV131"/>
      <c r="LW131"/>
      <c r="LX131"/>
      <c r="LY131"/>
      <c r="LZ131"/>
      <c r="MA131"/>
      <c r="MB131"/>
      <c r="MC131"/>
      <c r="MD131"/>
      <c r="ME131"/>
      <c r="MF131"/>
      <c r="MG131"/>
      <c r="MH131"/>
      <c r="MI131"/>
      <c r="MJ131"/>
      <c r="MK131"/>
      <c r="ML131"/>
      <c r="MM131"/>
      <c r="MN131"/>
      <c r="MO131"/>
      <c r="MP131"/>
      <c r="MQ131"/>
      <c r="MR131"/>
      <c r="MS131"/>
      <c r="MT131"/>
      <c r="MU131"/>
      <c r="MV131"/>
      <c r="MW131"/>
      <c r="MX131"/>
      <c r="MY131"/>
      <c r="MZ131"/>
      <c r="NA131"/>
      <c r="NB131"/>
      <c r="NC131"/>
      <c r="ND131"/>
      <c r="NE131"/>
      <c r="NF131"/>
      <c r="NG131"/>
      <c r="NH131"/>
      <c r="NI131"/>
      <c r="NJ131"/>
      <c r="NK131"/>
      <c r="NL131"/>
      <c r="NM131"/>
      <c r="NN131"/>
      <c r="NO131"/>
      <c r="NP131"/>
      <c r="NQ131"/>
      <c r="NR131"/>
      <c r="NS131"/>
      <c r="NT131"/>
      <c r="NU131"/>
      <c r="NV131"/>
      <c r="NW131"/>
      <c r="NX131"/>
      <c r="NY131"/>
      <c r="NZ131"/>
      <c r="OA131"/>
      <c r="OB131"/>
      <c r="OC131"/>
      <c r="OD131"/>
      <c r="OE131"/>
      <c r="OF131"/>
      <c r="OG131"/>
      <c r="OH131"/>
      <c r="OI131"/>
      <c r="OJ131"/>
      <c r="OK131"/>
      <c r="OL131"/>
      <c r="OM131"/>
      <c r="ON131"/>
      <c r="OO131"/>
      <c r="OP131"/>
      <c r="OQ131"/>
      <c r="OR131"/>
      <c r="OS131"/>
      <c r="OT131"/>
      <c r="OU131"/>
      <c r="OV131"/>
      <c r="OW131"/>
      <c r="OX131"/>
      <c r="OY131"/>
      <c r="OZ131"/>
      <c r="PA131"/>
      <c r="PB131"/>
      <c r="PC131"/>
      <c r="PD131"/>
      <c r="PE131"/>
      <c r="PF131"/>
      <c r="PG131"/>
      <c r="PH131"/>
      <c r="PI131"/>
      <c r="PJ131"/>
      <c r="PK131"/>
      <c r="PL131"/>
      <c r="PM131"/>
      <c r="PN131"/>
      <c r="PO131"/>
      <c r="PP131"/>
      <c r="PQ131"/>
      <c r="PR131"/>
      <c r="PS131"/>
      <c r="PT131"/>
      <c r="PU131"/>
      <c r="PV131"/>
      <c r="PW131"/>
      <c r="PX131"/>
      <c r="PY131"/>
      <c r="PZ131"/>
      <c r="QA131"/>
      <c r="QB131"/>
      <c r="QC131"/>
      <c r="QD131"/>
      <c r="QE131"/>
      <c r="QF131"/>
      <c r="QG131"/>
      <c r="QH131"/>
      <c r="QI131"/>
      <c r="QJ131"/>
      <c r="QK131"/>
      <c r="QL131"/>
      <c r="QM131"/>
      <c r="QN131"/>
      <c r="QO131"/>
      <c r="QP131"/>
      <c r="QQ131"/>
      <c r="QR131"/>
      <c r="QS131"/>
      <c r="QT131"/>
      <c r="QU131"/>
      <c r="QV131"/>
      <c r="QW131"/>
      <c r="QX131"/>
      <c r="QY131"/>
      <c r="QZ131"/>
      <c r="RA131"/>
      <c r="RB131"/>
      <c r="RC131"/>
      <c r="RD131"/>
      <c r="RE131"/>
      <c r="RF131"/>
      <c r="RG131"/>
      <c r="RH131"/>
      <c r="RI131"/>
      <c r="RJ131"/>
      <c r="RK131"/>
      <c r="RL131"/>
      <c r="RM131"/>
      <c r="RN131"/>
      <c r="RO131"/>
      <c r="RP131"/>
      <c r="RQ131"/>
      <c r="RR131"/>
      <c r="RS131"/>
      <c r="RT131"/>
      <c r="RU131"/>
      <c r="RV131"/>
      <c r="RW131"/>
      <c r="RX131"/>
      <c r="RY131"/>
      <c r="RZ131"/>
      <c r="SA131"/>
      <c r="SB131"/>
      <c r="SC131"/>
      <c r="SD131"/>
      <c r="SE131"/>
      <c r="SF131"/>
      <c r="SG131"/>
      <c r="SH131"/>
      <c r="SI131"/>
      <c r="SJ131"/>
      <c r="SK131"/>
      <c r="SL131"/>
      <c r="SM131"/>
      <c r="SN131"/>
      <c r="SO131"/>
      <c r="SP131"/>
      <c r="SQ131"/>
      <c r="SR131"/>
      <c r="SS131"/>
      <c r="ST131"/>
      <c r="SU131"/>
      <c r="SV131"/>
      <c r="SW131"/>
      <c r="SX131"/>
      <c r="SY131"/>
      <c r="SZ131"/>
      <c r="TA131"/>
      <c r="TB131"/>
      <c r="TC131"/>
      <c r="TD131"/>
      <c r="TE131"/>
      <c r="TF131"/>
      <c r="TG131"/>
      <c r="TH131"/>
      <c r="TI131"/>
      <c r="TJ131"/>
      <c r="TK131"/>
      <c r="TL131"/>
      <c r="TM131"/>
      <c r="TN131"/>
      <c r="TO131"/>
      <c r="TP131"/>
      <c r="TQ131"/>
      <c r="TR131"/>
      <c r="TS131"/>
      <c r="TT131"/>
      <c r="TU131"/>
      <c r="TV131"/>
      <c r="TW131"/>
      <c r="TX131"/>
      <c r="TY131"/>
      <c r="TZ131"/>
      <c r="UA131"/>
      <c r="UB131"/>
      <c r="UC131"/>
      <c r="UD131"/>
      <c r="UE131"/>
      <c r="UF131"/>
      <c r="UG131"/>
      <c r="UH131"/>
      <c r="UI131"/>
      <c r="UJ131"/>
      <c r="UK131"/>
      <c r="UL131"/>
      <c r="UM131"/>
      <c r="UN131"/>
      <c r="UO131"/>
      <c r="UP131"/>
      <c r="UQ131"/>
      <c r="UR131"/>
      <c r="US131"/>
      <c r="UT131"/>
      <c r="UU131"/>
      <c r="UV131"/>
      <c r="UW131"/>
      <c r="UX131"/>
      <c r="UY131"/>
      <c r="UZ131"/>
      <c r="VA131"/>
      <c r="VB131"/>
      <c r="VC131"/>
      <c r="VD131"/>
      <c r="VE131"/>
      <c r="VF131"/>
      <c r="VG131"/>
      <c r="VH131"/>
      <c r="VI131"/>
      <c r="VJ131"/>
      <c r="VK131"/>
      <c r="VL131"/>
      <c r="VM131"/>
      <c r="VN131"/>
      <c r="VO131"/>
      <c r="VP131"/>
      <c r="VQ131"/>
      <c r="VR131"/>
      <c r="VS131"/>
      <c r="VT131"/>
      <c r="VU131"/>
      <c r="VV131"/>
      <c r="VW131"/>
      <c r="VX131"/>
      <c r="VY131"/>
      <c r="VZ131"/>
      <c r="WA131"/>
      <c r="WB131"/>
      <c r="WC131"/>
      <c r="WD131"/>
      <c r="WE131"/>
      <c r="WF131"/>
      <c r="WG131"/>
      <c r="WH131"/>
      <c r="WI131"/>
      <c r="WJ131"/>
      <c r="WK131"/>
      <c r="WL131"/>
      <c r="WM131"/>
      <c r="WN131"/>
      <c r="WO131"/>
      <c r="WP131"/>
      <c r="WQ131"/>
      <c r="WR131"/>
      <c r="WS131"/>
      <c r="WT131"/>
      <c r="WU131"/>
      <c r="WV131"/>
      <c r="WW131"/>
      <c r="WX131"/>
      <c r="WY131"/>
      <c r="WZ131"/>
      <c r="XA131"/>
      <c r="XB131"/>
      <c r="XC131"/>
      <c r="XD131"/>
      <c r="XE131"/>
      <c r="XF131"/>
      <c r="XG131"/>
      <c r="XH131"/>
      <c r="XI131"/>
      <c r="XJ131"/>
      <c r="XK131"/>
      <c r="XL131"/>
      <c r="XM131"/>
      <c r="XN131"/>
      <c r="XO131"/>
      <c r="XP131"/>
      <c r="XQ131"/>
      <c r="XR131"/>
      <c r="XS131"/>
      <c r="XT131"/>
      <c r="XU131"/>
      <c r="XV131"/>
      <c r="XW131"/>
      <c r="XX131"/>
      <c r="XY131"/>
      <c r="XZ131"/>
      <c r="YA131"/>
      <c r="YB131"/>
      <c r="YC131"/>
      <c r="YD131"/>
      <c r="YE131"/>
      <c r="YF131"/>
      <c r="YG131"/>
      <c r="YH131"/>
      <c r="YI131"/>
      <c r="YJ131"/>
      <c r="YK131"/>
      <c r="YL131"/>
      <c r="YM131"/>
      <c r="YN131"/>
      <c r="YO131"/>
      <c r="YP131"/>
      <c r="YQ131"/>
      <c r="YR131"/>
      <c r="YS131"/>
      <c r="YT131"/>
      <c r="YU131"/>
      <c r="YV131"/>
      <c r="YW131"/>
      <c r="YX131"/>
      <c r="YY131"/>
      <c r="YZ131"/>
      <c r="ZA131"/>
      <c r="ZB131"/>
      <c r="ZC131"/>
      <c r="ZD131"/>
      <c r="ZE131"/>
      <c r="ZF131"/>
      <c r="ZG131"/>
      <c r="ZH131"/>
      <c r="ZI131"/>
      <c r="ZJ131"/>
      <c r="ZK131"/>
      <c r="ZL131"/>
      <c r="ZM131"/>
      <c r="ZN131"/>
      <c r="ZO131"/>
      <c r="ZP131"/>
      <c r="ZQ131"/>
      <c r="ZR131"/>
      <c r="ZS131"/>
      <c r="ZT131"/>
      <c r="ZU131"/>
      <c r="ZV131"/>
      <c r="ZW131"/>
      <c r="ZX131"/>
      <c r="ZY131"/>
      <c r="ZZ131"/>
      <c r="AAA131"/>
      <c r="AAB131"/>
      <c r="AAC131"/>
      <c r="AAD131"/>
      <c r="AAE131"/>
      <c r="AAF131"/>
      <c r="AAG131"/>
      <c r="AAH131"/>
      <c r="AAI131"/>
      <c r="AAJ131"/>
      <c r="AAK131"/>
      <c r="AAL131"/>
      <c r="AAM131"/>
      <c r="AAN131"/>
      <c r="AAO131"/>
      <c r="AAP131"/>
      <c r="AAQ131"/>
      <c r="AAR131"/>
      <c r="AAS131"/>
      <c r="AAT131"/>
      <c r="AAU131"/>
      <c r="AAV131"/>
      <c r="AAW131"/>
      <c r="AAX131"/>
      <c r="AAY131"/>
      <c r="AAZ131"/>
      <c r="ABA131"/>
      <c r="ABB131"/>
      <c r="ABC131"/>
      <c r="ABD131"/>
      <c r="ABE131"/>
      <c r="ABF131"/>
      <c r="ABG131"/>
      <c r="ABH131"/>
      <c r="ABI131"/>
      <c r="ABJ131"/>
      <c r="ABK131"/>
      <c r="ABL131"/>
      <c r="ABM131"/>
      <c r="ABN131"/>
      <c r="ABO131"/>
      <c r="ABP131"/>
      <c r="ABQ131"/>
      <c r="ABR131"/>
      <c r="ABS131"/>
      <c r="ABT131"/>
      <c r="ABU131"/>
      <c r="ABV131"/>
      <c r="ABW131"/>
      <c r="ABX131"/>
      <c r="ABY131"/>
      <c r="ABZ131"/>
      <c r="ACA131"/>
      <c r="ACB131"/>
      <c r="ACC131"/>
      <c r="ACD131"/>
      <c r="ACE131"/>
      <c r="ACF131"/>
      <c r="ACG131"/>
      <c r="ACH131"/>
      <c r="ACI131"/>
      <c r="ACJ131"/>
      <c r="ACK131"/>
      <c r="ACL131"/>
      <c r="ACM131"/>
      <c r="ACN131"/>
      <c r="ACO131"/>
      <c r="ACP131"/>
      <c r="ACQ131"/>
      <c r="ACR131"/>
      <c r="ACS131"/>
      <c r="ACT131"/>
      <c r="ACU131"/>
      <c r="ACV131"/>
      <c r="ACW131"/>
      <c r="ACX131"/>
      <c r="ACY131"/>
      <c r="ACZ131"/>
      <c r="ADA131"/>
      <c r="ADB131"/>
      <c r="ADC131"/>
      <c r="ADD131"/>
      <c r="ADE131"/>
      <c r="ADF131"/>
      <c r="ADG131"/>
      <c r="ADH131"/>
      <c r="ADI131"/>
      <c r="ADJ131"/>
      <c r="ADK131"/>
      <c r="ADL131"/>
      <c r="ADM131"/>
      <c r="ADN131"/>
      <c r="ADO131"/>
      <c r="ADP131"/>
      <c r="ADQ131"/>
      <c r="ADR131"/>
      <c r="ADS131"/>
      <c r="ADT131"/>
      <c r="ADU131"/>
      <c r="ADV131"/>
      <c r="ADW131"/>
      <c r="ADX131"/>
      <c r="ADY131"/>
      <c r="ADZ131"/>
      <c r="AEA131"/>
      <c r="AEB131"/>
      <c r="AEC131"/>
      <c r="AED131"/>
      <c r="AEE131"/>
      <c r="AEF131"/>
      <c r="AEG131"/>
      <c r="AEH131"/>
      <c r="AEI131"/>
      <c r="AEJ131"/>
      <c r="AEK131"/>
      <c r="AEL131"/>
      <c r="AEM131"/>
      <c r="AEN131"/>
      <c r="AEO131"/>
      <c r="AEP131"/>
      <c r="AEQ131"/>
      <c r="AER131"/>
      <c r="AES131"/>
      <c r="AET131"/>
      <c r="AEU131"/>
      <c r="AEV131"/>
      <c r="AEW131"/>
      <c r="AEX131"/>
      <c r="AEY131"/>
      <c r="AEZ131"/>
      <c r="AFA131"/>
      <c r="AFB131"/>
      <c r="AFC131"/>
      <c r="AFD131"/>
      <c r="AFE131"/>
      <c r="AFF131"/>
      <c r="AFG131"/>
      <c r="AFH131"/>
      <c r="AFI131"/>
      <c r="AFJ131"/>
      <c r="AFK131"/>
      <c r="AFL131"/>
      <c r="AFM131"/>
      <c r="AFN131"/>
      <c r="AFO131"/>
      <c r="AFP131"/>
      <c r="AFQ131"/>
      <c r="AFR131"/>
      <c r="AFS131"/>
      <c r="AFT131"/>
      <c r="AFU131"/>
      <c r="AFV131"/>
      <c r="AFW131"/>
      <c r="AFX131"/>
      <c r="AFY131"/>
      <c r="AFZ131"/>
      <c r="AGA131"/>
      <c r="AGB131"/>
      <c r="AGC131"/>
      <c r="AGD131"/>
      <c r="AGE131"/>
      <c r="AGF131"/>
      <c r="AGG131"/>
      <c r="AGH131"/>
      <c r="AGI131"/>
      <c r="AGJ131"/>
      <c r="AGK131"/>
      <c r="AGL131"/>
      <c r="AGM131"/>
      <c r="AGN131"/>
      <c r="AGO131"/>
      <c r="AGP131"/>
      <c r="AGQ131"/>
      <c r="AGR131"/>
      <c r="AGS131"/>
      <c r="AGT131"/>
      <c r="AGU131"/>
      <c r="AGV131"/>
      <c r="AGW131"/>
      <c r="AGX131"/>
      <c r="AGY131"/>
      <c r="AGZ131"/>
      <c r="AHA131"/>
      <c r="AHB131"/>
      <c r="AHC131"/>
      <c r="AHD131"/>
      <c r="AHE131"/>
      <c r="AHF131"/>
      <c r="AHG131"/>
      <c r="AHH131"/>
      <c r="AHI131"/>
      <c r="AHJ131"/>
      <c r="AHK131"/>
      <c r="AHL131"/>
      <c r="AHM131"/>
      <c r="AHN131"/>
      <c r="AHO131"/>
      <c r="AHP131"/>
      <c r="AHQ131"/>
      <c r="AHR131"/>
      <c r="AHS131"/>
      <c r="AHT131"/>
      <c r="AHU131"/>
      <c r="AHV131"/>
      <c r="AHW131"/>
      <c r="AHX131"/>
      <c r="AHY131"/>
      <c r="AHZ131"/>
      <c r="AIA131"/>
      <c r="AIB131"/>
      <c r="AIC131"/>
      <c r="AID131"/>
      <c r="AIE131"/>
      <c r="AIF131"/>
      <c r="AIG131"/>
      <c r="AIH131"/>
      <c r="AII131"/>
      <c r="AIJ131"/>
      <c r="AIK131"/>
      <c r="AIL131"/>
      <c r="AIM131"/>
      <c r="AIN131"/>
      <c r="AIO131"/>
      <c r="AIP131"/>
      <c r="AIQ131"/>
      <c r="AIR131"/>
      <c r="AIS131"/>
      <c r="AIT131"/>
      <c r="AIU131"/>
      <c r="AIV131"/>
      <c r="AIW131"/>
      <c r="AIX131"/>
      <c r="AIY131"/>
      <c r="AIZ131"/>
      <c r="AJA131"/>
      <c r="AJB131"/>
      <c r="AJC131"/>
      <c r="AJD131"/>
      <c r="AJE131"/>
      <c r="AJF131"/>
      <c r="AJG131"/>
      <c r="AJH131"/>
      <c r="AJI131"/>
      <c r="AJJ131"/>
      <c r="AJK131"/>
      <c r="AJL131"/>
      <c r="AJM131"/>
      <c r="AJN131"/>
      <c r="AJO131"/>
      <c r="AJP131"/>
      <c r="AJQ131"/>
      <c r="AJR131"/>
      <c r="AJS131"/>
      <c r="AJT131"/>
      <c r="AJU131"/>
      <c r="AJV131"/>
      <c r="AJW131"/>
      <c r="AJX131"/>
      <c r="AJY131"/>
      <c r="AJZ131"/>
      <c r="AKA131"/>
      <c r="AKB131"/>
      <c r="AKC131"/>
      <c r="AKD131"/>
      <c r="AKE131"/>
      <c r="AKF131"/>
      <c r="AKG131"/>
      <c r="AKH131"/>
      <c r="AKI131"/>
      <c r="AKJ131"/>
      <c r="AKK131"/>
      <c r="AKL131"/>
      <c r="AKM131"/>
      <c r="AKN131"/>
      <c r="AKO131"/>
      <c r="AKP131"/>
      <c r="AKQ131"/>
      <c r="AKR131"/>
      <c r="AKS131"/>
      <c r="AKT131"/>
      <c r="AKU131"/>
      <c r="AKV131"/>
      <c r="AKW131"/>
      <c r="AKX131"/>
      <c r="AKY131"/>
      <c r="AKZ131"/>
      <c r="ALA131"/>
      <c r="ALB131"/>
      <c r="ALC131"/>
      <c r="ALD131"/>
      <c r="ALE131"/>
      <c r="ALF131"/>
      <c r="ALG131"/>
      <c r="ALH131"/>
      <c r="ALI131"/>
      <c r="ALJ131"/>
      <c r="ALK131"/>
      <c r="ALL131"/>
      <c r="ALM131"/>
      <c r="ALN131"/>
      <c r="ALO131"/>
      <c r="ALP131"/>
      <c r="ALQ131"/>
      <c r="ALR131"/>
      <c r="ALS131"/>
      <c r="ALT131"/>
      <c r="ALU131"/>
      <c r="ALV131"/>
      <c r="ALW131"/>
      <c r="ALX131"/>
      <c r="ALY131"/>
      <c r="ALZ131"/>
      <c r="AMA131"/>
      <c r="AMB131"/>
      <c r="AMC131"/>
      <c r="AMD131"/>
      <c r="AME131"/>
      <c r="AMF131"/>
      <c r="AMG131"/>
      <c r="AMH131"/>
      <c r="AMI131"/>
      <c r="AMJ131"/>
      <c r="AMK131"/>
      <c r="AML131"/>
      <c r="AMM131"/>
      <c r="AMN131"/>
      <c r="AMO131"/>
      <c r="AMP131"/>
      <c r="AMQ131"/>
      <c r="AMR131"/>
      <c r="AMS131"/>
      <c r="AMT131"/>
      <c r="AMU131"/>
      <c r="AMV131"/>
      <c r="AMW131"/>
      <c r="AMX131"/>
      <c r="AMY131"/>
      <c r="AMZ131"/>
      <c r="ANA131"/>
      <c r="ANB131"/>
      <c r="ANC131"/>
      <c r="AND131"/>
      <c r="ANE131"/>
      <c r="ANF131"/>
      <c r="ANG131"/>
      <c r="ANH131"/>
      <c r="ANI131"/>
      <c r="ANJ131"/>
      <c r="ANK131"/>
      <c r="ANL131"/>
      <c r="ANM131"/>
      <c r="ANN131"/>
      <c r="ANO131"/>
      <c r="ANP131"/>
      <c r="ANQ131"/>
      <c r="ANR131"/>
      <c r="ANS131"/>
      <c r="ANT131"/>
      <c r="ANU131"/>
      <c r="ANV131"/>
      <c r="ANW131"/>
      <c r="ANX131"/>
      <c r="ANY131"/>
      <c r="ANZ131"/>
      <c r="AOA131"/>
      <c r="AOB131"/>
      <c r="AOC131"/>
      <c r="AOD131"/>
      <c r="AOE131"/>
      <c r="AOF131"/>
      <c r="AOG131"/>
      <c r="AOH131"/>
      <c r="AOI131"/>
      <c r="AOJ131"/>
      <c r="AOK131"/>
      <c r="AOL131"/>
      <c r="AOM131"/>
      <c r="AON131"/>
      <c r="AOO131"/>
      <c r="AOP131"/>
      <c r="AOQ131"/>
      <c r="AOR131"/>
      <c r="AOS131"/>
      <c r="AOT131"/>
      <c r="AOU131"/>
      <c r="AOV131"/>
      <c r="AOW131"/>
      <c r="AOX131"/>
      <c r="AOY131"/>
      <c r="AOZ131"/>
      <c r="APA131"/>
      <c r="APB131"/>
      <c r="APC131"/>
      <c r="APD131"/>
      <c r="APE131"/>
      <c r="APF131"/>
      <c r="APG131"/>
      <c r="APH131"/>
      <c r="API131"/>
      <c r="APJ131"/>
      <c r="APK131"/>
      <c r="APL131"/>
      <c r="APM131"/>
      <c r="APN131"/>
      <c r="APO131"/>
      <c r="APP131"/>
      <c r="APQ131"/>
      <c r="APR131"/>
      <c r="APS131"/>
      <c r="APT131"/>
      <c r="APU131"/>
      <c r="APV131"/>
      <c r="APW131"/>
      <c r="APX131"/>
      <c r="APY131"/>
      <c r="APZ131"/>
      <c r="AQA131"/>
      <c r="AQB131"/>
      <c r="AQC131"/>
      <c r="AQD131"/>
      <c r="AQE131"/>
      <c r="AQF131"/>
      <c r="AQG131"/>
      <c r="AQH131"/>
      <c r="AQI131"/>
      <c r="AQJ131"/>
      <c r="AQK131"/>
      <c r="AQL131"/>
      <c r="AQM131"/>
      <c r="AQN131"/>
      <c r="AQO131"/>
      <c r="AQP131"/>
      <c r="AQQ131"/>
      <c r="AQR131"/>
      <c r="AQS131"/>
      <c r="AQT131"/>
      <c r="AQU131"/>
      <c r="AQV131"/>
      <c r="AQW131"/>
      <c r="AQX131"/>
      <c r="AQY131"/>
      <c r="AQZ131"/>
      <c r="ARA131"/>
      <c r="ARB131"/>
      <c r="ARC131"/>
      <c r="ARD131"/>
      <c r="ARE131"/>
      <c r="ARF131"/>
      <c r="ARG131"/>
      <c r="ARH131"/>
      <c r="ARI131"/>
      <c r="ARJ131"/>
      <c r="ARK131"/>
      <c r="ARL131"/>
      <c r="ARM131"/>
      <c r="ARN131"/>
      <c r="ARO131"/>
      <c r="ARP131"/>
      <c r="ARQ131"/>
      <c r="ARR131"/>
      <c r="ARS131"/>
      <c r="ART131"/>
      <c r="ARU131"/>
      <c r="ARV131"/>
      <c r="ARW131"/>
      <c r="ARX131"/>
      <c r="ARY131"/>
      <c r="ARZ131"/>
      <c r="ASA131"/>
      <c r="ASB131"/>
      <c r="ASC131"/>
      <c r="ASD131"/>
      <c r="ASE131"/>
      <c r="ASF131"/>
      <c r="ASG131"/>
      <c r="ASH131"/>
      <c r="ASI131"/>
      <c r="ASJ131"/>
      <c r="ASK131"/>
      <c r="ASL131"/>
      <c r="ASM131"/>
      <c r="ASN131"/>
      <c r="ASO131"/>
      <c r="ASP131"/>
      <c r="ASQ131"/>
      <c r="ASR131"/>
      <c r="ASS131"/>
      <c r="AST131"/>
      <c r="ASU131"/>
      <c r="ASV131"/>
      <c r="ASW131"/>
      <c r="ASX131"/>
      <c r="ASY131"/>
      <c r="ASZ131"/>
      <c r="ATA131"/>
      <c r="ATB131"/>
      <c r="ATC131"/>
      <c r="ATD131"/>
      <c r="ATE131"/>
      <c r="ATF131"/>
      <c r="ATG131"/>
      <c r="ATH131"/>
      <c r="ATI131"/>
      <c r="ATJ131"/>
      <c r="ATK131"/>
      <c r="ATL131"/>
      <c r="ATM131"/>
      <c r="ATN131"/>
      <c r="ATO131"/>
      <c r="ATP131"/>
      <c r="ATQ131"/>
      <c r="ATR131"/>
      <c r="ATS131"/>
      <c r="ATT131"/>
      <c r="ATU131"/>
      <c r="ATV131"/>
      <c r="ATW131"/>
      <c r="ATX131"/>
      <c r="ATY131"/>
      <c r="ATZ131"/>
      <c r="AUA131"/>
      <c r="AUB131"/>
      <c r="AUC131"/>
      <c r="AUD131"/>
      <c r="AUE131"/>
      <c r="AUF131"/>
      <c r="AUG131"/>
      <c r="AUH131"/>
      <c r="AUI131"/>
      <c r="AUJ131"/>
      <c r="AUK131"/>
      <c r="AUL131"/>
      <c r="AUM131"/>
      <c r="AUN131"/>
      <c r="AUO131"/>
      <c r="AUP131"/>
      <c r="AUQ131"/>
      <c r="AUR131"/>
      <c r="AUS131"/>
      <c r="AUT131"/>
      <c r="AUU131"/>
      <c r="AUV131"/>
      <c r="AUW131"/>
      <c r="AUX131"/>
      <c r="AUY131"/>
      <c r="AUZ131"/>
      <c r="AVA131"/>
      <c r="AVB131"/>
      <c r="AVC131"/>
      <c r="AVD131"/>
      <c r="AVE131"/>
      <c r="AVF131"/>
      <c r="AVG131"/>
      <c r="AVH131"/>
      <c r="AVI131"/>
      <c r="AVJ131"/>
      <c r="AVK131"/>
      <c r="AVL131"/>
      <c r="AVM131"/>
      <c r="AVN131"/>
      <c r="AVO131"/>
      <c r="AVP131"/>
      <c r="AVQ131"/>
      <c r="AVR131"/>
      <c r="AVS131"/>
      <c r="AVT131"/>
      <c r="AVU131"/>
      <c r="AVV131"/>
      <c r="AVW131"/>
      <c r="AVX131"/>
      <c r="AVY131"/>
      <c r="AVZ131"/>
      <c r="AWA131"/>
      <c r="AWB131"/>
      <c r="AWC131"/>
      <c r="AWD131"/>
      <c r="AWE131"/>
      <c r="AWF131"/>
      <c r="AWG131"/>
      <c r="AWH131"/>
      <c r="AWI131"/>
      <c r="AWJ131"/>
      <c r="AWK131"/>
      <c r="AWL131"/>
      <c r="AWM131"/>
      <c r="AWN131"/>
      <c r="AWO131"/>
      <c r="AWP131"/>
      <c r="AWQ131"/>
      <c r="AWR131"/>
      <c r="AWS131"/>
    </row>
    <row r="132" spans="1:1293" s="31" customFormat="1" ht="15" customHeight="1" x14ac:dyDescent="0.2">
      <c r="A132" s="165"/>
      <c r="B132" s="174">
        <v>36</v>
      </c>
      <c r="C132" s="166"/>
      <c r="D132" s="176" t="s">
        <v>273</v>
      </c>
      <c r="E132" s="223">
        <f>E133+E135</f>
        <v>0</v>
      </c>
      <c r="F132" s="223">
        <f t="shared" ref="F132:G132" si="81">F133+F135</f>
        <v>0</v>
      </c>
      <c r="G132" s="223">
        <f t="shared" si="81"/>
        <v>0</v>
      </c>
      <c r="H132" s="130" t="e">
        <f t="shared" si="61"/>
        <v>#DIV/0!</v>
      </c>
      <c r="I132" s="130" t="e">
        <f t="shared" si="62"/>
        <v>#DIV/0!</v>
      </c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/>
      <c r="AC132"/>
      <c r="AD132"/>
      <c r="AE132"/>
      <c r="AF132"/>
      <c r="AG132"/>
      <c r="AH132"/>
      <c r="AI132"/>
      <c r="AJ132"/>
      <c r="AK132"/>
      <c r="AL132"/>
      <c r="AM132"/>
      <c r="AN132"/>
      <c r="AO132"/>
      <c r="AP132"/>
      <c r="AQ132"/>
      <c r="AR132"/>
      <c r="AS132"/>
      <c r="AT132"/>
      <c r="AU132"/>
      <c r="AV132"/>
      <c r="AW132"/>
      <c r="AX132"/>
      <c r="AY132"/>
      <c r="AZ132"/>
      <c r="BA132"/>
      <c r="BB132"/>
      <c r="BC132"/>
      <c r="BD132"/>
      <c r="BE132"/>
      <c r="BF132"/>
      <c r="BG132"/>
      <c r="BH132"/>
      <c r="BI132"/>
      <c r="BJ132"/>
      <c r="BK132"/>
      <c r="BL132"/>
      <c r="BM132"/>
      <c r="BN132"/>
      <c r="BO132"/>
      <c r="BP132"/>
      <c r="BQ132"/>
      <c r="BR132"/>
      <c r="BS132"/>
      <c r="BT132"/>
      <c r="BU132"/>
      <c r="BV132"/>
      <c r="BW132"/>
      <c r="BX132"/>
      <c r="BY132"/>
      <c r="BZ132"/>
      <c r="CA132"/>
      <c r="CB132"/>
      <c r="CC132"/>
      <c r="CD132"/>
      <c r="CE132"/>
      <c r="CF132"/>
      <c r="CG132"/>
      <c r="CH132"/>
      <c r="CI132"/>
      <c r="CJ132"/>
      <c r="CK132"/>
      <c r="CL132"/>
      <c r="CM132"/>
      <c r="CN132"/>
      <c r="CO132"/>
      <c r="CP132"/>
      <c r="CQ132"/>
      <c r="CR132"/>
      <c r="CS132"/>
      <c r="CT132"/>
      <c r="CU132"/>
      <c r="CV132"/>
      <c r="CW132"/>
      <c r="CX132"/>
      <c r="CY132"/>
      <c r="CZ132"/>
      <c r="DA132"/>
      <c r="DB132"/>
      <c r="DC132"/>
      <c r="DD132"/>
      <c r="DE132"/>
      <c r="DF132"/>
      <c r="DG132"/>
      <c r="DH132"/>
      <c r="DI132"/>
      <c r="DJ132"/>
      <c r="DK132"/>
      <c r="DL132"/>
      <c r="DM132"/>
      <c r="DN132"/>
      <c r="DO132"/>
      <c r="DP132"/>
      <c r="DQ132"/>
      <c r="DR132"/>
      <c r="DS132"/>
      <c r="DT132"/>
      <c r="DU132"/>
      <c r="DV132"/>
      <c r="DW132"/>
      <c r="DX132"/>
      <c r="DY132"/>
      <c r="DZ132"/>
      <c r="EA132"/>
      <c r="EB132"/>
      <c r="EC132"/>
      <c r="ED132"/>
      <c r="EE132"/>
      <c r="EF132"/>
      <c r="EG132"/>
      <c r="EH132"/>
      <c r="EI132"/>
      <c r="EJ132"/>
      <c r="EK132"/>
      <c r="EL132"/>
      <c r="EM132"/>
      <c r="EN132"/>
      <c r="EO132"/>
      <c r="EP132"/>
      <c r="EQ132"/>
      <c r="ER132"/>
      <c r="ES132"/>
      <c r="ET132"/>
      <c r="EU132"/>
      <c r="EV132"/>
      <c r="EW132"/>
      <c r="EX132"/>
      <c r="EY132"/>
      <c r="EZ132"/>
      <c r="FA132"/>
      <c r="FB132"/>
      <c r="FC132"/>
      <c r="FD132"/>
      <c r="FE132"/>
      <c r="FF132"/>
      <c r="FG132"/>
      <c r="FH132"/>
      <c r="FI132"/>
      <c r="FJ132"/>
      <c r="FK132"/>
      <c r="FL132"/>
      <c r="FM132"/>
      <c r="FN132"/>
      <c r="FO132"/>
      <c r="FP132"/>
      <c r="FQ132"/>
      <c r="FR132"/>
      <c r="FS132"/>
      <c r="FT132"/>
      <c r="FU132"/>
      <c r="FV132"/>
      <c r="FW132"/>
      <c r="FX132"/>
      <c r="FY132"/>
      <c r="FZ132"/>
      <c r="GA132"/>
      <c r="GB132"/>
      <c r="GC132"/>
      <c r="GD132"/>
      <c r="GE132"/>
      <c r="GF132"/>
      <c r="GG132"/>
      <c r="GH132"/>
      <c r="GI132"/>
      <c r="GJ132"/>
      <c r="GK132"/>
      <c r="GL132"/>
      <c r="GM132"/>
      <c r="GN132"/>
      <c r="GO132"/>
      <c r="GP132"/>
      <c r="GQ132"/>
      <c r="GR132"/>
      <c r="GS132"/>
      <c r="GT132"/>
      <c r="GU132"/>
      <c r="GV132"/>
      <c r="GW132"/>
      <c r="GX132"/>
      <c r="GY132"/>
      <c r="GZ132"/>
      <c r="HA132"/>
      <c r="HB132"/>
      <c r="HC132"/>
      <c r="HD132"/>
      <c r="HE132"/>
      <c r="HF132"/>
      <c r="HG132"/>
      <c r="HH132"/>
      <c r="HI132"/>
      <c r="HJ132"/>
      <c r="HK132"/>
      <c r="HL132"/>
      <c r="HM132"/>
      <c r="HN132"/>
      <c r="HO132"/>
      <c r="HP132"/>
      <c r="HQ132"/>
      <c r="HR132"/>
      <c r="HS132"/>
      <c r="HT132"/>
      <c r="HU132"/>
      <c r="HV132"/>
      <c r="HW132"/>
      <c r="HX132"/>
      <c r="HY132"/>
      <c r="HZ132"/>
      <c r="IA132"/>
      <c r="IB132"/>
      <c r="IC132"/>
      <c r="ID132"/>
      <c r="IE132"/>
      <c r="IF132"/>
      <c r="IG132"/>
      <c r="IH132"/>
      <c r="II132"/>
      <c r="IJ132"/>
      <c r="IK132"/>
      <c r="IL132"/>
      <c r="IM132"/>
      <c r="IN132"/>
      <c r="IO132"/>
      <c r="IP132"/>
      <c r="IQ132"/>
      <c r="IR132"/>
      <c r="IS132"/>
      <c r="IT132"/>
      <c r="IU132"/>
      <c r="IV132"/>
      <c r="IW132"/>
      <c r="IX132"/>
      <c r="IY132"/>
      <c r="IZ132"/>
      <c r="JA132"/>
      <c r="JB132"/>
      <c r="JC132"/>
      <c r="JD132"/>
      <c r="JE132"/>
      <c r="JF132"/>
      <c r="JG132"/>
      <c r="JH132"/>
      <c r="JI132"/>
      <c r="JJ132"/>
      <c r="JK132"/>
      <c r="JL132"/>
      <c r="JM132"/>
      <c r="JN132"/>
      <c r="JO132"/>
      <c r="JP132"/>
      <c r="JQ132"/>
      <c r="JR132"/>
      <c r="JS132"/>
      <c r="JT132"/>
      <c r="JU132"/>
      <c r="JV132"/>
      <c r="JW132"/>
      <c r="JX132"/>
      <c r="JY132"/>
      <c r="JZ132"/>
      <c r="KA132"/>
      <c r="KB132"/>
      <c r="KC132"/>
      <c r="KD132"/>
      <c r="KE132"/>
      <c r="KF132"/>
      <c r="KG132"/>
      <c r="KH132"/>
      <c r="KI132"/>
      <c r="KJ132"/>
      <c r="KK132"/>
      <c r="KL132"/>
      <c r="KM132"/>
      <c r="KN132"/>
      <c r="KO132"/>
      <c r="KP132"/>
      <c r="KQ132"/>
      <c r="KR132"/>
      <c r="KS132"/>
      <c r="KT132"/>
      <c r="KU132"/>
      <c r="KV132"/>
      <c r="KW132"/>
      <c r="KX132"/>
      <c r="KY132"/>
      <c r="KZ132"/>
      <c r="LA132"/>
      <c r="LB132"/>
      <c r="LC132"/>
      <c r="LD132"/>
      <c r="LE132"/>
      <c r="LF132"/>
      <c r="LG132"/>
      <c r="LH132"/>
      <c r="LI132"/>
      <c r="LJ132"/>
      <c r="LK132"/>
      <c r="LL132"/>
      <c r="LM132"/>
      <c r="LN132"/>
      <c r="LO132"/>
      <c r="LP132"/>
      <c r="LQ132"/>
      <c r="LR132"/>
      <c r="LS132"/>
      <c r="LT132"/>
      <c r="LU132"/>
      <c r="LV132"/>
      <c r="LW132"/>
      <c r="LX132"/>
      <c r="LY132"/>
      <c r="LZ132"/>
      <c r="MA132"/>
      <c r="MB132"/>
      <c r="MC132"/>
      <c r="MD132"/>
      <c r="ME132"/>
      <c r="MF132"/>
      <c r="MG132"/>
      <c r="MH132"/>
      <c r="MI132"/>
      <c r="MJ132"/>
      <c r="MK132"/>
      <c r="ML132"/>
      <c r="MM132"/>
      <c r="MN132"/>
      <c r="MO132"/>
      <c r="MP132"/>
      <c r="MQ132"/>
      <c r="MR132"/>
      <c r="MS132"/>
      <c r="MT132"/>
      <c r="MU132"/>
      <c r="MV132"/>
      <c r="MW132"/>
      <c r="MX132"/>
      <c r="MY132"/>
      <c r="MZ132"/>
      <c r="NA132"/>
      <c r="NB132"/>
      <c r="NC132"/>
      <c r="ND132"/>
      <c r="NE132"/>
      <c r="NF132"/>
      <c r="NG132"/>
      <c r="NH132"/>
      <c r="NI132"/>
      <c r="NJ132"/>
      <c r="NK132"/>
      <c r="NL132"/>
      <c r="NM132"/>
      <c r="NN132"/>
      <c r="NO132"/>
      <c r="NP132"/>
      <c r="NQ132"/>
      <c r="NR132"/>
      <c r="NS132"/>
      <c r="NT132"/>
      <c r="NU132"/>
      <c r="NV132"/>
      <c r="NW132"/>
      <c r="NX132"/>
      <c r="NY132"/>
      <c r="NZ132"/>
      <c r="OA132"/>
      <c r="OB132"/>
      <c r="OC132"/>
      <c r="OD132"/>
      <c r="OE132"/>
      <c r="OF132"/>
      <c r="OG132"/>
      <c r="OH132"/>
      <c r="OI132"/>
      <c r="OJ132"/>
      <c r="OK132"/>
      <c r="OL132"/>
      <c r="OM132"/>
      <c r="ON132"/>
      <c r="OO132"/>
      <c r="OP132"/>
      <c r="OQ132"/>
      <c r="OR132"/>
      <c r="OS132"/>
      <c r="OT132"/>
      <c r="OU132"/>
      <c r="OV132"/>
      <c r="OW132"/>
      <c r="OX132"/>
      <c r="OY132"/>
      <c r="OZ132"/>
      <c r="PA132"/>
      <c r="PB132"/>
      <c r="PC132"/>
      <c r="PD132"/>
      <c r="PE132"/>
      <c r="PF132"/>
      <c r="PG132"/>
      <c r="PH132"/>
      <c r="PI132"/>
      <c r="PJ132"/>
      <c r="PK132"/>
      <c r="PL132"/>
      <c r="PM132"/>
      <c r="PN132"/>
      <c r="PO132"/>
      <c r="PP132"/>
      <c r="PQ132"/>
      <c r="PR132"/>
      <c r="PS132"/>
      <c r="PT132"/>
      <c r="PU132"/>
      <c r="PV132"/>
      <c r="PW132"/>
      <c r="PX132"/>
      <c r="PY132"/>
      <c r="PZ132"/>
      <c r="QA132"/>
      <c r="QB132"/>
      <c r="QC132"/>
      <c r="QD132"/>
      <c r="QE132"/>
      <c r="QF132"/>
      <c r="QG132"/>
      <c r="QH132"/>
      <c r="QI132"/>
      <c r="QJ132"/>
      <c r="QK132"/>
      <c r="QL132"/>
      <c r="QM132"/>
      <c r="QN132"/>
      <c r="QO132"/>
      <c r="QP132"/>
      <c r="QQ132"/>
      <c r="QR132"/>
      <c r="QS132"/>
      <c r="QT132"/>
      <c r="QU132"/>
      <c r="QV132"/>
      <c r="QW132"/>
      <c r="QX132"/>
      <c r="QY132"/>
      <c r="QZ132"/>
      <c r="RA132"/>
      <c r="RB132"/>
      <c r="RC132"/>
      <c r="RD132"/>
      <c r="RE132"/>
      <c r="RF132"/>
      <c r="RG132"/>
      <c r="RH132"/>
      <c r="RI132"/>
      <c r="RJ132"/>
      <c r="RK132"/>
      <c r="RL132"/>
      <c r="RM132"/>
      <c r="RN132"/>
      <c r="RO132"/>
      <c r="RP132"/>
      <c r="RQ132"/>
      <c r="RR132"/>
      <c r="RS132"/>
      <c r="RT132"/>
      <c r="RU132"/>
      <c r="RV132"/>
      <c r="RW132"/>
      <c r="RX132"/>
      <c r="RY132"/>
      <c r="RZ132"/>
      <c r="SA132"/>
      <c r="SB132"/>
      <c r="SC132"/>
      <c r="SD132"/>
      <c r="SE132"/>
      <c r="SF132"/>
      <c r="SG132"/>
      <c r="SH132"/>
      <c r="SI132"/>
      <c r="SJ132"/>
      <c r="SK132"/>
      <c r="SL132"/>
      <c r="SM132"/>
      <c r="SN132"/>
      <c r="SO132"/>
      <c r="SP132"/>
      <c r="SQ132"/>
      <c r="SR132"/>
      <c r="SS132"/>
      <c r="ST132"/>
      <c r="SU132"/>
      <c r="SV132"/>
      <c r="SW132"/>
      <c r="SX132"/>
      <c r="SY132"/>
      <c r="SZ132"/>
      <c r="TA132"/>
      <c r="TB132"/>
      <c r="TC132"/>
      <c r="TD132"/>
      <c r="TE132"/>
      <c r="TF132"/>
      <c r="TG132"/>
      <c r="TH132"/>
      <c r="TI132"/>
      <c r="TJ132"/>
      <c r="TK132"/>
      <c r="TL132"/>
      <c r="TM132"/>
      <c r="TN132"/>
      <c r="TO132"/>
      <c r="TP132"/>
      <c r="TQ132"/>
      <c r="TR132"/>
      <c r="TS132"/>
      <c r="TT132"/>
      <c r="TU132"/>
      <c r="TV132"/>
      <c r="TW132"/>
      <c r="TX132"/>
      <c r="TY132"/>
      <c r="TZ132"/>
      <c r="UA132"/>
      <c r="UB132"/>
      <c r="UC132"/>
      <c r="UD132"/>
      <c r="UE132"/>
      <c r="UF132"/>
      <c r="UG132"/>
      <c r="UH132"/>
      <c r="UI132"/>
      <c r="UJ132"/>
      <c r="UK132"/>
      <c r="UL132"/>
      <c r="UM132"/>
      <c r="UN132"/>
      <c r="UO132"/>
      <c r="UP132"/>
      <c r="UQ132"/>
      <c r="UR132"/>
      <c r="US132"/>
      <c r="UT132"/>
      <c r="UU132"/>
      <c r="UV132"/>
      <c r="UW132"/>
      <c r="UX132"/>
      <c r="UY132"/>
      <c r="UZ132"/>
      <c r="VA132"/>
      <c r="VB132"/>
      <c r="VC132"/>
      <c r="VD132"/>
      <c r="VE132"/>
      <c r="VF132"/>
      <c r="VG132"/>
      <c r="VH132"/>
      <c r="VI132"/>
      <c r="VJ132"/>
      <c r="VK132"/>
      <c r="VL132"/>
      <c r="VM132"/>
      <c r="VN132"/>
      <c r="VO132"/>
      <c r="VP132"/>
      <c r="VQ132"/>
      <c r="VR132"/>
      <c r="VS132"/>
      <c r="VT132"/>
      <c r="VU132"/>
      <c r="VV132"/>
      <c r="VW132"/>
      <c r="VX132"/>
      <c r="VY132"/>
      <c r="VZ132"/>
      <c r="WA132"/>
      <c r="WB132"/>
      <c r="WC132"/>
      <c r="WD132"/>
      <c r="WE132"/>
      <c r="WF132"/>
      <c r="WG132"/>
      <c r="WH132"/>
      <c r="WI132"/>
      <c r="WJ132"/>
      <c r="WK132"/>
      <c r="WL132"/>
      <c r="WM132"/>
      <c r="WN132"/>
      <c r="WO132"/>
      <c r="WP132"/>
      <c r="WQ132"/>
      <c r="WR132"/>
      <c r="WS132"/>
      <c r="WT132"/>
      <c r="WU132"/>
      <c r="WV132"/>
      <c r="WW132"/>
      <c r="WX132"/>
      <c r="WY132"/>
      <c r="WZ132"/>
      <c r="XA132"/>
      <c r="XB132"/>
      <c r="XC132"/>
      <c r="XD132"/>
      <c r="XE132"/>
      <c r="XF132"/>
      <c r="XG132"/>
      <c r="XH132"/>
      <c r="XI132"/>
      <c r="XJ132"/>
      <c r="XK132"/>
      <c r="XL132"/>
      <c r="XM132"/>
      <c r="XN132"/>
      <c r="XO132"/>
      <c r="XP132"/>
      <c r="XQ132"/>
      <c r="XR132"/>
      <c r="XS132"/>
      <c r="XT132"/>
      <c r="XU132"/>
      <c r="XV132"/>
      <c r="XW132"/>
      <c r="XX132"/>
      <c r="XY132"/>
      <c r="XZ132"/>
      <c r="YA132"/>
      <c r="YB132"/>
      <c r="YC132"/>
      <c r="YD132"/>
      <c r="YE132"/>
      <c r="YF132"/>
      <c r="YG132"/>
      <c r="YH132"/>
      <c r="YI132"/>
      <c r="YJ132"/>
      <c r="YK132"/>
      <c r="YL132"/>
      <c r="YM132"/>
      <c r="YN132"/>
      <c r="YO132"/>
      <c r="YP132"/>
      <c r="YQ132"/>
      <c r="YR132"/>
      <c r="YS132"/>
      <c r="YT132"/>
      <c r="YU132"/>
      <c r="YV132"/>
      <c r="YW132"/>
      <c r="YX132"/>
      <c r="YY132"/>
      <c r="YZ132"/>
      <c r="ZA132"/>
      <c r="ZB132"/>
      <c r="ZC132"/>
      <c r="ZD132"/>
      <c r="ZE132"/>
      <c r="ZF132"/>
      <c r="ZG132"/>
      <c r="ZH132"/>
      <c r="ZI132"/>
      <c r="ZJ132"/>
      <c r="ZK132"/>
      <c r="ZL132"/>
      <c r="ZM132"/>
      <c r="ZN132"/>
      <c r="ZO132"/>
      <c r="ZP132"/>
      <c r="ZQ132"/>
      <c r="ZR132"/>
      <c r="ZS132"/>
      <c r="ZT132"/>
      <c r="ZU132"/>
      <c r="ZV132"/>
      <c r="ZW132"/>
      <c r="ZX132"/>
      <c r="ZY132"/>
      <c r="ZZ132"/>
      <c r="AAA132"/>
      <c r="AAB132"/>
      <c r="AAC132"/>
      <c r="AAD132"/>
      <c r="AAE132"/>
      <c r="AAF132"/>
      <c r="AAG132"/>
      <c r="AAH132"/>
      <c r="AAI132"/>
      <c r="AAJ132"/>
      <c r="AAK132"/>
      <c r="AAL132"/>
      <c r="AAM132"/>
      <c r="AAN132"/>
      <c r="AAO132"/>
      <c r="AAP132"/>
      <c r="AAQ132"/>
      <c r="AAR132"/>
      <c r="AAS132"/>
      <c r="AAT132"/>
      <c r="AAU132"/>
      <c r="AAV132"/>
      <c r="AAW132"/>
      <c r="AAX132"/>
      <c r="AAY132"/>
      <c r="AAZ132"/>
      <c r="ABA132"/>
      <c r="ABB132"/>
      <c r="ABC132"/>
      <c r="ABD132"/>
      <c r="ABE132"/>
      <c r="ABF132"/>
      <c r="ABG132"/>
      <c r="ABH132"/>
      <c r="ABI132"/>
      <c r="ABJ132"/>
      <c r="ABK132"/>
      <c r="ABL132"/>
      <c r="ABM132"/>
      <c r="ABN132"/>
      <c r="ABO132"/>
      <c r="ABP132"/>
      <c r="ABQ132"/>
      <c r="ABR132"/>
      <c r="ABS132"/>
      <c r="ABT132"/>
      <c r="ABU132"/>
      <c r="ABV132"/>
      <c r="ABW132"/>
      <c r="ABX132"/>
      <c r="ABY132"/>
      <c r="ABZ132"/>
      <c r="ACA132"/>
      <c r="ACB132"/>
      <c r="ACC132"/>
      <c r="ACD132"/>
      <c r="ACE132"/>
      <c r="ACF132"/>
      <c r="ACG132"/>
      <c r="ACH132"/>
      <c r="ACI132"/>
      <c r="ACJ132"/>
      <c r="ACK132"/>
      <c r="ACL132"/>
      <c r="ACM132"/>
      <c r="ACN132"/>
      <c r="ACO132"/>
      <c r="ACP132"/>
      <c r="ACQ132"/>
      <c r="ACR132"/>
      <c r="ACS132"/>
      <c r="ACT132"/>
      <c r="ACU132"/>
      <c r="ACV132"/>
      <c r="ACW132"/>
      <c r="ACX132"/>
      <c r="ACY132"/>
      <c r="ACZ132"/>
      <c r="ADA132"/>
      <c r="ADB132"/>
      <c r="ADC132"/>
      <c r="ADD132"/>
      <c r="ADE132"/>
      <c r="ADF132"/>
      <c r="ADG132"/>
      <c r="ADH132"/>
      <c r="ADI132"/>
      <c r="ADJ132"/>
      <c r="ADK132"/>
      <c r="ADL132"/>
      <c r="ADM132"/>
      <c r="ADN132"/>
      <c r="ADO132"/>
      <c r="ADP132"/>
      <c r="ADQ132"/>
      <c r="ADR132"/>
      <c r="ADS132"/>
      <c r="ADT132"/>
      <c r="ADU132"/>
      <c r="ADV132"/>
      <c r="ADW132"/>
      <c r="ADX132"/>
      <c r="ADY132"/>
      <c r="ADZ132"/>
      <c r="AEA132"/>
      <c r="AEB132"/>
      <c r="AEC132"/>
      <c r="AED132"/>
      <c r="AEE132"/>
      <c r="AEF132"/>
      <c r="AEG132"/>
      <c r="AEH132"/>
      <c r="AEI132"/>
      <c r="AEJ132"/>
      <c r="AEK132"/>
      <c r="AEL132"/>
      <c r="AEM132"/>
      <c r="AEN132"/>
      <c r="AEO132"/>
      <c r="AEP132"/>
      <c r="AEQ132"/>
      <c r="AER132"/>
      <c r="AES132"/>
      <c r="AET132"/>
      <c r="AEU132"/>
      <c r="AEV132"/>
      <c r="AEW132"/>
      <c r="AEX132"/>
      <c r="AEY132"/>
      <c r="AEZ132"/>
      <c r="AFA132"/>
      <c r="AFB132"/>
      <c r="AFC132"/>
      <c r="AFD132"/>
      <c r="AFE132"/>
      <c r="AFF132"/>
      <c r="AFG132"/>
      <c r="AFH132"/>
      <c r="AFI132"/>
      <c r="AFJ132"/>
      <c r="AFK132"/>
      <c r="AFL132"/>
      <c r="AFM132"/>
      <c r="AFN132"/>
      <c r="AFO132"/>
      <c r="AFP132"/>
      <c r="AFQ132"/>
      <c r="AFR132"/>
      <c r="AFS132"/>
      <c r="AFT132"/>
      <c r="AFU132"/>
      <c r="AFV132"/>
      <c r="AFW132"/>
      <c r="AFX132"/>
      <c r="AFY132"/>
      <c r="AFZ132"/>
      <c r="AGA132"/>
      <c r="AGB132"/>
      <c r="AGC132"/>
      <c r="AGD132"/>
      <c r="AGE132"/>
      <c r="AGF132"/>
      <c r="AGG132"/>
      <c r="AGH132"/>
      <c r="AGI132"/>
      <c r="AGJ132"/>
      <c r="AGK132"/>
      <c r="AGL132"/>
      <c r="AGM132"/>
      <c r="AGN132"/>
      <c r="AGO132"/>
      <c r="AGP132"/>
      <c r="AGQ132"/>
      <c r="AGR132"/>
      <c r="AGS132"/>
      <c r="AGT132"/>
      <c r="AGU132"/>
      <c r="AGV132"/>
      <c r="AGW132"/>
      <c r="AGX132"/>
      <c r="AGY132"/>
      <c r="AGZ132"/>
      <c r="AHA132"/>
      <c r="AHB132"/>
      <c r="AHC132"/>
      <c r="AHD132"/>
      <c r="AHE132"/>
      <c r="AHF132"/>
      <c r="AHG132"/>
      <c r="AHH132"/>
      <c r="AHI132"/>
      <c r="AHJ132"/>
      <c r="AHK132"/>
      <c r="AHL132"/>
      <c r="AHM132"/>
      <c r="AHN132"/>
      <c r="AHO132"/>
      <c r="AHP132"/>
      <c r="AHQ132"/>
      <c r="AHR132"/>
      <c r="AHS132"/>
      <c r="AHT132"/>
      <c r="AHU132"/>
      <c r="AHV132"/>
      <c r="AHW132"/>
      <c r="AHX132"/>
      <c r="AHY132"/>
      <c r="AHZ132"/>
      <c r="AIA132"/>
      <c r="AIB132"/>
      <c r="AIC132"/>
      <c r="AID132"/>
      <c r="AIE132"/>
      <c r="AIF132"/>
      <c r="AIG132"/>
      <c r="AIH132"/>
      <c r="AII132"/>
      <c r="AIJ132"/>
      <c r="AIK132"/>
      <c r="AIL132"/>
      <c r="AIM132"/>
      <c r="AIN132"/>
      <c r="AIO132"/>
      <c r="AIP132"/>
      <c r="AIQ132"/>
      <c r="AIR132"/>
      <c r="AIS132"/>
      <c r="AIT132"/>
      <c r="AIU132"/>
      <c r="AIV132"/>
      <c r="AIW132"/>
      <c r="AIX132"/>
      <c r="AIY132"/>
      <c r="AIZ132"/>
      <c r="AJA132"/>
      <c r="AJB132"/>
      <c r="AJC132"/>
      <c r="AJD132"/>
      <c r="AJE132"/>
      <c r="AJF132"/>
      <c r="AJG132"/>
      <c r="AJH132"/>
      <c r="AJI132"/>
      <c r="AJJ132"/>
      <c r="AJK132"/>
      <c r="AJL132"/>
      <c r="AJM132"/>
      <c r="AJN132"/>
      <c r="AJO132"/>
      <c r="AJP132"/>
      <c r="AJQ132"/>
      <c r="AJR132"/>
      <c r="AJS132"/>
      <c r="AJT132"/>
      <c r="AJU132"/>
      <c r="AJV132"/>
      <c r="AJW132"/>
      <c r="AJX132"/>
      <c r="AJY132"/>
      <c r="AJZ132"/>
      <c r="AKA132"/>
      <c r="AKB132"/>
      <c r="AKC132"/>
      <c r="AKD132"/>
      <c r="AKE132"/>
      <c r="AKF132"/>
      <c r="AKG132"/>
      <c r="AKH132"/>
      <c r="AKI132"/>
      <c r="AKJ132"/>
      <c r="AKK132"/>
      <c r="AKL132"/>
      <c r="AKM132"/>
      <c r="AKN132"/>
      <c r="AKO132"/>
      <c r="AKP132"/>
      <c r="AKQ132"/>
      <c r="AKR132"/>
      <c r="AKS132"/>
      <c r="AKT132"/>
      <c r="AKU132"/>
      <c r="AKV132"/>
      <c r="AKW132"/>
      <c r="AKX132"/>
      <c r="AKY132"/>
      <c r="AKZ132"/>
      <c r="ALA132"/>
      <c r="ALB132"/>
      <c r="ALC132"/>
      <c r="ALD132"/>
      <c r="ALE132"/>
      <c r="ALF132"/>
      <c r="ALG132"/>
      <c r="ALH132"/>
      <c r="ALI132"/>
      <c r="ALJ132"/>
      <c r="ALK132"/>
      <c r="ALL132"/>
      <c r="ALM132"/>
      <c r="ALN132"/>
      <c r="ALO132"/>
      <c r="ALP132"/>
      <c r="ALQ132"/>
      <c r="ALR132"/>
      <c r="ALS132"/>
      <c r="ALT132"/>
      <c r="ALU132"/>
      <c r="ALV132"/>
      <c r="ALW132"/>
      <c r="ALX132"/>
      <c r="ALY132"/>
      <c r="ALZ132"/>
      <c r="AMA132"/>
      <c r="AMB132"/>
      <c r="AMC132"/>
      <c r="AMD132"/>
      <c r="AME132"/>
      <c r="AMF132"/>
      <c r="AMG132"/>
      <c r="AMH132"/>
      <c r="AMI132"/>
      <c r="AMJ132"/>
      <c r="AMK132"/>
      <c r="AML132"/>
      <c r="AMM132"/>
      <c r="AMN132"/>
      <c r="AMO132"/>
      <c r="AMP132"/>
      <c r="AMQ132"/>
      <c r="AMR132"/>
      <c r="AMS132"/>
      <c r="AMT132"/>
      <c r="AMU132"/>
      <c r="AMV132"/>
      <c r="AMW132"/>
      <c r="AMX132"/>
      <c r="AMY132"/>
      <c r="AMZ132"/>
      <c r="ANA132"/>
      <c r="ANB132"/>
      <c r="ANC132"/>
      <c r="AND132"/>
      <c r="ANE132"/>
      <c r="ANF132"/>
      <c r="ANG132"/>
      <c r="ANH132"/>
      <c r="ANI132"/>
      <c r="ANJ132"/>
      <c r="ANK132"/>
      <c r="ANL132"/>
      <c r="ANM132"/>
      <c r="ANN132"/>
      <c r="ANO132"/>
      <c r="ANP132"/>
      <c r="ANQ132"/>
      <c r="ANR132"/>
      <c r="ANS132"/>
      <c r="ANT132"/>
      <c r="ANU132"/>
      <c r="ANV132"/>
      <c r="ANW132"/>
      <c r="ANX132"/>
      <c r="ANY132"/>
      <c r="ANZ132"/>
      <c r="AOA132"/>
      <c r="AOB132"/>
      <c r="AOC132"/>
      <c r="AOD132"/>
      <c r="AOE132"/>
      <c r="AOF132"/>
      <c r="AOG132"/>
      <c r="AOH132"/>
      <c r="AOI132"/>
      <c r="AOJ132"/>
      <c r="AOK132"/>
      <c r="AOL132"/>
      <c r="AOM132"/>
      <c r="AON132"/>
      <c r="AOO132"/>
      <c r="AOP132"/>
      <c r="AOQ132"/>
      <c r="AOR132"/>
      <c r="AOS132"/>
      <c r="AOT132"/>
      <c r="AOU132"/>
      <c r="AOV132"/>
      <c r="AOW132"/>
      <c r="AOX132"/>
      <c r="AOY132"/>
      <c r="AOZ132"/>
      <c r="APA132"/>
      <c r="APB132"/>
      <c r="APC132"/>
      <c r="APD132"/>
      <c r="APE132"/>
      <c r="APF132"/>
      <c r="APG132"/>
      <c r="APH132"/>
      <c r="API132"/>
      <c r="APJ132"/>
      <c r="APK132"/>
      <c r="APL132"/>
      <c r="APM132"/>
      <c r="APN132"/>
      <c r="APO132"/>
      <c r="APP132"/>
      <c r="APQ132"/>
      <c r="APR132"/>
      <c r="APS132"/>
      <c r="APT132"/>
      <c r="APU132"/>
      <c r="APV132"/>
      <c r="APW132"/>
      <c r="APX132"/>
      <c r="APY132"/>
      <c r="APZ132"/>
      <c r="AQA132"/>
      <c r="AQB132"/>
      <c r="AQC132"/>
      <c r="AQD132"/>
      <c r="AQE132"/>
      <c r="AQF132"/>
      <c r="AQG132"/>
      <c r="AQH132"/>
      <c r="AQI132"/>
      <c r="AQJ132"/>
      <c r="AQK132"/>
      <c r="AQL132"/>
      <c r="AQM132"/>
      <c r="AQN132"/>
      <c r="AQO132"/>
      <c r="AQP132"/>
      <c r="AQQ132"/>
      <c r="AQR132"/>
      <c r="AQS132"/>
      <c r="AQT132"/>
      <c r="AQU132"/>
      <c r="AQV132"/>
      <c r="AQW132"/>
      <c r="AQX132"/>
      <c r="AQY132"/>
      <c r="AQZ132"/>
      <c r="ARA132"/>
      <c r="ARB132"/>
      <c r="ARC132"/>
      <c r="ARD132"/>
      <c r="ARE132"/>
      <c r="ARF132"/>
      <c r="ARG132"/>
      <c r="ARH132"/>
      <c r="ARI132"/>
      <c r="ARJ132"/>
      <c r="ARK132"/>
      <c r="ARL132"/>
      <c r="ARM132"/>
      <c r="ARN132"/>
      <c r="ARO132"/>
      <c r="ARP132"/>
      <c r="ARQ132"/>
      <c r="ARR132"/>
      <c r="ARS132"/>
      <c r="ART132"/>
      <c r="ARU132"/>
      <c r="ARV132"/>
      <c r="ARW132"/>
      <c r="ARX132"/>
      <c r="ARY132"/>
      <c r="ARZ132"/>
      <c r="ASA132"/>
      <c r="ASB132"/>
      <c r="ASC132"/>
      <c r="ASD132"/>
      <c r="ASE132"/>
      <c r="ASF132"/>
      <c r="ASG132"/>
      <c r="ASH132"/>
      <c r="ASI132"/>
      <c r="ASJ132"/>
      <c r="ASK132"/>
      <c r="ASL132"/>
      <c r="ASM132"/>
      <c r="ASN132"/>
      <c r="ASO132"/>
      <c r="ASP132"/>
      <c r="ASQ132"/>
      <c r="ASR132"/>
      <c r="ASS132"/>
      <c r="AST132"/>
      <c r="ASU132"/>
      <c r="ASV132"/>
      <c r="ASW132"/>
      <c r="ASX132"/>
      <c r="ASY132"/>
      <c r="ASZ132"/>
      <c r="ATA132"/>
      <c r="ATB132"/>
      <c r="ATC132"/>
      <c r="ATD132"/>
      <c r="ATE132"/>
      <c r="ATF132"/>
      <c r="ATG132"/>
      <c r="ATH132"/>
      <c r="ATI132"/>
      <c r="ATJ132"/>
      <c r="ATK132"/>
      <c r="ATL132"/>
      <c r="ATM132"/>
      <c r="ATN132"/>
      <c r="ATO132"/>
      <c r="ATP132"/>
      <c r="ATQ132"/>
      <c r="ATR132"/>
      <c r="ATS132"/>
      <c r="ATT132"/>
      <c r="ATU132"/>
      <c r="ATV132"/>
      <c r="ATW132"/>
      <c r="ATX132"/>
      <c r="ATY132"/>
      <c r="ATZ132"/>
      <c r="AUA132"/>
      <c r="AUB132"/>
      <c r="AUC132"/>
      <c r="AUD132"/>
      <c r="AUE132"/>
      <c r="AUF132"/>
      <c r="AUG132"/>
      <c r="AUH132"/>
      <c r="AUI132"/>
      <c r="AUJ132"/>
      <c r="AUK132"/>
      <c r="AUL132"/>
      <c r="AUM132"/>
      <c r="AUN132"/>
      <c r="AUO132"/>
      <c r="AUP132"/>
      <c r="AUQ132"/>
      <c r="AUR132"/>
      <c r="AUS132"/>
      <c r="AUT132"/>
      <c r="AUU132"/>
      <c r="AUV132"/>
      <c r="AUW132"/>
      <c r="AUX132"/>
      <c r="AUY132"/>
      <c r="AUZ132"/>
      <c r="AVA132"/>
      <c r="AVB132"/>
      <c r="AVC132"/>
      <c r="AVD132"/>
      <c r="AVE132"/>
      <c r="AVF132"/>
      <c r="AVG132"/>
      <c r="AVH132"/>
      <c r="AVI132"/>
      <c r="AVJ132"/>
      <c r="AVK132"/>
      <c r="AVL132"/>
      <c r="AVM132"/>
      <c r="AVN132"/>
      <c r="AVO132"/>
      <c r="AVP132"/>
      <c r="AVQ132"/>
      <c r="AVR132"/>
      <c r="AVS132"/>
      <c r="AVT132"/>
      <c r="AVU132"/>
      <c r="AVV132"/>
      <c r="AVW132"/>
      <c r="AVX132"/>
      <c r="AVY132"/>
      <c r="AVZ132"/>
      <c r="AWA132"/>
      <c r="AWB132"/>
      <c r="AWC132"/>
      <c r="AWD132"/>
      <c r="AWE132"/>
      <c r="AWF132"/>
      <c r="AWG132"/>
      <c r="AWH132"/>
      <c r="AWI132"/>
      <c r="AWJ132"/>
      <c r="AWK132"/>
      <c r="AWL132"/>
      <c r="AWM132"/>
      <c r="AWN132"/>
      <c r="AWO132"/>
      <c r="AWP132"/>
      <c r="AWQ132"/>
      <c r="AWR132"/>
      <c r="AWS132"/>
    </row>
    <row r="133" spans="1:1293" s="31" customFormat="1" ht="15" customHeight="1" x14ac:dyDescent="0.2">
      <c r="A133" s="167"/>
      <c r="B133" s="168" t="s">
        <v>274</v>
      </c>
      <c r="C133" s="169"/>
      <c r="D133" s="162" t="s">
        <v>275</v>
      </c>
      <c r="E133" s="224">
        <f>E134</f>
        <v>0</v>
      </c>
      <c r="F133" s="224">
        <f t="shared" ref="F133:G133" si="82">F134</f>
        <v>0</v>
      </c>
      <c r="G133" s="224">
        <f t="shared" si="82"/>
        <v>0</v>
      </c>
      <c r="H133" s="130" t="e">
        <f t="shared" si="61"/>
        <v>#DIV/0!</v>
      </c>
      <c r="I133" s="130" t="e">
        <f t="shared" si="62"/>
        <v>#DIV/0!</v>
      </c>
      <c r="J133"/>
      <c r="K133"/>
      <c r="L133"/>
      <c r="M133"/>
      <c r="N133"/>
      <c r="O133"/>
      <c r="P133"/>
      <c r="Q133"/>
      <c r="R133"/>
      <c r="S133"/>
      <c r="T133"/>
      <c r="U133"/>
      <c r="V133"/>
      <c r="W133"/>
      <c r="X133"/>
      <c r="Y133"/>
      <c r="Z133"/>
      <c r="AA133"/>
      <c r="AB133"/>
      <c r="AC133"/>
      <c r="AD133"/>
      <c r="AE133"/>
      <c r="AF133"/>
      <c r="AG133"/>
      <c r="AH133"/>
      <c r="AI133"/>
      <c r="AJ133"/>
      <c r="AK133"/>
      <c r="AL133"/>
      <c r="AM133"/>
      <c r="AN133"/>
      <c r="AO133"/>
      <c r="AP133"/>
      <c r="AQ133"/>
      <c r="AR133"/>
      <c r="AS133"/>
      <c r="AT133"/>
      <c r="AU133"/>
      <c r="AV133"/>
      <c r="AW133"/>
      <c r="AX133"/>
      <c r="AY133"/>
      <c r="AZ133"/>
      <c r="BA133"/>
      <c r="BB133"/>
      <c r="BC133"/>
      <c r="BD133"/>
      <c r="BE133"/>
      <c r="BF133"/>
      <c r="BG133"/>
      <c r="BH133"/>
      <c r="BI133"/>
      <c r="BJ133"/>
      <c r="BK133"/>
      <c r="BL133"/>
      <c r="BM133"/>
      <c r="BN133"/>
      <c r="BO133"/>
      <c r="BP133"/>
      <c r="BQ133"/>
      <c r="BR133"/>
      <c r="BS133"/>
      <c r="BT133"/>
      <c r="BU133"/>
      <c r="BV133"/>
      <c r="BW133"/>
      <c r="BX133"/>
      <c r="BY133"/>
      <c r="BZ133"/>
      <c r="CA133"/>
      <c r="CB133"/>
      <c r="CC133"/>
      <c r="CD133"/>
      <c r="CE133"/>
      <c r="CF133"/>
      <c r="CG133"/>
      <c r="CH133"/>
      <c r="CI133"/>
      <c r="CJ133"/>
      <c r="CK133"/>
      <c r="CL133"/>
      <c r="CM133"/>
      <c r="CN133"/>
      <c r="CO133"/>
      <c r="CP133"/>
      <c r="CQ133"/>
      <c r="CR133"/>
      <c r="CS133"/>
      <c r="CT133"/>
      <c r="CU133"/>
      <c r="CV133"/>
      <c r="CW133"/>
      <c r="CX133"/>
      <c r="CY133"/>
      <c r="CZ133"/>
      <c r="DA133"/>
      <c r="DB133"/>
      <c r="DC133"/>
      <c r="DD133"/>
      <c r="DE133"/>
      <c r="DF133"/>
      <c r="DG133"/>
      <c r="DH133"/>
      <c r="DI133"/>
      <c r="DJ133"/>
      <c r="DK133"/>
      <c r="DL133"/>
      <c r="DM133"/>
      <c r="DN133"/>
      <c r="DO133"/>
      <c r="DP133"/>
      <c r="DQ133"/>
      <c r="DR133"/>
      <c r="DS133"/>
      <c r="DT133"/>
      <c r="DU133"/>
      <c r="DV133"/>
      <c r="DW133"/>
      <c r="DX133"/>
      <c r="DY133"/>
      <c r="DZ133"/>
      <c r="EA133"/>
      <c r="EB133"/>
      <c r="EC133"/>
      <c r="ED133"/>
      <c r="EE133"/>
      <c r="EF133"/>
      <c r="EG133"/>
      <c r="EH133"/>
      <c r="EI133"/>
      <c r="EJ133"/>
      <c r="EK133"/>
      <c r="EL133"/>
      <c r="EM133"/>
      <c r="EN133"/>
      <c r="EO133"/>
      <c r="EP133"/>
      <c r="EQ133"/>
      <c r="ER133"/>
      <c r="ES133"/>
      <c r="ET133"/>
      <c r="EU133"/>
      <c r="EV133"/>
      <c r="EW133"/>
      <c r="EX133"/>
      <c r="EY133"/>
      <c r="EZ133"/>
      <c r="FA133"/>
      <c r="FB133"/>
      <c r="FC133"/>
      <c r="FD133"/>
      <c r="FE133"/>
      <c r="FF133"/>
      <c r="FG133"/>
      <c r="FH133"/>
      <c r="FI133"/>
      <c r="FJ133"/>
      <c r="FK133"/>
      <c r="FL133"/>
      <c r="FM133"/>
      <c r="FN133"/>
      <c r="FO133"/>
      <c r="FP133"/>
      <c r="FQ133"/>
      <c r="FR133"/>
      <c r="FS133"/>
      <c r="FT133"/>
      <c r="FU133"/>
      <c r="FV133"/>
      <c r="FW133"/>
      <c r="FX133"/>
      <c r="FY133"/>
      <c r="FZ133"/>
      <c r="GA133"/>
      <c r="GB133"/>
      <c r="GC133"/>
      <c r="GD133"/>
      <c r="GE133"/>
      <c r="GF133"/>
      <c r="GG133"/>
      <c r="GH133"/>
      <c r="GI133"/>
      <c r="GJ133"/>
      <c r="GK133"/>
      <c r="GL133"/>
      <c r="GM133"/>
      <c r="GN133"/>
      <c r="GO133"/>
      <c r="GP133"/>
      <c r="GQ133"/>
      <c r="GR133"/>
      <c r="GS133"/>
      <c r="GT133"/>
      <c r="GU133"/>
      <c r="GV133"/>
      <c r="GW133"/>
      <c r="GX133"/>
      <c r="GY133"/>
      <c r="GZ133"/>
      <c r="HA133"/>
      <c r="HB133"/>
      <c r="HC133"/>
      <c r="HD133"/>
      <c r="HE133"/>
      <c r="HF133"/>
      <c r="HG133"/>
      <c r="HH133"/>
      <c r="HI133"/>
      <c r="HJ133"/>
      <c r="HK133"/>
      <c r="HL133"/>
      <c r="HM133"/>
      <c r="HN133"/>
      <c r="HO133"/>
      <c r="HP133"/>
      <c r="HQ133"/>
      <c r="HR133"/>
      <c r="HS133"/>
      <c r="HT133"/>
      <c r="HU133"/>
      <c r="HV133"/>
      <c r="HW133"/>
      <c r="HX133"/>
      <c r="HY133"/>
      <c r="HZ133"/>
      <c r="IA133"/>
      <c r="IB133"/>
      <c r="IC133"/>
      <c r="ID133"/>
      <c r="IE133"/>
      <c r="IF133"/>
      <c r="IG133"/>
      <c r="IH133"/>
      <c r="II133"/>
      <c r="IJ133"/>
      <c r="IK133"/>
      <c r="IL133"/>
      <c r="IM133"/>
      <c r="IN133"/>
      <c r="IO133"/>
      <c r="IP133"/>
      <c r="IQ133"/>
      <c r="IR133"/>
      <c r="IS133"/>
      <c r="IT133"/>
      <c r="IU133"/>
      <c r="IV133"/>
      <c r="IW133"/>
      <c r="IX133"/>
      <c r="IY133"/>
      <c r="IZ133"/>
      <c r="JA133"/>
      <c r="JB133"/>
      <c r="JC133"/>
      <c r="JD133"/>
      <c r="JE133"/>
      <c r="JF133"/>
      <c r="JG133"/>
      <c r="JH133"/>
      <c r="JI133"/>
      <c r="JJ133"/>
      <c r="JK133"/>
      <c r="JL133"/>
      <c r="JM133"/>
      <c r="JN133"/>
      <c r="JO133"/>
      <c r="JP133"/>
      <c r="JQ133"/>
      <c r="JR133"/>
      <c r="JS133"/>
      <c r="JT133"/>
      <c r="JU133"/>
      <c r="JV133"/>
      <c r="JW133"/>
      <c r="JX133"/>
      <c r="JY133"/>
      <c r="JZ133"/>
      <c r="KA133"/>
      <c r="KB133"/>
      <c r="KC133"/>
      <c r="KD133"/>
      <c r="KE133"/>
      <c r="KF133"/>
      <c r="KG133"/>
      <c r="KH133"/>
      <c r="KI133"/>
      <c r="KJ133"/>
      <c r="KK133"/>
      <c r="KL133"/>
      <c r="KM133"/>
      <c r="KN133"/>
      <c r="KO133"/>
      <c r="KP133"/>
      <c r="KQ133"/>
      <c r="KR133"/>
      <c r="KS133"/>
      <c r="KT133"/>
      <c r="KU133"/>
      <c r="KV133"/>
      <c r="KW133"/>
      <c r="KX133"/>
      <c r="KY133"/>
      <c r="KZ133"/>
      <c r="LA133"/>
      <c r="LB133"/>
      <c r="LC133"/>
      <c r="LD133"/>
      <c r="LE133"/>
      <c r="LF133"/>
      <c r="LG133"/>
      <c r="LH133"/>
      <c r="LI133"/>
      <c r="LJ133"/>
      <c r="LK133"/>
      <c r="LL133"/>
      <c r="LM133"/>
      <c r="LN133"/>
      <c r="LO133"/>
      <c r="LP133"/>
      <c r="LQ133"/>
      <c r="LR133"/>
      <c r="LS133"/>
      <c r="LT133"/>
      <c r="LU133"/>
      <c r="LV133"/>
      <c r="LW133"/>
      <c r="LX133"/>
      <c r="LY133"/>
      <c r="LZ133"/>
      <c r="MA133"/>
      <c r="MB133"/>
      <c r="MC133"/>
      <c r="MD133"/>
      <c r="ME133"/>
      <c r="MF133"/>
      <c r="MG133"/>
      <c r="MH133"/>
      <c r="MI133"/>
      <c r="MJ133"/>
      <c r="MK133"/>
      <c r="ML133"/>
      <c r="MM133"/>
      <c r="MN133"/>
      <c r="MO133"/>
      <c r="MP133"/>
      <c r="MQ133"/>
      <c r="MR133"/>
      <c r="MS133"/>
      <c r="MT133"/>
      <c r="MU133"/>
      <c r="MV133"/>
      <c r="MW133"/>
      <c r="MX133"/>
      <c r="MY133"/>
      <c r="MZ133"/>
      <c r="NA133"/>
      <c r="NB133"/>
      <c r="NC133"/>
      <c r="ND133"/>
      <c r="NE133"/>
      <c r="NF133"/>
      <c r="NG133"/>
      <c r="NH133"/>
      <c r="NI133"/>
      <c r="NJ133"/>
      <c r="NK133"/>
      <c r="NL133"/>
      <c r="NM133"/>
      <c r="NN133"/>
      <c r="NO133"/>
      <c r="NP133"/>
      <c r="NQ133"/>
      <c r="NR133"/>
      <c r="NS133"/>
      <c r="NT133"/>
      <c r="NU133"/>
      <c r="NV133"/>
      <c r="NW133"/>
      <c r="NX133"/>
      <c r="NY133"/>
      <c r="NZ133"/>
      <c r="OA133"/>
      <c r="OB133"/>
      <c r="OC133"/>
      <c r="OD133"/>
      <c r="OE133"/>
      <c r="OF133"/>
      <c r="OG133"/>
      <c r="OH133"/>
      <c r="OI133"/>
      <c r="OJ133"/>
      <c r="OK133"/>
      <c r="OL133"/>
      <c r="OM133"/>
      <c r="ON133"/>
      <c r="OO133"/>
      <c r="OP133"/>
      <c r="OQ133"/>
      <c r="OR133"/>
      <c r="OS133"/>
      <c r="OT133"/>
      <c r="OU133"/>
      <c r="OV133"/>
      <c r="OW133"/>
      <c r="OX133"/>
      <c r="OY133"/>
      <c r="OZ133"/>
      <c r="PA133"/>
      <c r="PB133"/>
      <c r="PC133"/>
      <c r="PD133"/>
      <c r="PE133"/>
      <c r="PF133"/>
      <c r="PG133"/>
      <c r="PH133"/>
      <c r="PI133"/>
      <c r="PJ133"/>
      <c r="PK133"/>
      <c r="PL133"/>
      <c r="PM133"/>
      <c r="PN133"/>
      <c r="PO133"/>
      <c r="PP133"/>
      <c r="PQ133"/>
      <c r="PR133"/>
      <c r="PS133"/>
      <c r="PT133"/>
      <c r="PU133"/>
      <c r="PV133"/>
      <c r="PW133"/>
      <c r="PX133"/>
      <c r="PY133"/>
      <c r="PZ133"/>
      <c r="QA133"/>
      <c r="QB133"/>
      <c r="QC133"/>
      <c r="QD133"/>
      <c r="QE133"/>
      <c r="QF133"/>
      <c r="QG133"/>
      <c r="QH133"/>
      <c r="QI133"/>
      <c r="QJ133"/>
      <c r="QK133"/>
      <c r="QL133"/>
      <c r="QM133"/>
      <c r="QN133"/>
      <c r="QO133"/>
      <c r="QP133"/>
      <c r="QQ133"/>
      <c r="QR133"/>
      <c r="QS133"/>
      <c r="QT133"/>
      <c r="QU133"/>
      <c r="QV133"/>
      <c r="QW133"/>
      <c r="QX133"/>
      <c r="QY133"/>
      <c r="QZ133"/>
      <c r="RA133"/>
      <c r="RB133"/>
      <c r="RC133"/>
      <c r="RD133"/>
      <c r="RE133"/>
      <c r="RF133"/>
      <c r="RG133"/>
      <c r="RH133"/>
      <c r="RI133"/>
      <c r="RJ133"/>
      <c r="RK133"/>
      <c r="RL133"/>
      <c r="RM133"/>
      <c r="RN133"/>
      <c r="RO133"/>
      <c r="RP133"/>
      <c r="RQ133"/>
      <c r="RR133"/>
      <c r="RS133"/>
      <c r="RT133"/>
      <c r="RU133"/>
      <c r="RV133"/>
      <c r="RW133"/>
      <c r="RX133"/>
      <c r="RY133"/>
      <c r="RZ133"/>
      <c r="SA133"/>
      <c r="SB133"/>
      <c r="SC133"/>
      <c r="SD133"/>
      <c r="SE133"/>
      <c r="SF133"/>
      <c r="SG133"/>
      <c r="SH133"/>
      <c r="SI133"/>
      <c r="SJ133"/>
      <c r="SK133"/>
      <c r="SL133"/>
      <c r="SM133"/>
      <c r="SN133"/>
      <c r="SO133"/>
      <c r="SP133"/>
      <c r="SQ133"/>
      <c r="SR133"/>
      <c r="SS133"/>
      <c r="ST133"/>
      <c r="SU133"/>
      <c r="SV133"/>
      <c r="SW133"/>
      <c r="SX133"/>
      <c r="SY133"/>
      <c r="SZ133"/>
      <c r="TA133"/>
      <c r="TB133"/>
      <c r="TC133"/>
      <c r="TD133"/>
      <c r="TE133"/>
      <c r="TF133"/>
      <c r="TG133"/>
      <c r="TH133"/>
      <c r="TI133"/>
      <c r="TJ133"/>
      <c r="TK133"/>
      <c r="TL133"/>
      <c r="TM133"/>
      <c r="TN133"/>
      <c r="TO133"/>
      <c r="TP133"/>
      <c r="TQ133"/>
      <c r="TR133"/>
      <c r="TS133"/>
      <c r="TT133"/>
      <c r="TU133"/>
      <c r="TV133"/>
      <c r="TW133"/>
      <c r="TX133"/>
      <c r="TY133"/>
      <c r="TZ133"/>
      <c r="UA133"/>
      <c r="UB133"/>
      <c r="UC133"/>
      <c r="UD133"/>
      <c r="UE133"/>
      <c r="UF133"/>
      <c r="UG133"/>
      <c r="UH133"/>
      <c r="UI133"/>
      <c r="UJ133"/>
      <c r="UK133"/>
      <c r="UL133"/>
      <c r="UM133"/>
      <c r="UN133"/>
      <c r="UO133"/>
      <c r="UP133"/>
      <c r="UQ133"/>
      <c r="UR133"/>
      <c r="US133"/>
      <c r="UT133"/>
      <c r="UU133"/>
      <c r="UV133"/>
      <c r="UW133"/>
      <c r="UX133"/>
      <c r="UY133"/>
      <c r="UZ133"/>
      <c r="VA133"/>
      <c r="VB133"/>
      <c r="VC133"/>
      <c r="VD133"/>
      <c r="VE133"/>
      <c r="VF133"/>
      <c r="VG133"/>
      <c r="VH133"/>
      <c r="VI133"/>
      <c r="VJ133"/>
      <c r="VK133"/>
      <c r="VL133"/>
      <c r="VM133"/>
      <c r="VN133"/>
      <c r="VO133"/>
      <c r="VP133"/>
      <c r="VQ133"/>
      <c r="VR133"/>
      <c r="VS133"/>
      <c r="VT133"/>
      <c r="VU133"/>
      <c r="VV133"/>
      <c r="VW133"/>
      <c r="VX133"/>
      <c r="VY133"/>
      <c r="VZ133"/>
      <c r="WA133"/>
      <c r="WB133"/>
      <c r="WC133"/>
      <c r="WD133"/>
      <c r="WE133"/>
      <c r="WF133"/>
      <c r="WG133"/>
      <c r="WH133"/>
      <c r="WI133"/>
      <c r="WJ133"/>
      <c r="WK133"/>
      <c r="WL133"/>
      <c r="WM133"/>
      <c r="WN133"/>
      <c r="WO133"/>
      <c r="WP133"/>
      <c r="WQ133"/>
      <c r="WR133"/>
      <c r="WS133"/>
      <c r="WT133"/>
      <c r="WU133"/>
      <c r="WV133"/>
      <c r="WW133"/>
      <c r="WX133"/>
      <c r="WY133"/>
      <c r="WZ133"/>
      <c r="XA133"/>
      <c r="XB133"/>
      <c r="XC133"/>
      <c r="XD133"/>
      <c r="XE133"/>
      <c r="XF133"/>
      <c r="XG133"/>
      <c r="XH133"/>
      <c r="XI133"/>
      <c r="XJ133"/>
      <c r="XK133"/>
      <c r="XL133"/>
      <c r="XM133"/>
      <c r="XN133"/>
      <c r="XO133"/>
      <c r="XP133"/>
      <c r="XQ133"/>
      <c r="XR133"/>
      <c r="XS133"/>
      <c r="XT133"/>
      <c r="XU133"/>
      <c r="XV133"/>
      <c r="XW133"/>
      <c r="XX133"/>
      <c r="XY133"/>
      <c r="XZ133"/>
      <c r="YA133"/>
      <c r="YB133"/>
      <c r="YC133"/>
      <c r="YD133"/>
      <c r="YE133"/>
      <c r="YF133"/>
      <c r="YG133"/>
      <c r="YH133"/>
      <c r="YI133"/>
      <c r="YJ133"/>
      <c r="YK133"/>
      <c r="YL133"/>
      <c r="YM133"/>
      <c r="YN133"/>
      <c r="YO133"/>
      <c r="YP133"/>
      <c r="YQ133"/>
      <c r="YR133"/>
      <c r="YS133"/>
      <c r="YT133"/>
      <c r="YU133"/>
      <c r="YV133"/>
      <c r="YW133"/>
      <c r="YX133"/>
      <c r="YY133"/>
      <c r="YZ133"/>
      <c r="ZA133"/>
      <c r="ZB133"/>
      <c r="ZC133"/>
      <c r="ZD133"/>
      <c r="ZE133"/>
      <c r="ZF133"/>
      <c r="ZG133"/>
      <c r="ZH133"/>
      <c r="ZI133"/>
      <c r="ZJ133"/>
      <c r="ZK133"/>
      <c r="ZL133"/>
      <c r="ZM133"/>
      <c r="ZN133"/>
      <c r="ZO133"/>
      <c r="ZP133"/>
      <c r="ZQ133"/>
      <c r="ZR133"/>
      <c r="ZS133"/>
      <c r="ZT133"/>
      <c r="ZU133"/>
      <c r="ZV133"/>
      <c r="ZW133"/>
      <c r="ZX133"/>
      <c r="ZY133"/>
      <c r="ZZ133"/>
      <c r="AAA133"/>
      <c r="AAB133"/>
      <c r="AAC133"/>
      <c r="AAD133"/>
      <c r="AAE133"/>
      <c r="AAF133"/>
      <c r="AAG133"/>
      <c r="AAH133"/>
      <c r="AAI133"/>
      <c r="AAJ133"/>
      <c r="AAK133"/>
      <c r="AAL133"/>
      <c r="AAM133"/>
      <c r="AAN133"/>
      <c r="AAO133"/>
      <c r="AAP133"/>
      <c r="AAQ133"/>
      <c r="AAR133"/>
      <c r="AAS133"/>
      <c r="AAT133"/>
      <c r="AAU133"/>
      <c r="AAV133"/>
      <c r="AAW133"/>
      <c r="AAX133"/>
      <c r="AAY133"/>
      <c r="AAZ133"/>
      <c r="ABA133"/>
      <c r="ABB133"/>
      <c r="ABC133"/>
      <c r="ABD133"/>
      <c r="ABE133"/>
      <c r="ABF133"/>
      <c r="ABG133"/>
      <c r="ABH133"/>
      <c r="ABI133"/>
      <c r="ABJ133"/>
      <c r="ABK133"/>
      <c r="ABL133"/>
      <c r="ABM133"/>
      <c r="ABN133"/>
      <c r="ABO133"/>
      <c r="ABP133"/>
      <c r="ABQ133"/>
      <c r="ABR133"/>
      <c r="ABS133"/>
      <c r="ABT133"/>
      <c r="ABU133"/>
      <c r="ABV133"/>
      <c r="ABW133"/>
      <c r="ABX133"/>
      <c r="ABY133"/>
      <c r="ABZ133"/>
      <c r="ACA133"/>
      <c r="ACB133"/>
      <c r="ACC133"/>
      <c r="ACD133"/>
      <c r="ACE133"/>
      <c r="ACF133"/>
      <c r="ACG133"/>
      <c r="ACH133"/>
      <c r="ACI133"/>
      <c r="ACJ133"/>
      <c r="ACK133"/>
      <c r="ACL133"/>
      <c r="ACM133"/>
      <c r="ACN133"/>
      <c r="ACO133"/>
      <c r="ACP133"/>
      <c r="ACQ133"/>
      <c r="ACR133"/>
      <c r="ACS133"/>
      <c r="ACT133"/>
      <c r="ACU133"/>
      <c r="ACV133"/>
      <c r="ACW133"/>
      <c r="ACX133"/>
      <c r="ACY133"/>
      <c r="ACZ133"/>
      <c r="ADA133"/>
      <c r="ADB133"/>
      <c r="ADC133"/>
      <c r="ADD133"/>
      <c r="ADE133"/>
      <c r="ADF133"/>
      <c r="ADG133"/>
      <c r="ADH133"/>
      <c r="ADI133"/>
      <c r="ADJ133"/>
      <c r="ADK133"/>
      <c r="ADL133"/>
      <c r="ADM133"/>
      <c r="ADN133"/>
      <c r="ADO133"/>
      <c r="ADP133"/>
      <c r="ADQ133"/>
      <c r="ADR133"/>
      <c r="ADS133"/>
      <c r="ADT133"/>
      <c r="ADU133"/>
      <c r="ADV133"/>
      <c r="ADW133"/>
      <c r="ADX133"/>
      <c r="ADY133"/>
      <c r="ADZ133"/>
      <c r="AEA133"/>
      <c r="AEB133"/>
      <c r="AEC133"/>
      <c r="AED133"/>
      <c r="AEE133"/>
      <c r="AEF133"/>
      <c r="AEG133"/>
      <c r="AEH133"/>
      <c r="AEI133"/>
      <c r="AEJ133"/>
      <c r="AEK133"/>
      <c r="AEL133"/>
      <c r="AEM133"/>
      <c r="AEN133"/>
      <c r="AEO133"/>
      <c r="AEP133"/>
      <c r="AEQ133"/>
      <c r="AER133"/>
      <c r="AES133"/>
      <c r="AET133"/>
      <c r="AEU133"/>
      <c r="AEV133"/>
      <c r="AEW133"/>
      <c r="AEX133"/>
      <c r="AEY133"/>
      <c r="AEZ133"/>
      <c r="AFA133"/>
      <c r="AFB133"/>
      <c r="AFC133"/>
      <c r="AFD133"/>
      <c r="AFE133"/>
      <c r="AFF133"/>
      <c r="AFG133"/>
      <c r="AFH133"/>
      <c r="AFI133"/>
      <c r="AFJ133"/>
      <c r="AFK133"/>
      <c r="AFL133"/>
      <c r="AFM133"/>
      <c r="AFN133"/>
      <c r="AFO133"/>
      <c r="AFP133"/>
      <c r="AFQ133"/>
      <c r="AFR133"/>
      <c r="AFS133"/>
      <c r="AFT133"/>
      <c r="AFU133"/>
      <c r="AFV133"/>
      <c r="AFW133"/>
      <c r="AFX133"/>
      <c r="AFY133"/>
      <c r="AFZ133"/>
      <c r="AGA133"/>
      <c r="AGB133"/>
      <c r="AGC133"/>
      <c r="AGD133"/>
      <c r="AGE133"/>
      <c r="AGF133"/>
      <c r="AGG133"/>
      <c r="AGH133"/>
      <c r="AGI133"/>
      <c r="AGJ133"/>
      <c r="AGK133"/>
      <c r="AGL133"/>
      <c r="AGM133"/>
      <c r="AGN133"/>
      <c r="AGO133"/>
      <c r="AGP133"/>
      <c r="AGQ133"/>
      <c r="AGR133"/>
      <c r="AGS133"/>
      <c r="AGT133"/>
      <c r="AGU133"/>
      <c r="AGV133"/>
      <c r="AGW133"/>
      <c r="AGX133"/>
      <c r="AGY133"/>
      <c r="AGZ133"/>
      <c r="AHA133"/>
      <c r="AHB133"/>
      <c r="AHC133"/>
      <c r="AHD133"/>
      <c r="AHE133"/>
      <c r="AHF133"/>
      <c r="AHG133"/>
      <c r="AHH133"/>
      <c r="AHI133"/>
      <c r="AHJ133"/>
      <c r="AHK133"/>
      <c r="AHL133"/>
      <c r="AHM133"/>
      <c r="AHN133"/>
      <c r="AHO133"/>
      <c r="AHP133"/>
      <c r="AHQ133"/>
      <c r="AHR133"/>
      <c r="AHS133"/>
      <c r="AHT133"/>
      <c r="AHU133"/>
      <c r="AHV133"/>
      <c r="AHW133"/>
      <c r="AHX133"/>
      <c r="AHY133"/>
      <c r="AHZ133"/>
      <c r="AIA133"/>
      <c r="AIB133"/>
      <c r="AIC133"/>
      <c r="AID133"/>
      <c r="AIE133"/>
      <c r="AIF133"/>
      <c r="AIG133"/>
      <c r="AIH133"/>
      <c r="AII133"/>
      <c r="AIJ133"/>
      <c r="AIK133"/>
      <c r="AIL133"/>
      <c r="AIM133"/>
      <c r="AIN133"/>
      <c r="AIO133"/>
      <c r="AIP133"/>
      <c r="AIQ133"/>
      <c r="AIR133"/>
      <c r="AIS133"/>
      <c r="AIT133"/>
      <c r="AIU133"/>
      <c r="AIV133"/>
      <c r="AIW133"/>
      <c r="AIX133"/>
      <c r="AIY133"/>
      <c r="AIZ133"/>
      <c r="AJA133"/>
      <c r="AJB133"/>
      <c r="AJC133"/>
      <c r="AJD133"/>
      <c r="AJE133"/>
      <c r="AJF133"/>
      <c r="AJG133"/>
      <c r="AJH133"/>
      <c r="AJI133"/>
      <c r="AJJ133"/>
      <c r="AJK133"/>
      <c r="AJL133"/>
      <c r="AJM133"/>
      <c r="AJN133"/>
      <c r="AJO133"/>
      <c r="AJP133"/>
      <c r="AJQ133"/>
      <c r="AJR133"/>
      <c r="AJS133"/>
      <c r="AJT133"/>
      <c r="AJU133"/>
      <c r="AJV133"/>
      <c r="AJW133"/>
      <c r="AJX133"/>
      <c r="AJY133"/>
      <c r="AJZ133"/>
      <c r="AKA133"/>
      <c r="AKB133"/>
      <c r="AKC133"/>
      <c r="AKD133"/>
      <c r="AKE133"/>
      <c r="AKF133"/>
      <c r="AKG133"/>
      <c r="AKH133"/>
      <c r="AKI133"/>
      <c r="AKJ133"/>
      <c r="AKK133"/>
      <c r="AKL133"/>
      <c r="AKM133"/>
      <c r="AKN133"/>
      <c r="AKO133"/>
      <c r="AKP133"/>
      <c r="AKQ133"/>
      <c r="AKR133"/>
      <c r="AKS133"/>
      <c r="AKT133"/>
      <c r="AKU133"/>
      <c r="AKV133"/>
      <c r="AKW133"/>
      <c r="AKX133"/>
      <c r="AKY133"/>
      <c r="AKZ133"/>
      <c r="ALA133"/>
      <c r="ALB133"/>
      <c r="ALC133"/>
      <c r="ALD133"/>
      <c r="ALE133"/>
      <c r="ALF133"/>
      <c r="ALG133"/>
      <c r="ALH133"/>
      <c r="ALI133"/>
      <c r="ALJ133"/>
      <c r="ALK133"/>
      <c r="ALL133"/>
      <c r="ALM133"/>
      <c r="ALN133"/>
      <c r="ALO133"/>
      <c r="ALP133"/>
      <c r="ALQ133"/>
      <c r="ALR133"/>
      <c r="ALS133"/>
      <c r="ALT133"/>
      <c r="ALU133"/>
      <c r="ALV133"/>
      <c r="ALW133"/>
      <c r="ALX133"/>
      <c r="ALY133"/>
      <c r="ALZ133"/>
      <c r="AMA133"/>
      <c r="AMB133"/>
      <c r="AMC133"/>
      <c r="AMD133"/>
      <c r="AME133"/>
      <c r="AMF133"/>
      <c r="AMG133"/>
      <c r="AMH133"/>
      <c r="AMI133"/>
      <c r="AMJ133"/>
      <c r="AMK133"/>
      <c r="AML133"/>
      <c r="AMM133"/>
      <c r="AMN133"/>
      <c r="AMO133"/>
      <c r="AMP133"/>
      <c r="AMQ133"/>
      <c r="AMR133"/>
      <c r="AMS133"/>
      <c r="AMT133"/>
      <c r="AMU133"/>
      <c r="AMV133"/>
      <c r="AMW133"/>
      <c r="AMX133"/>
      <c r="AMY133"/>
      <c r="AMZ133"/>
      <c r="ANA133"/>
      <c r="ANB133"/>
      <c r="ANC133"/>
      <c r="AND133"/>
      <c r="ANE133"/>
      <c r="ANF133"/>
      <c r="ANG133"/>
      <c r="ANH133"/>
      <c r="ANI133"/>
      <c r="ANJ133"/>
      <c r="ANK133"/>
      <c r="ANL133"/>
      <c r="ANM133"/>
      <c r="ANN133"/>
      <c r="ANO133"/>
      <c r="ANP133"/>
      <c r="ANQ133"/>
      <c r="ANR133"/>
      <c r="ANS133"/>
      <c r="ANT133"/>
      <c r="ANU133"/>
      <c r="ANV133"/>
      <c r="ANW133"/>
      <c r="ANX133"/>
      <c r="ANY133"/>
      <c r="ANZ133"/>
      <c r="AOA133"/>
      <c r="AOB133"/>
      <c r="AOC133"/>
      <c r="AOD133"/>
      <c r="AOE133"/>
      <c r="AOF133"/>
      <c r="AOG133"/>
      <c r="AOH133"/>
      <c r="AOI133"/>
      <c r="AOJ133"/>
      <c r="AOK133"/>
      <c r="AOL133"/>
      <c r="AOM133"/>
      <c r="AON133"/>
      <c r="AOO133"/>
      <c r="AOP133"/>
      <c r="AOQ133"/>
      <c r="AOR133"/>
      <c r="AOS133"/>
      <c r="AOT133"/>
      <c r="AOU133"/>
      <c r="AOV133"/>
      <c r="AOW133"/>
      <c r="AOX133"/>
      <c r="AOY133"/>
      <c r="AOZ133"/>
      <c r="APA133"/>
      <c r="APB133"/>
      <c r="APC133"/>
      <c r="APD133"/>
      <c r="APE133"/>
      <c r="APF133"/>
      <c r="APG133"/>
      <c r="APH133"/>
      <c r="API133"/>
      <c r="APJ133"/>
      <c r="APK133"/>
      <c r="APL133"/>
      <c r="APM133"/>
      <c r="APN133"/>
      <c r="APO133"/>
      <c r="APP133"/>
      <c r="APQ133"/>
      <c r="APR133"/>
      <c r="APS133"/>
      <c r="APT133"/>
      <c r="APU133"/>
      <c r="APV133"/>
      <c r="APW133"/>
      <c r="APX133"/>
      <c r="APY133"/>
      <c r="APZ133"/>
      <c r="AQA133"/>
      <c r="AQB133"/>
      <c r="AQC133"/>
      <c r="AQD133"/>
      <c r="AQE133"/>
      <c r="AQF133"/>
      <c r="AQG133"/>
      <c r="AQH133"/>
      <c r="AQI133"/>
      <c r="AQJ133"/>
      <c r="AQK133"/>
      <c r="AQL133"/>
      <c r="AQM133"/>
      <c r="AQN133"/>
      <c r="AQO133"/>
      <c r="AQP133"/>
      <c r="AQQ133"/>
      <c r="AQR133"/>
      <c r="AQS133"/>
      <c r="AQT133"/>
      <c r="AQU133"/>
      <c r="AQV133"/>
      <c r="AQW133"/>
      <c r="AQX133"/>
      <c r="AQY133"/>
      <c r="AQZ133"/>
      <c r="ARA133"/>
      <c r="ARB133"/>
      <c r="ARC133"/>
      <c r="ARD133"/>
      <c r="ARE133"/>
      <c r="ARF133"/>
      <c r="ARG133"/>
      <c r="ARH133"/>
      <c r="ARI133"/>
      <c r="ARJ133"/>
      <c r="ARK133"/>
      <c r="ARL133"/>
      <c r="ARM133"/>
      <c r="ARN133"/>
      <c r="ARO133"/>
      <c r="ARP133"/>
      <c r="ARQ133"/>
      <c r="ARR133"/>
      <c r="ARS133"/>
      <c r="ART133"/>
      <c r="ARU133"/>
      <c r="ARV133"/>
      <c r="ARW133"/>
      <c r="ARX133"/>
      <c r="ARY133"/>
      <c r="ARZ133"/>
      <c r="ASA133"/>
      <c r="ASB133"/>
      <c r="ASC133"/>
      <c r="ASD133"/>
      <c r="ASE133"/>
      <c r="ASF133"/>
      <c r="ASG133"/>
      <c r="ASH133"/>
      <c r="ASI133"/>
      <c r="ASJ133"/>
      <c r="ASK133"/>
      <c r="ASL133"/>
      <c r="ASM133"/>
      <c r="ASN133"/>
      <c r="ASO133"/>
      <c r="ASP133"/>
      <c r="ASQ133"/>
      <c r="ASR133"/>
      <c r="ASS133"/>
      <c r="AST133"/>
      <c r="ASU133"/>
      <c r="ASV133"/>
      <c r="ASW133"/>
      <c r="ASX133"/>
      <c r="ASY133"/>
      <c r="ASZ133"/>
      <c r="ATA133"/>
      <c r="ATB133"/>
      <c r="ATC133"/>
      <c r="ATD133"/>
      <c r="ATE133"/>
      <c r="ATF133"/>
      <c r="ATG133"/>
      <c r="ATH133"/>
      <c r="ATI133"/>
      <c r="ATJ133"/>
      <c r="ATK133"/>
      <c r="ATL133"/>
      <c r="ATM133"/>
      <c r="ATN133"/>
      <c r="ATO133"/>
      <c r="ATP133"/>
      <c r="ATQ133"/>
      <c r="ATR133"/>
      <c r="ATS133"/>
      <c r="ATT133"/>
      <c r="ATU133"/>
      <c r="ATV133"/>
      <c r="ATW133"/>
      <c r="ATX133"/>
      <c r="ATY133"/>
      <c r="ATZ133"/>
      <c r="AUA133"/>
      <c r="AUB133"/>
      <c r="AUC133"/>
      <c r="AUD133"/>
      <c r="AUE133"/>
      <c r="AUF133"/>
      <c r="AUG133"/>
      <c r="AUH133"/>
      <c r="AUI133"/>
      <c r="AUJ133"/>
      <c r="AUK133"/>
      <c r="AUL133"/>
      <c r="AUM133"/>
      <c r="AUN133"/>
      <c r="AUO133"/>
      <c r="AUP133"/>
      <c r="AUQ133"/>
      <c r="AUR133"/>
      <c r="AUS133"/>
      <c r="AUT133"/>
      <c r="AUU133"/>
      <c r="AUV133"/>
      <c r="AUW133"/>
      <c r="AUX133"/>
      <c r="AUY133"/>
      <c r="AUZ133"/>
      <c r="AVA133"/>
      <c r="AVB133"/>
      <c r="AVC133"/>
      <c r="AVD133"/>
      <c r="AVE133"/>
      <c r="AVF133"/>
      <c r="AVG133"/>
      <c r="AVH133"/>
      <c r="AVI133"/>
      <c r="AVJ133"/>
      <c r="AVK133"/>
      <c r="AVL133"/>
      <c r="AVM133"/>
      <c r="AVN133"/>
      <c r="AVO133"/>
      <c r="AVP133"/>
      <c r="AVQ133"/>
      <c r="AVR133"/>
      <c r="AVS133"/>
      <c r="AVT133"/>
      <c r="AVU133"/>
      <c r="AVV133"/>
      <c r="AVW133"/>
      <c r="AVX133"/>
      <c r="AVY133"/>
      <c r="AVZ133"/>
      <c r="AWA133"/>
      <c r="AWB133"/>
      <c r="AWC133"/>
      <c r="AWD133"/>
      <c r="AWE133"/>
      <c r="AWF133"/>
      <c r="AWG133"/>
      <c r="AWH133"/>
      <c r="AWI133"/>
      <c r="AWJ133"/>
      <c r="AWK133"/>
      <c r="AWL133"/>
      <c r="AWM133"/>
      <c r="AWN133"/>
      <c r="AWO133"/>
      <c r="AWP133"/>
      <c r="AWQ133"/>
      <c r="AWR133"/>
      <c r="AWS133"/>
    </row>
    <row r="134" spans="1:1293" s="31" customFormat="1" ht="15" customHeight="1" x14ac:dyDescent="0.2">
      <c r="A134" s="167"/>
      <c r="B134" s="170" t="s">
        <v>276</v>
      </c>
      <c r="C134" s="167"/>
      <c r="D134" s="163" t="s">
        <v>277</v>
      </c>
      <c r="E134" s="225"/>
      <c r="F134" s="225"/>
      <c r="G134" s="225"/>
      <c r="H134" s="130" t="e">
        <f t="shared" si="61"/>
        <v>#DIV/0!</v>
      </c>
      <c r="I134" s="130" t="e">
        <f t="shared" si="62"/>
        <v>#DIV/0!</v>
      </c>
      <c r="J134"/>
      <c r="K134"/>
      <c r="L134"/>
      <c r="M134"/>
      <c r="N134"/>
      <c r="O134"/>
      <c r="P134"/>
      <c r="Q134"/>
      <c r="R134"/>
      <c r="S134"/>
      <c r="T134"/>
      <c r="U134"/>
      <c r="V134"/>
      <c r="W134"/>
      <c r="X134"/>
      <c r="Y134"/>
      <c r="Z134"/>
      <c r="AA134"/>
      <c r="AB134"/>
      <c r="AC134"/>
      <c r="AD134"/>
      <c r="AE134"/>
      <c r="AF134"/>
      <c r="AG134"/>
      <c r="AH134"/>
      <c r="AI134"/>
      <c r="AJ134"/>
      <c r="AK134"/>
      <c r="AL134"/>
      <c r="AM134"/>
      <c r="AN134"/>
      <c r="AO134"/>
      <c r="AP134"/>
      <c r="AQ134"/>
      <c r="AR134"/>
      <c r="AS134"/>
      <c r="AT134"/>
      <c r="AU134"/>
      <c r="AV134"/>
      <c r="AW134"/>
      <c r="AX134"/>
      <c r="AY134"/>
      <c r="AZ134"/>
      <c r="BA134"/>
      <c r="BB134"/>
      <c r="BC134"/>
      <c r="BD134"/>
      <c r="BE134"/>
      <c r="BF134"/>
      <c r="BG134"/>
      <c r="BH134"/>
      <c r="BI134"/>
      <c r="BJ134"/>
      <c r="BK134"/>
      <c r="BL134"/>
      <c r="BM134"/>
      <c r="BN134"/>
      <c r="BO134"/>
      <c r="BP134"/>
      <c r="BQ134"/>
      <c r="BR134"/>
      <c r="BS134"/>
      <c r="BT134"/>
      <c r="BU134"/>
      <c r="BV134"/>
      <c r="BW134"/>
      <c r="BX134"/>
      <c r="BY134"/>
      <c r="BZ134"/>
      <c r="CA134"/>
      <c r="CB134"/>
      <c r="CC134"/>
      <c r="CD134"/>
      <c r="CE134"/>
      <c r="CF134"/>
      <c r="CG134"/>
      <c r="CH134"/>
      <c r="CI134"/>
      <c r="CJ134"/>
      <c r="CK134"/>
      <c r="CL134"/>
      <c r="CM134"/>
      <c r="CN134"/>
      <c r="CO134"/>
      <c r="CP134"/>
      <c r="CQ134"/>
      <c r="CR134"/>
      <c r="CS134"/>
      <c r="CT134"/>
      <c r="CU134"/>
      <c r="CV134"/>
      <c r="CW134"/>
      <c r="CX134"/>
      <c r="CY134"/>
      <c r="CZ134"/>
      <c r="DA134"/>
      <c r="DB134"/>
      <c r="DC134"/>
      <c r="DD134"/>
      <c r="DE134"/>
      <c r="DF134"/>
      <c r="DG134"/>
      <c r="DH134"/>
      <c r="DI134"/>
      <c r="DJ134"/>
      <c r="DK134"/>
      <c r="DL134"/>
      <c r="DM134"/>
      <c r="DN134"/>
      <c r="DO134"/>
      <c r="DP134"/>
      <c r="DQ134"/>
      <c r="DR134"/>
      <c r="DS134"/>
      <c r="DT134"/>
      <c r="DU134"/>
      <c r="DV134"/>
      <c r="DW134"/>
      <c r="DX134"/>
      <c r="DY134"/>
      <c r="DZ134"/>
      <c r="EA134"/>
      <c r="EB134"/>
      <c r="EC134"/>
      <c r="ED134"/>
      <c r="EE134"/>
      <c r="EF134"/>
      <c r="EG134"/>
      <c r="EH134"/>
      <c r="EI134"/>
      <c r="EJ134"/>
      <c r="EK134"/>
      <c r="EL134"/>
      <c r="EM134"/>
      <c r="EN134"/>
      <c r="EO134"/>
      <c r="EP134"/>
      <c r="EQ134"/>
      <c r="ER134"/>
      <c r="ES134"/>
      <c r="ET134"/>
      <c r="EU134"/>
      <c r="EV134"/>
      <c r="EW134"/>
      <c r="EX134"/>
      <c r="EY134"/>
      <c r="EZ134"/>
      <c r="FA134"/>
      <c r="FB134"/>
      <c r="FC134"/>
      <c r="FD134"/>
      <c r="FE134"/>
      <c r="FF134"/>
      <c r="FG134"/>
      <c r="FH134"/>
      <c r="FI134"/>
      <c r="FJ134"/>
      <c r="FK134"/>
      <c r="FL134"/>
      <c r="FM134"/>
      <c r="FN134"/>
      <c r="FO134"/>
      <c r="FP134"/>
      <c r="FQ134"/>
      <c r="FR134"/>
      <c r="FS134"/>
      <c r="FT134"/>
      <c r="FU134"/>
      <c r="FV134"/>
      <c r="FW134"/>
      <c r="FX134"/>
      <c r="FY134"/>
      <c r="FZ134"/>
      <c r="GA134"/>
      <c r="GB134"/>
      <c r="GC134"/>
      <c r="GD134"/>
      <c r="GE134"/>
      <c r="GF134"/>
      <c r="GG134"/>
      <c r="GH134"/>
      <c r="GI134"/>
      <c r="GJ134"/>
      <c r="GK134"/>
      <c r="GL134"/>
      <c r="GM134"/>
      <c r="GN134"/>
      <c r="GO134"/>
      <c r="GP134"/>
      <c r="GQ134"/>
      <c r="GR134"/>
      <c r="GS134"/>
      <c r="GT134"/>
      <c r="GU134"/>
      <c r="GV134"/>
      <c r="GW134"/>
      <c r="GX134"/>
      <c r="GY134"/>
      <c r="GZ134"/>
      <c r="HA134"/>
      <c r="HB134"/>
      <c r="HC134"/>
      <c r="HD134"/>
      <c r="HE134"/>
      <c r="HF134"/>
      <c r="HG134"/>
      <c r="HH134"/>
      <c r="HI134"/>
      <c r="HJ134"/>
      <c r="HK134"/>
      <c r="HL134"/>
      <c r="HM134"/>
      <c r="HN134"/>
      <c r="HO134"/>
      <c r="HP134"/>
      <c r="HQ134"/>
      <c r="HR134"/>
      <c r="HS134"/>
      <c r="HT134"/>
      <c r="HU134"/>
      <c r="HV134"/>
      <c r="HW134"/>
      <c r="HX134"/>
      <c r="HY134"/>
      <c r="HZ134"/>
      <c r="IA134"/>
      <c r="IB134"/>
      <c r="IC134"/>
      <c r="ID134"/>
      <c r="IE134"/>
      <c r="IF134"/>
      <c r="IG134"/>
      <c r="IH134"/>
      <c r="II134"/>
      <c r="IJ134"/>
      <c r="IK134"/>
      <c r="IL134"/>
      <c r="IM134"/>
      <c r="IN134"/>
      <c r="IO134"/>
      <c r="IP134"/>
      <c r="IQ134"/>
      <c r="IR134"/>
      <c r="IS134"/>
      <c r="IT134"/>
      <c r="IU134"/>
      <c r="IV134"/>
      <c r="IW134"/>
      <c r="IX134"/>
      <c r="IY134"/>
      <c r="IZ134"/>
      <c r="JA134"/>
      <c r="JB134"/>
      <c r="JC134"/>
      <c r="JD134"/>
      <c r="JE134"/>
      <c r="JF134"/>
      <c r="JG134"/>
      <c r="JH134"/>
      <c r="JI134"/>
      <c r="JJ134"/>
      <c r="JK134"/>
      <c r="JL134"/>
      <c r="JM134"/>
      <c r="JN134"/>
      <c r="JO134"/>
      <c r="JP134"/>
      <c r="JQ134"/>
      <c r="JR134"/>
      <c r="JS134"/>
      <c r="JT134"/>
      <c r="JU134"/>
      <c r="JV134"/>
      <c r="JW134"/>
      <c r="JX134"/>
      <c r="JY134"/>
      <c r="JZ134"/>
      <c r="KA134"/>
      <c r="KB134"/>
      <c r="KC134"/>
      <c r="KD134"/>
      <c r="KE134"/>
      <c r="KF134"/>
      <c r="KG134"/>
      <c r="KH134"/>
      <c r="KI134"/>
      <c r="KJ134"/>
      <c r="KK134"/>
      <c r="KL134"/>
      <c r="KM134"/>
      <c r="KN134"/>
      <c r="KO134"/>
      <c r="KP134"/>
      <c r="KQ134"/>
      <c r="KR134"/>
      <c r="KS134"/>
      <c r="KT134"/>
      <c r="KU134"/>
      <c r="KV134"/>
      <c r="KW134"/>
      <c r="KX134"/>
      <c r="KY134"/>
      <c r="KZ134"/>
      <c r="LA134"/>
      <c r="LB134"/>
      <c r="LC134"/>
      <c r="LD134"/>
      <c r="LE134"/>
      <c r="LF134"/>
      <c r="LG134"/>
      <c r="LH134"/>
      <c r="LI134"/>
      <c r="LJ134"/>
      <c r="LK134"/>
      <c r="LL134"/>
      <c r="LM134"/>
      <c r="LN134"/>
      <c r="LO134"/>
      <c r="LP134"/>
      <c r="LQ134"/>
      <c r="LR134"/>
      <c r="LS134"/>
      <c r="LT134"/>
      <c r="LU134"/>
      <c r="LV134"/>
      <c r="LW134"/>
      <c r="LX134"/>
      <c r="LY134"/>
      <c r="LZ134"/>
      <c r="MA134"/>
      <c r="MB134"/>
      <c r="MC134"/>
      <c r="MD134"/>
      <c r="ME134"/>
      <c r="MF134"/>
      <c r="MG134"/>
      <c r="MH134"/>
      <c r="MI134"/>
      <c r="MJ134"/>
      <c r="MK134"/>
      <c r="ML134"/>
      <c r="MM134"/>
      <c r="MN134"/>
      <c r="MO134"/>
      <c r="MP134"/>
      <c r="MQ134"/>
      <c r="MR134"/>
      <c r="MS134"/>
      <c r="MT134"/>
      <c r="MU134"/>
      <c r="MV134"/>
      <c r="MW134"/>
      <c r="MX134"/>
      <c r="MY134"/>
      <c r="MZ134"/>
      <c r="NA134"/>
      <c r="NB134"/>
      <c r="NC134"/>
      <c r="ND134"/>
      <c r="NE134"/>
      <c r="NF134"/>
      <c r="NG134"/>
      <c r="NH134"/>
      <c r="NI134"/>
      <c r="NJ134"/>
      <c r="NK134"/>
      <c r="NL134"/>
      <c r="NM134"/>
      <c r="NN134"/>
      <c r="NO134"/>
      <c r="NP134"/>
      <c r="NQ134"/>
      <c r="NR134"/>
      <c r="NS134"/>
      <c r="NT134"/>
      <c r="NU134"/>
      <c r="NV134"/>
      <c r="NW134"/>
      <c r="NX134"/>
      <c r="NY134"/>
      <c r="NZ134"/>
      <c r="OA134"/>
      <c r="OB134"/>
      <c r="OC134"/>
      <c r="OD134"/>
      <c r="OE134"/>
      <c r="OF134"/>
      <c r="OG134"/>
      <c r="OH134"/>
      <c r="OI134"/>
      <c r="OJ134"/>
      <c r="OK134"/>
      <c r="OL134"/>
      <c r="OM134"/>
      <c r="ON134"/>
      <c r="OO134"/>
      <c r="OP134"/>
      <c r="OQ134"/>
      <c r="OR134"/>
      <c r="OS134"/>
      <c r="OT134"/>
      <c r="OU134"/>
      <c r="OV134"/>
      <c r="OW134"/>
      <c r="OX134"/>
      <c r="OY134"/>
      <c r="OZ134"/>
      <c r="PA134"/>
      <c r="PB134"/>
      <c r="PC134"/>
      <c r="PD134"/>
      <c r="PE134"/>
      <c r="PF134"/>
      <c r="PG134"/>
      <c r="PH134"/>
      <c r="PI134"/>
      <c r="PJ134"/>
      <c r="PK134"/>
      <c r="PL134"/>
      <c r="PM134"/>
      <c r="PN134"/>
      <c r="PO134"/>
      <c r="PP134"/>
      <c r="PQ134"/>
      <c r="PR134"/>
      <c r="PS134"/>
      <c r="PT134"/>
      <c r="PU134"/>
      <c r="PV134"/>
      <c r="PW134"/>
      <c r="PX134"/>
      <c r="PY134"/>
      <c r="PZ134"/>
      <c r="QA134"/>
      <c r="QB134"/>
      <c r="QC134"/>
      <c r="QD134"/>
      <c r="QE134"/>
      <c r="QF134"/>
      <c r="QG134"/>
      <c r="QH134"/>
      <c r="QI134"/>
      <c r="QJ134"/>
      <c r="QK134"/>
      <c r="QL134"/>
      <c r="QM134"/>
      <c r="QN134"/>
      <c r="QO134"/>
      <c r="QP134"/>
      <c r="QQ134"/>
      <c r="QR134"/>
      <c r="QS134"/>
      <c r="QT134"/>
      <c r="QU134"/>
      <c r="QV134"/>
      <c r="QW134"/>
      <c r="QX134"/>
      <c r="QY134"/>
      <c r="QZ134"/>
      <c r="RA134"/>
      <c r="RB134"/>
      <c r="RC134"/>
      <c r="RD134"/>
      <c r="RE134"/>
      <c r="RF134"/>
      <c r="RG134"/>
      <c r="RH134"/>
      <c r="RI134"/>
      <c r="RJ134"/>
      <c r="RK134"/>
      <c r="RL134"/>
      <c r="RM134"/>
      <c r="RN134"/>
      <c r="RO134"/>
      <c r="RP134"/>
      <c r="RQ134"/>
      <c r="RR134"/>
      <c r="RS134"/>
      <c r="RT134"/>
      <c r="RU134"/>
      <c r="RV134"/>
      <c r="RW134"/>
      <c r="RX134"/>
      <c r="RY134"/>
      <c r="RZ134"/>
      <c r="SA134"/>
      <c r="SB134"/>
      <c r="SC134"/>
      <c r="SD134"/>
      <c r="SE134"/>
      <c r="SF134"/>
      <c r="SG134"/>
      <c r="SH134"/>
      <c r="SI134"/>
      <c r="SJ134"/>
      <c r="SK134"/>
      <c r="SL134"/>
      <c r="SM134"/>
      <c r="SN134"/>
      <c r="SO134"/>
      <c r="SP134"/>
      <c r="SQ134"/>
      <c r="SR134"/>
      <c r="SS134"/>
      <c r="ST134"/>
      <c r="SU134"/>
      <c r="SV134"/>
      <c r="SW134"/>
      <c r="SX134"/>
      <c r="SY134"/>
      <c r="SZ134"/>
      <c r="TA134"/>
      <c r="TB134"/>
      <c r="TC134"/>
      <c r="TD134"/>
      <c r="TE134"/>
      <c r="TF134"/>
      <c r="TG134"/>
      <c r="TH134"/>
      <c r="TI134"/>
      <c r="TJ134"/>
      <c r="TK134"/>
      <c r="TL134"/>
      <c r="TM134"/>
      <c r="TN134"/>
      <c r="TO134"/>
      <c r="TP134"/>
      <c r="TQ134"/>
      <c r="TR134"/>
      <c r="TS134"/>
      <c r="TT134"/>
      <c r="TU134"/>
      <c r="TV134"/>
      <c r="TW134"/>
      <c r="TX134"/>
      <c r="TY134"/>
      <c r="TZ134"/>
      <c r="UA134"/>
      <c r="UB134"/>
      <c r="UC134"/>
      <c r="UD134"/>
      <c r="UE134"/>
      <c r="UF134"/>
      <c r="UG134"/>
      <c r="UH134"/>
      <c r="UI134"/>
      <c r="UJ134"/>
      <c r="UK134"/>
      <c r="UL134"/>
      <c r="UM134"/>
      <c r="UN134"/>
      <c r="UO134"/>
      <c r="UP134"/>
      <c r="UQ134"/>
      <c r="UR134"/>
      <c r="US134"/>
      <c r="UT134"/>
      <c r="UU134"/>
      <c r="UV134"/>
      <c r="UW134"/>
      <c r="UX134"/>
      <c r="UY134"/>
      <c r="UZ134"/>
      <c r="VA134"/>
      <c r="VB134"/>
      <c r="VC134"/>
      <c r="VD134"/>
      <c r="VE134"/>
      <c r="VF134"/>
      <c r="VG134"/>
      <c r="VH134"/>
      <c r="VI134"/>
      <c r="VJ134"/>
      <c r="VK134"/>
      <c r="VL134"/>
      <c r="VM134"/>
      <c r="VN134"/>
      <c r="VO134"/>
      <c r="VP134"/>
      <c r="VQ134"/>
      <c r="VR134"/>
      <c r="VS134"/>
      <c r="VT134"/>
      <c r="VU134"/>
      <c r="VV134"/>
      <c r="VW134"/>
      <c r="VX134"/>
      <c r="VY134"/>
      <c r="VZ134"/>
      <c r="WA134"/>
      <c r="WB134"/>
      <c r="WC134"/>
      <c r="WD134"/>
      <c r="WE134"/>
      <c r="WF134"/>
      <c r="WG134"/>
      <c r="WH134"/>
      <c r="WI134"/>
      <c r="WJ134"/>
      <c r="WK134"/>
      <c r="WL134"/>
      <c r="WM134"/>
      <c r="WN134"/>
      <c r="WO134"/>
      <c r="WP134"/>
      <c r="WQ134"/>
      <c r="WR134"/>
      <c r="WS134"/>
      <c r="WT134"/>
      <c r="WU134"/>
      <c r="WV134"/>
      <c r="WW134"/>
      <c r="WX134"/>
      <c r="WY134"/>
      <c r="WZ134"/>
      <c r="XA134"/>
      <c r="XB134"/>
      <c r="XC134"/>
      <c r="XD134"/>
      <c r="XE134"/>
      <c r="XF134"/>
      <c r="XG134"/>
      <c r="XH134"/>
      <c r="XI134"/>
      <c r="XJ134"/>
      <c r="XK134"/>
      <c r="XL134"/>
      <c r="XM134"/>
      <c r="XN134"/>
      <c r="XO134"/>
      <c r="XP134"/>
      <c r="XQ134"/>
      <c r="XR134"/>
      <c r="XS134"/>
      <c r="XT134"/>
      <c r="XU134"/>
      <c r="XV134"/>
      <c r="XW134"/>
      <c r="XX134"/>
      <c r="XY134"/>
      <c r="XZ134"/>
      <c r="YA134"/>
      <c r="YB134"/>
      <c r="YC134"/>
      <c r="YD134"/>
      <c r="YE134"/>
      <c r="YF134"/>
      <c r="YG134"/>
      <c r="YH134"/>
      <c r="YI134"/>
      <c r="YJ134"/>
      <c r="YK134"/>
      <c r="YL134"/>
      <c r="YM134"/>
      <c r="YN134"/>
      <c r="YO134"/>
      <c r="YP134"/>
      <c r="YQ134"/>
      <c r="YR134"/>
      <c r="YS134"/>
      <c r="YT134"/>
      <c r="YU134"/>
      <c r="YV134"/>
      <c r="YW134"/>
      <c r="YX134"/>
      <c r="YY134"/>
      <c r="YZ134"/>
      <c r="ZA134"/>
      <c r="ZB134"/>
      <c r="ZC134"/>
      <c r="ZD134"/>
      <c r="ZE134"/>
      <c r="ZF134"/>
      <c r="ZG134"/>
      <c r="ZH134"/>
      <c r="ZI134"/>
      <c r="ZJ134"/>
      <c r="ZK134"/>
      <c r="ZL134"/>
      <c r="ZM134"/>
      <c r="ZN134"/>
      <c r="ZO134"/>
      <c r="ZP134"/>
      <c r="ZQ134"/>
      <c r="ZR134"/>
      <c r="ZS134"/>
      <c r="ZT134"/>
      <c r="ZU134"/>
      <c r="ZV134"/>
      <c r="ZW134"/>
      <c r="ZX134"/>
      <c r="ZY134"/>
      <c r="ZZ134"/>
      <c r="AAA134"/>
      <c r="AAB134"/>
      <c r="AAC134"/>
      <c r="AAD134"/>
      <c r="AAE134"/>
      <c r="AAF134"/>
      <c r="AAG134"/>
      <c r="AAH134"/>
      <c r="AAI134"/>
      <c r="AAJ134"/>
      <c r="AAK134"/>
      <c r="AAL134"/>
      <c r="AAM134"/>
      <c r="AAN134"/>
      <c r="AAO134"/>
      <c r="AAP134"/>
      <c r="AAQ134"/>
      <c r="AAR134"/>
      <c r="AAS134"/>
      <c r="AAT134"/>
      <c r="AAU134"/>
      <c r="AAV134"/>
      <c r="AAW134"/>
      <c r="AAX134"/>
      <c r="AAY134"/>
      <c r="AAZ134"/>
      <c r="ABA134"/>
      <c r="ABB134"/>
      <c r="ABC134"/>
      <c r="ABD134"/>
      <c r="ABE134"/>
      <c r="ABF134"/>
      <c r="ABG134"/>
      <c r="ABH134"/>
      <c r="ABI134"/>
      <c r="ABJ134"/>
      <c r="ABK134"/>
      <c r="ABL134"/>
      <c r="ABM134"/>
      <c r="ABN134"/>
      <c r="ABO134"/>
      <c r="ABP134"/>
      <c r="ABQ134"/>
      <c r="ABR134"/>
      <c r="ABS134"/>
      <c r="ABT134"/>
      <c r="ABU134"/>
      <c r="ABV134"/>
      <c r="ABW134"/>
      <c r="ABX134"/>
      <c r="ABY134"/>
      <c r="ABZ134"/>
      <c r="ACA134"/>
      <c r="ACB134"/>
      <c r="ACC134"/>
      <c r="ACD134"/>
      <c r="ACE134"/>
      <c r="ACF134"/>
      <c r="ACG134"/>
      <c r="ACH134"/>
      <c r="ACI134"/>
      <c r="ACJ134"/>
      <c r="ACK134"/>
      <c r="ACL134"/>
      <c r="ACM134"/>
      <c r="ACN134"/>
      <c r="ACO134"/>
      <c r="ACP134"/>
      <c r="ACQ134"/>
      <c r="ACR134"/>
      <c r="ACS134"/>
      <c r="ACT134"/>
      <c r="ACU134"/>
      <c r="ACV134"/>
      <c r="ACW134"/>
      <c r="ACX134"/>
      <c r="ACY134"/>
      <c r="ACZ134"/>
      <c r="ADA134"/>
      <c r="ADB134"/>
      <c r="ADC134"/>
      <c r="ADD134"/>
      <c r="ADE134"/>
      <c r="ADF134"/>
      <c r="ADG134"/>
      <c r="ADH134"/>
      <c r="ADI134"/>
      <c r="ADJ134"/>
      <c r="ADK134"/>
      <c r="ADL134"/>
      <c r="ADM134"/>
      <c r="ADN134"/>
      <c r="ADO134"/>
      <c r="ADP134"/>
      <c r="ADQ134"/>
      <c r="ADR134"/>
      <c r="ADS134"/>
      <c r="ADT134"/>
      <c r="ADU134"/>
      <c r="ADV134"/>
      <c r="ADW134"/>
      <c r="ADX134"/>
      <c r="ADY134"/>
      <c r="ADZ134"/>
      <c r="AEA134"/>
      <c r="AEB134"/>
      <c r="AEC134"/>
      <c r="AED134"/>
      <c r="AEE134"/>
      <c r="AEF134"/>
      <c r="AEG134"/>
      <c r="AEH134"/>
      <c r="AEI134"/>
      <c r="AEJ134"/>
      <c r="AEK134"/>
      <c r="AEL134"/>
      <c r="AEM134"/>
      <c r="AEN134"/>
      <c r="AEO134"/>
      <c r="AEP134"/>
      <c r="AEQ134"/>
      <c r="AER134"/>
      <c r="AES134"/>
      <c r="AET134"/>
      <c r="AEU134"/>
      <c r="AEV134"/>
      <c r="AEW134"/>
      <c r="AEX134"/>
      <c r="AEY134"/>
      <c r="AEZ134"/>
      <c r="AFA134"/>
      <c r="AFB134"/>
      <c r="AFC134"/>
      <c r="AFD134"/>
      <c r="AFE134"/>
      <c r="AFF134"/>
      <c r="AFG134"/>
      <c r="AFH134"/>
      <c r="AFI134"/>
      <c r="AFJ134"/>
      <c r="AFK134"/>
      <c r="AFL134"/>
      <c r="AFM134"/>
      <c r="AFN134"/>
      <c r="AFO134"/>
      <c r="AFP134"/>
      <c r="AFQ134"/>
      <c r="AFR134"/>
      <c r="AFS134"/>
      <c r="AFT134"/>
      <c r="AFU134"/>
      <c r="AFV134"/>
      <c r="AFW134"/>
      <c r="AFX134"/>
      <c r="AFY134"/>
      <c r="AFZ134"/>
      <c r="AGA134"/>
      <c r="AGB134"/>
      <c r="AGC134"/>
      <c r="AGD134"/>
      <c r="AGE134"/>
      <c r="AGF134"/>
      <c r="AGG134"/>
      <c r="AGH134"/>
      <c r="AGI134"/>
      <c r="AGJ134"/>
      <c r="AGK134"/>
      <c r="AGL134"/>
      <c r="AGM134"/>
      <c r="AGN134"/>
      <c r="AGO134"/>
      <c r="AGP134"/>
      <c r="AGQ134"/>
      <c r="AGR134"/>
      <c r="AGS134"/>
      <c r="AGT134"/>
      <c r="AGU134"/>
      <c r="AGV134"/>
      <c r="AGW134"/>
      <c r="AGX134"/>
      <c r="AGY134"/>
      <c r="AGZ134"/>
      <c r="AHA134"/>
      <c r="AHB134"/>
      <c r="AHC134"/>
      <c r="AHD134"/>
      <c r="AHE134"/>
      <c r="AHF134"/>
      <c r="AHG134"/>
      <c r="AHH134"/>
      <c r="AHI134"/>
      <c r="AHJ134"/>
      <c r="AHK134"/>
      <c r="AHL134"/>
      <c r="AHM134"/>
      <c r="AHN134"/>
      <c r="AHO134"/>
      <c r="AHP134"/>
      <c r="AHQ134"/>
      <c r="AHR134"/>
      <c r="AHS134"/>
      <c r="AHT134"/>
      <c r="AHU134"/>
      <c r="AHV134"/>
      <c r="AHW134"/>
      <c r="AHX134"/>
      <c r="AHY134"/>
      <c r="AHZ134"/>
      <c r="AIA134"/>
      <c r="AIB134"/>
      <c r="AIC134"/>
      <c r="AID134"/>
      <c r="AIE134"/>
      <c r="AIF134"/>
      <c r="AIG134"/>
      <c r="AIH134"/>
      <c r="AII134"/>
      <c r="AIJ134"/>
      <c r="AIK134"/>
      <c r="AIL134"/>
      <c r="AIM134"/>
      <c r="AIN134"/>
      <c r="AIO134"/>
      <c r="AIP134"/>
      <c r="AIQ134"/>
      <c r="AIR134"/>
      <c r="AIS134"/>
      <c r="AIT134"/>
      <c r="AIU134"/>
      <c r="AIV134"/>
      <c r="AIW134"/>
      <c r="AIX134"/>
      <c r="AIY134"/>
      <c r="AIZ134"/>
      <c r="AJA134"/>
      <c r="AJB134"/>
      <c r="AJC134"/>
      <c r="AJD134"/>
      <c r="AJE134"/>
      <c r="AJF134"/>
      <c r="AJG134"/>
      <c r="AJH134"/>
      <c r="AJI134"/>
      <c r="AJJ134"/>
      <c r="AJK134"/>
      <c r="AJL134"/>
      <c r="AJM134"/>
      <c r="AJN134"/>
      <c r="AJO134"/>
      <c r="AJP134"/>
      <c r="AJQ134"/>
      <c r="AJR134"/>
      <c r="AJS134"/>
      <c r="AJT134"/>
      <c r="AJU134"/>
      <c r="AJV134"/>
      <c r="AJW134"/>
      <c r="AJX134"/>
      <c r="AJY134"/>
      <c r="AJZ134"/>
      <c r="AKA134"/>
      <c r="AKB134"/>
      <c r="AKC134"/>
      <c r="AKD134"/>
      <c r="AKE134"/>
      <c r="AKF134"/>
      <c r="AKG134"/>
      <c r="AKH134"/>
      <c r="AKI134"/>
      <c r="AKJ134"/>
      <c r="AKK134"/>
      <c r="AKL134"/>
      <c r="AKM134"/>
      <c r="AKN134"/>
      <c r="AKO134"/>
      <c r="AKP134"/>
      <c r="AKQ134"/>
      <c r="AKR134"/>
      <c r="AKS134"/>
      <c r="AKT134"/>
      <c r="AKU134"/>
      <c r="AKV134"/>
      <c r="AKW134"/>
      <c r="AKX134"/>
      <c r="AKY134"/>
      <c r="AKZ134"/>
      <c r="ALA134"/>
      <c r="ALB134"/>
      <c r="ALC134"/>
      <c r="ALD134"/>
      <c r="ALE134"/>
      <c r="ALF134"/>
      <c r="ALG134"/>
      <c r="ALH134"/>
      <c r="ALI134"/>
      <c r="ALJ134"/>
      <c r="ALK134"/>
      <c r="ALL134"/>
      <c r="ALM134"/>
      <c r="ALN134"/>
      <c r="ALO134"/>
      <c r="ALP134"/>
      <c r="ALQ134"/>
      <c r="ALR134"/>
      <c r="ALS134"/>
      <c r="ALT134"/>
      <c r="ALU134"/>
      <c r="ALV134"/>
      <c r="ALW134"/>
      <c r="ALX134"/>
      <c r="ALY134"/>
      <c r="ALZ134"/>
      <c r="AMA134"/>
      <c r="AMB134"/>
      <c r="AMC134"/>
      <c r="AMD134"/>
      <c r="AME134"/>
      <c r="AMF134"/>
      <c r="AMG134"/>
      <c r="AMH134"/>
      <c r="AMI134"/>
      <c r="AMJ134"/>
      <c r="AMK134"/>
      <c r="AML134"/>
      <c r="AMM134"/>
      <c r="AMN134"/>
      <c r="AMO134"/>
      <c r="AMP134"/>
      <c r="AMQ134"/>
      <c r="AMR134"/>
      <c r="AMS134"/>
      <c r="AMT134"/>
      <c r="AMU134"/>
      <c r="AMV134"/>
      <c r="AMW134"/>
      <c r="AMX134"/>
      <c r="AMY134"/>
      <c r="AMZ134"/>
      <c r="ANA134"/>
      <c r="ANB134"/>
      <c r="ANC134"/>
      <c r="AND134"/>
      <c r="ANE134"/>
      <c r="ANF134"/>
      <c r="ANG134"/>
      <c r="ANH134"/>
      <c r="ANI134"/>
      <c r="ANJ134"/>
      <c r="ANK134"/>
      <c r="ANL134"/>
      <c r="ANM134"/>
      <c r="ANN134"/>
      <c r="ANO134"/>
      <c r="ANP134"/>
      <c r="ANQ134"/>
      <c r="ANR134"/>
      <c r="ANS134"/>
      <c r="ANT134"/>
      <c r="ANU134"/>
      <c r="ANV134"/>
      <c r="ANW134"/>
      <c r="ANX134"/>
      <c r="ANY134"/>
      <c r="ANZ134"/>
      <c r="AOA134"/>
      <c r="AOB134"/>
      <c r="AOC134"/>
      <c r="AOD134"/>
      <c r="AOE134"/>
      <c r="AOF134"/>
      <c r="AOG134"/>
      <c r="AOH134"/>
      <c r="AOI134"/>
      <c r="AOJ134"/>
      <c r="AOK134"/>
      <c r="AOL134"/>
      <c r="AOM134"/>
      <c r="AON134"/>
      <c r="AOO134"/>
      <c r="AOP134"/>
      <c r="AOQ134"/>
      <c r="AOR134"/>
      <c r="AOS134"/>
      <c r="AOT134"/>
      <c r="AOU134"/>
      <c r="AOV134"/>
      <c r="AOW134"/>
      <c r="AOX134"/>
      <c r="AOY134"/>
      <c r="AOZ134"/>
      <c r="APA134"/>
      <c r="APB134"/>
      <c r="APC134"/>
      <c r="APD134"/>
      <c r="APE134"/>
      <c r="APF134"/>
      <c r="APG134"/>
      <c r="APH134"/>
      <c r="API134"/>
      <c r="APJ134"/>
      <c r="APK134"/>
      <c r="APL134"/>
      <c r="APM134"/>
      <c r="APN134"/>
      <c r="APO134"/>
      <c r="APP134"/>
      <c r="APQ134"/>
      <c r="APR134"/>
      <c r="APS134"/>
      <c r="APT134"/>
      <c r="APU134"/>
      <c r="APV134"/>
      <c r="APW134"/>
      <c r="APX134"/>
      <c r="APY134"/>
      <c r="APZ134"/>
      <c r="AQA134"/>
      <c r="AQB134"/>
      <c r="AQC134"/>
      <c r="AQD134"/>
      <c r="AQE134"/>
      <c r="AQF134"/>
      <c r="AQG134"/>
      <c r="AQH134"/>
      <c r="AQI134"/>
      <c r="AQJ134"/>
      <c r="AQK134"/>
      <c r="AQL134"/>
      <c r="AQM134"/>
      <c r="AQN134"/>
      <c r="AQO134"/>
      <c r="AQP134"/>
      <c r="AQQ134"/>
      <c r="AQR134"/>
      <c r="AQS134"/>
      <c r="AQT134"/>
      <c r="AQU134"/>
      <c r="AQV134"/>
      <c r="AQW134"/>
      <c r="AQX134"/>
      <c r="AQY134"/>
      <c r="AQZ134"/>
      <c r="ARA134"/>
      <c r="ARB134"/>
      <c r="ARC134"/>
      <c r="ARD134"/>
      <c r="ARE134"/>
      <c r="ARF134"/>
      <c r="ARG134"/>
      <c r="ARH134"/>
      <c r="ARI134"/>
      <c r="ARJ134"/>
      <c r="ARK134"/>
      <c r="ARL134"/>
      <c r="ARM134"/>
      <c r="ARN134"/>
      <c r="ARO134"/>
      <c r="ARP134"/>
      <c r="ARQ134"/>
      <c r="ARR134"/>
      <c r="ARS134"/>
      <c r="ART134"/>
      <c r="ARU134"/>
      <c r="ARV134"/>
      <c r="ARW134"/>
      <c r="ARX134"/>
      <c r="ARY134"/>
      <c r="ARZ134"/>
      <c r="ASA134"/>
      <c r="ASB134"/>
      <c r="ASC134"/>
      <c r="ASD134"/>
      <c r="ASE134"/>
      <c r="ASF134"/>
      <c r="ASG134"/>
      <c r="ASH134"/>
      <c r="ASI134"/>
      <c r="ASJ134"/>
      <c r="ASK134"/>
      <c r="ASL134"/>
      <c r="ASM134"/>
      <c r="ASN134"/>
      <c r="ASO134"/>
      <c r="ASP134"/>
      <c r="ASQ134"/>
      <c r="ASR134"/>
      <c r="ASS134"/>
      <c r="AST134"/>
      <c r="ASU134"/>
      <c r="ASV134"/>
      <c r="ASW134"/>
      <c r="ASX134"/>
      <c r="ASY134"/>
      <c r="ASZ134"/>
      <c r="ATA134"/>
      <c r="ATB134"/>
      <c r="ATC134"/>
      <c r="ATD134"/>
      <c r="ATE134"/>
      <c r="ATF134"/>
      <c r="ATG134"/>
      <c r="ATH134"/>
      <c r="ATI134"/>
      <c r="ATJ134"/>
      <c r="ATK134"/>
      <c r="ATL134"/>
      <c r="ATM134"/>
      <c r="ATN134"/>
      <c r="ATO134"/>
      <c r="ATP134"/>
      <c r="ATQ134"/>
      <c r="ATR134"/>
      <c r="ATS134"/>
      <c r="ATT134"/>
      <c r="ATU134"/>
      <c r="ATV134"/>
      <c r="ATW134"/>
      <c r="ATX134"/>
      <c r="ATY134"/>
      <c r="ATZ134"/>
      <c r="AUA134"/>
      <c r="AUB134"/>
      <c r="AUC134"/>
      <c r="AUD134"/>
      <c r="AUE134"/>
      <c r="AUF134"/>
      <c r="AUG134"/>
      <c r="AUH134"/>
      <c r="AUI134"/>
      <c r="AUJ134"/>
      <c r="AUK134"/>
      <c r="AUL134"/>
      <c r="AUM134"/>
      <c r="AUN134"/>
      <c r="AUO134"/>
      <c r="AUP134"/>
      <c r="AUQ134"/>
      <c r="AUR134"/>
      <c r="AUS134"/>
      <c r="AUT134"/>
      <c r="AUU134"/>
      <c r="AUV134"/>
      <c r="AUW134"/>
      <c r="AUX134"/>
      <c r="AUY134"/>
      <c r="AUZ134"/>
      <c r="AVA134"/>
      <c r="AVB134"/>
      <c r="AVC134"/>
      <c r="AVD134"/>
      <c r="AVE134"/>
      <c r="AVF134"/>
      <c r="AVG134"/>
      <c r="AVH134"/>
      <c r="AVI134"/>
      <c r="AVJ134"/>
      <c r="AVK134"/>
      <c r="AVL134"/>
      <c r="AVM134"/>
      <c r="AVN134"/>
      <c r="AVO134"/>
      <c r="AVP134"/>
      <c r="AVQ134"/>
      <c r="AVR134"/>
      <c r="AVS134"/>
      <c r="AVT134"/>
      <c r="AVU134"/>
      <c r="AVV134"/>
      <c r="AVW134"/>
      <c r="AVX134"/>
      <c r="AVY134"/>
      <c r="AVZ134"/>
      <c r="AWA134"/>
      <c r="AWB134"/>
      <c r="AWC134"/>
      <c r="AWD134"/>
      <c r="AWE134"/>
      <c r="AWF134"/>
      <c r="AWG134"/>
      <c r="AWH134"/>
      <c r="AWI134"/>
      <c r="AWJ134"/>
      <c r="AWK134"/>
      <c r="AWL134"/>
      <c r="AWM134"/>
      <c r="AWN134"/>
      <c r="AWO134"/>
      <c r="AWP134"/>
      <c r="AWQ134"/>
      <c r="AWR134"/>
      <c r="AWS134"/>
    </row>
    <row r="135" spans="1:1293" s="31" customFormat="1" ht="15" customHeight="1" x14ac:dyDescent="0.2">
      <c r="A135" s="167"/>
      <c r="B135" s="168" t="s">
        <v>278</v>
      </c>
      <c r="C135" s="169"/>
      <c r="D135" s="162" t="s">
        <v>281</v>
      </c>
      <c r="E135" s="224">
        <f>E136</f>
        <v>0</v>
      </c>
      <c r="F135" s="224">
        <f t="shared" ref="F135:G135" si="83">F136</f>
        <v>0</v>
      </c>
      <c r="G135" s="224">
        <f t="shared" si="83"/>
        <v>0</v>
      </c>
      <c r="H135" s="130" t="e">
        <f t="shared" si="61"/>
        <v>#DIV/0!</v>
      </c>
      <c r="I135" s="130" t="e">
        <f t="shared" si="62"/>
        <v>#DIV/0!</v>
      </c>
      <c r="J135"/>
      <c r="K135"/>
      <c r="L135"/>
      <c r="M135"/>
      <c r="N135"/>
      <c r="O135"/>
      <c r="P135"/>
      <c r="Q135"/>
      <c r="R135"/>
      <c r="S135"/>
      <c r="T135"/>
      <c r="U135"/>
      <c r="V135"/>
      <c r="W135"/>
      <c r="X135"/>
      <c r="Y135"/>
      <c r="Z135"/>
      <c r="AA135"/>
      <c r="AB135"/>
      <c r="AC135"/>
      <c r="AD135"/>
      <c r="AE135"/>
      <c r="AF135"/>
      <c r="AG135"/>
      <c r="AH135"/>
      <c r="AI135"/>
      <c r="AJ135"/>
      <c r="AK135"/>
      <c r="AL135"/>
      <c r="AM135"/>
      <c r="AN135"/>
      <c r="AO135"/>
      <c r="AP135"/>
      <c r="AQ135"/>
      <c r="AR135"/>
      <c r="AS135"/>
      <c r="AT135"/>
      <c r="AU135"/>
      <c r="AV135"/>
      <c r="AW135"/>
      <c r="AX135"/>
      <c r="AY135"/>
      <c r="AZ135"/>
      <c r="BA135"/>
      <c r="BB135"/>
      <c r="BC135"/>
      <c r="BD135"/>
      <c r="BE135"/>
      <c r="BF135"/>
      <c r="BG135"/>
      <c r="BH135"/>
      <c r="BI135"/>
      <c r="BJ135"/>
      <c r="BK135"/>
      <c r="BL135"/>
      <c r="BM135"/>
      <c r="BN135"/>
      <c r="BO135"/>
      <c r="BP135"/>
      <c r="BQ135"/>
      <c r="BR135"/>
      <c r="BS135"/>
      <c r="BT135"/>
      <c r="BU135"/>
      <c r="BV135"/>
      <c r="BW135"/>
      <c r="BX135"/>
      <c r="BY135"/>
      <c r="BZ135"/>
      <c r="CA135"/>
      <c r="CB135"/>
      <c r="CC135"/>
      <c r="CD135"/>
      <c r="CE135"/>
      <c r="CF135"/>
      <c r="CG135"/>
      <c r="CH135"/>
      <c r="CI135"/>
      <c r="CJ135"/>
      <c r="CK135"/>
      <c r="CL135"/>
      <c r="CM135"/>
      <c r="CN135"/>
      <c r="CO135"/>
      <c r="CP135"/>
      <c r="CQ135"/>
      <c r="CR135"/>
      <c r="CS135"/>
      <c r="CT135"/>
      <c r="CU135"/>
      <c r="CV135"/>
      <c r="CW135"/>
      <c r="CX135"/>
      <c r="CY135"/>
      <c r="CZ135"/>
      <c r="DA135"/>
      <c r="DB135"/>
      <c r="DC135"/>
      <c r="DD135"/>
      <c r="DE135"/>
      <c r="DF135"/>
      <c r="DG135"/>
      <c r="DH135"/>
      <c r="DI135"/>
      <c r="DJ135"/>
      <c r="DK135"/>
      <c r="DL135"/>
      <c r="DM135"/>
      <c r="DN135"/>
      <c r="DO135"/>
      <c r="DP135"/>
      <c r="DQ135"/>
      <c r="DR135"/>
      <c r="DS135"/>
      <c r="DT135"/>
      <c r="DU135"/>
      <c r="DV135"/>
      <c r="DW135"/>
      <c r="DX135"/>
      <c r="DY135"/>
      <c r="DZ135"/>
      <c r="EA135"/>
      <c r="EB135"/>
      <c r="EC135"/>
      <c r="ED135"/>
      <c r="EE135"/>
      <c r="EF135"/>
      <c r="EG135"/>
      <c r="EH135"/>
      <c r="EI135"/>
      <c r="EJ135"/>
      <c r="EK135"/>
      <c r="EL135"/>
      <c r="EM135"/>
      <c r="EN135"/>
      <c r="EO135"/>
      <c r="EP135"/>
      <c r="EQ135"/>
      <c r="ER135"/>
      <c r="ES135"/>
      <c r="ET135"/>
      <c r="EU135"/>
      <c r="EV135"/>
      <c r="EW135"/>
      <c r="EX135"/>
      <c r="EY135"/>
      <c r="EZ135"/>
      <c r="FA135"/>
      <c r="FB135"/>
      <c r="FC135"/>
      <c r="FD135"/>
      <c r="FE135"/>
      <c r="FF135"/>
      <c r="FG135"/>
      <c r="FH135"/>
      <c r="FI135"/>
      <c r="FJ135"/>
      <c r="FK135"/>
      <c r="FL135"/>
      <c r="FM135"/>
      <c r="FN135"/>
      <c r="FO135"/>
      <c r="FP135"/>
      <c r="FQ135"/>
      <c r="FR135"/>
      <c r="FS135"/>
      <c r="FT135"/>
      <c r="FU135"/>
      <c r="FV135"/>
      <c r="FW135"/>
      <c r="FX135"/>
      <c r="FY135"/>
      <c r="FZ135"/>
      <c r="GA135"/>
      <c r="GB135"/>
      <c r="GC135"/>
      <c r="GD135"/>
      <c r="GE135"/>
      <c r="GF135"/>
      <c r="GG135"/>
      <c r="GH135"/>
      <c r="GI135"/>
      <c r="GJ135"/>
      <c r="GK135"/>
      <c r="GL135"/>
      <c r="GM135"/>
      <c r="GN135"/>
      <c r="GO135"/>
      <c r="GP135"/>
      <c r="GQ135"/>
      <c r="GR135"/>
      <c r="GS135"/>
      <c r="GT135"/>
      <c r="GU135"/>
      <c r="GV135"/>
      <c r="GW135"/>
      <c r="GX135"/>
      <c r="GY135"/>
      <c r="GZ135"/>
      <c r="HA135"/>
      <c r="HB135"/>
      <c r="HC135"/>
      <c r="HD135"/>
      <c r="HE135"/>
      <c r="HF135"/>
      <c r="HG135"/>
      <c r="HH135"/>
      <c r="HI135"/>
      <c r="HJ135"/>
      <c r="HK135"/>
      <c r="HL135"/>
      <c r="HM135"/>
      <c r="HN135"/>
      <c r="HO135"/>
      <c r="HP135"/>
      <c r="HQ135"/>
      <c r="HR135"/>
      <c r="HS135"/>
      <c r="HT135"/>
      <c r="HU135"/>
      <c r="HV135"/>
      <c r="HW135"/>
      <c r="HX135"/>
      <c r="HY135"/>
      <c r="HZ135"/>
      <c r="IA135"/>
      <c r="IB135"/>
      <c r="IC135"/>
      <c r="ID135"/>
      <c r="IE135"/>
      <c r="IF135"/>
      <c r="IG135"/>
      <c r="IH135"/>
      <c r="II135"/>
      <c r="IJ135"/>
      <c r="IK135"/>
      <c r="IL135"/>
      <c r="IM135"/>
      <c r="IN135"/>
      <c r="IO135"/>
      <c r="IP135"/>
      <c r="IQ135"/>
      <c r="IR135"/>
      <c r="IS135"/>
      <c r="IT135"/>
      <c r="IU135"/>
      <c r="IV135"/>
      <c r="IW135"/>
      <c r="IX135"/>
      <c r="IY135"/>
      <c r="IZ135"/>
      <c r="JA135"/>
      <c r="JB135"/>
      <c r="JC135"/>
      <c r="JD135"/>
      <c r="JE135"/>
      <c r="JF135"/>
      <c r="JG135"/>
      <c r="JH135"/>
      <c r="JI135"/>
      <c r="JJ135"/>
      <c r="JK135"/>
      <c r="JL135"/>
      <c r="JM135"/>
      <c r="JN135"/>
      <c r="JO135"/>
      <c r="JP135"/>
      <c r="JQ135"/>
      <c r="JR135"/>
      <c r="JS135"/>
      <c r="JT135"/>
      <c r="JU135"/>
      <c r="JV135"/>
      <c r="JW135"/>
      <c r="JX135"/>
      <c r="JY135"/>
      <c r="JZ135"/>
      <c r="KA135"/>
      <c r="KB135"/>
      <c r="KC135"/>
      <c r="KD135"/>
      <c r="KE135"/>
      <c r="KF135"/>
      <c r="KG135"/>
      <c r="KH135"/>
      <c r="KI135"/>
      <c r="KJ135"/>
      <c r="KK135"/>
      <c r="KL135"/>
      <c r="KM135"/>
      <c r="KN135"/>
      <c r="KO135"/>
      <c r="KP135"/>
      <c r="KQ135"/>
      <c r="KR135"/>
      <c r="KS135"/>
      <c r="KT135"/>
      <c r="KU135"/>
      <c r="KV135"/>
      <c r="KW135"/>
      <c r="KX135"/>
      <c r="KY135"/>
      <c r="KZ135"/>
      <c r="LA135"/>
      <c r="LB135"/>
      <c r="LC135"/>
      <c r="LD135"/>
      <c r="LE135"/>
      <c r="LF135"/>
      <c r="LG135"/>
      <c r="LH135"/>
      <c r="LI135"/>
      <c r="LJ135"/>
      <c r="LK135"/>
      <c r="LL135"/>
      <c r="LM135"/>
      <c r="LN135"/>
      <c r="LO135"/>
      <c r="LP135"/>
      <c r="LQ135"/>
      <c r="LR135"/>
      <c r="LS135"/>
      <c r="LT135"/>
      <c r="LU135"/>
      <c r="LV135"/>
      <c r="LW135"/>
      <c r="LX135"/>
      <c r="LY135"/>
      <c r="LZ135"/>
      <c r="MA135"/>
      <c r="MB135"/>
      <c r="MC135"/>
      <c r="MD135"/>
      <c r="ME135"/>
      <c r="MF135"/>
      <c r="MG135"/>
      <c r="MH135"/>
      <c r="MI135"/>
      <c r="MJ135"/>
      <c r="MK135"/>
      <c r="ML135"/>
      <c r="MM135"/>
      <c r="MN135"/>
      <c r="MO135"/>
      <c r="MP135"/>
      <c r="MQ135"/>
      <c r="MR135"/>
      <c r="MS135"/>
      <c r="MT135"/>
      <c r="MU135"/>
      <c r="MV135"/>
      <c r="MW135"/>
      <c r="MX135"/>
      <c r="MY135"/>
      <c r="MZ135"/>
      <c r="NA135"/>
      <c r="NB135"/>
      <c r="NC135"/>
      <c r="ND135"/>
      <c r="NE135"/>
      <c r="NF135"/>
      <c r="NG135"/>
      <c r="NH135"/>
      <c r="NI135"/>
      <c r="NJ135"/>
      <c r="NK135"/>
      <c r="NL135"/>
      <c r="NM135"/>
      <c r="NN135"/>
      <c r="NO135"/>
      <c r="NP135"/>
      <c r="NQ135"/>
      <c r="NR135"/>
      <c r="NS135"/>
      <c r="NT135"/>
      <c r="NU135"/>
      <c r="NV135"/>
      <c r="NW135"/>
      <c r="NX135"/>
      <c r="NY135"/>
      <c r="NZ135"/>
      <c r="OA135"/>
      <c r="OB135"/>
      <c r="OC135"/>
      <c r="OD135"/>
      <c r="OE135"/>
      <c r="OF135"/>
      <c r="OG135"/>
      <c r="OH135"/>
      <c r="OI135"/>
      <c r="OJ135"/>
      <c r="OK135"/>
      <c r="OL135"/>
      <c r="OM135"/>
      <c r="ON135"/>
      <c r="OO135"/>
      <c r="OP135"/>
      <c r="OQ135"/>
      <c r="OR135"/>
      <c r="OS135"/>
      <c r="OT135"/>
      <c r="OU135"/>
      <c r="OV135"/>
      <c r="OW135"/>
      <c r="OX135"/>
      <c r="OY135"/>
      <c r="OZ135"/>
      <c r="PA135"/>
      <c r="PB135"/>
      <c r="PC135"/>
      <c r="PD135"/>
      <c r="PE135"/>
      <c r="PF135"/>
      <c r="PG135"/>
      <c r="PH135"/>
      <c r="PI135"/>
      <c r="PJ135"/>
      <c r="PK135"/>
      <c r="PL135"/>
      <c r="PM135"/>
      <c r="PN135"/>
      <c r="PO135"/>
      <c r="PP135"/>
      <c r="PQ135"/>
      <c r="PR135"/>
      <c r="PS135"/>
      <c r="PT135"/>
      <c r="PU135"/>
      <c r="PV135"/>
      <c r="PW135"/>
      <c r="PX135"/>
      <c r="PY135"/>
      <c r="PZ135"/>
      <c r="QA135"/>
      <c r="QB135"/>
      <c r="QC135"/>
      <c r="QD135"/>
      <c r="QE135"/>
      <c r="QF135"/>
      <c r="QG135"/>
      <c r="QH135"/>
      <c r="QI135"/>
      <c r="QJ135"/>
      <c r="QK135"/>
      <c r="QL135"/>
      <c r="QM135"/>
      <c r="QN135"/>
      <c r="QO135"/>
      <c r="QP135"/>
      <c r="QQ135"/>
      <c r="QR135"/>
      <c r="QS135"/>
      <c r="QT135"/>
      <c r="QU135"/>
      <c r="QV135"/>
      <c r="QW135"/>
      <c r="QX135"/>
      <c r="QY135"/>
      <c r="QZ135"/>
      <c r="RA135"/>
      <c r="RB135"/>
      <c r="RC135"/>
      <c r="RD135"/>
      <c r="RE135"/>
      <c r="RF135"/>
      <c r="RG135"/>
      <c r="RH135"/>
      <c r="RI135"/>
      <c r="RJ135"/>
      <c r="RK135"/>
      <c r="RL135"/>
      <c r="RM135"/>
      <c r="RN135"/>
      <c r="RO135"/>
      <c r="RP135"/>
      <c r="RQ135"/>
      <c r="RR135"/>
      <c r="RS135"/>
      <c r="RT135"/>
      <c r="RU135"/>
      <c r="RV135"/>
      <c r="RW135"/>
      <c r="RX135"/>
      <c r="RY135"/>
      <c r="RZ135"/>
      <c r="SA135"/>
      <c r="SB135"/>
      <c r="SC135"/>
      <c r="SD135"/>
      <c r="SE135"/>
      <c r="SF135"/>
      <c r="SG135"/>
      <c r="SH135"/>
      <c r="SI135"/>
      <c r="SJ135"/>
      <c r="SK135"/>
      <c r="SL135"/>
      <c r="SM135"/>
      <c r="SN135"/>
      <c r="SO135"/>
      <c r="SP135"/>
      <c r="SQ135"/>
      <c r="SR135"/>
      <c r="SS135"/>
      <c r="ST135"/>
      <c r="SU135"/>
      <c r="SV135"/>
      <c r="SW135"/>
      <c r="SX135"/>
      <c r="SY135"/>
      <c r="SZ135"/>
      <c r="TA135"/>
      <c r="TB135"/>
      <c r="TC135"/>
      <c r="TD135"/>
      <c r="TE135"/>
      <c r="TF135"/>
      <c r="TG135"/>
      <c r="TH135"/>
      <c r="TI135"/>
      <c r="TJ135"/>
      <c r="TK135"/>
      <c r="TL135"/>
      <c r="TM135"/>
      <c r="TN135"/>
      <c r="TO135"/>
      <c r="TP135"/>
      <c r="TQ135"/>
      <c r="TR135"/>
      <c r="TS135"/>
      <c r="TT135"/>
      <c r="TU135"/>
      <c r="TV135"/>
      <c r="TW135"/>
      <c r="TX135"/>
      <c r="TY135"/>
      <c r="TZ135"/>
      <c r="UA135"/>
      <c r="UB135"/>
      <c r="UC135"/>
      <c r="UD135"/>
      <c r="UE135"/>
      <c r="UF135"/>
      <c r="UG135"/>
      <c r="UH135"/>
      <c r="UI135"/>
      <c r="UJ135"/>
      <c r="UK135"/>
      <c r="UL135"/>
      <c r="UM135"/>
      <c r="UN135"/>
      <c r="UO135"/>
      <c r="UP135"/>
      <c r="UQ135"/>
      <c r="UR135"/>
      <c r="US135"/>
      <c r="UT135"/>
      <c r="UU135"/>
      <c r="UV135"/>
      <c r="UW135"/>
      <c r="UX135"/>
      <c r="UY135"/>
      <c r="UZ135"/>
      <c r="VA135"/>
      <c r="VB135"/>
      <c r="VC135"/>
      <c r="VD135"/>
      <c r="VE135"/>
      <c r="VF135"/>
      <c r="VG135"/>
      <c r="VH135"/>
      <c r="VI135"/>
      <c r="VJ135"/>
      <c r="VK135"/>
      <c r="VL135"/>
      <c r="VM135"/>
      <c r="VN135"/>
      <c r="VO135"/>
      <c r="VP135"/>
      <c r="VQ135"/>
      <c r="VR135"/>
      <c r="VS135"/>
      <c r="VT135"/>
      <c r="VU135"/>
      <c r="VV135"/>
      <c r="VW135"/>
      <c r="VX135"/>
      <c r="VY135"/>
      <c r="VZ135"/>
      <c r="WA135"/>
      <c r="WB135"/>
      <c r="WC135"/>
      <c r="WD135"/>
      <c r="WE135"/>
      <c r="WF135"/>
      <c r="WG135"/>
      <c r="WH135"/>
      <c r="WI135"/>
      <c r="WJ135"/>
      <c r="WK135"/>
      <c r="WL135"/>
      <c r="WM135"/>
      <c r="WN135"/>
      <c r="WO135"/>
      <c r="WP135"/>
      <c r="WQ135"/>
      <c r="WR135"/>
      <c r="WS135"/>
      <c r="WT135"/>
      <c r="WU135"/>
      <c r="WV135"/>
      <c r="WW135"/>
      <c r="WX135"/>
      <c r="WY135"/>
      <c r="WZ135"/>
      <c r="XA135"/>
      <c r="XB135"/>
      <c r="XC135"/>
      <c r="XD135"/>
      <c r="XE135"/>
      <c r="XF135"/>
      <c r="XG135"/>
      <c r="XH135"/>
      <c r="XI135"/>
      <c r="XJ135"/>
      <c r="XK135"/>
      <c r="XL135"/>
      <c r="XM135"/>
      <c r="XN135"/>
      <c r="XO135"/>
      <c r="XP135"/>
      <c r="XQ135"/>
      <c r="XR135"/>
      <c r="XS135"/>
      <c r="XT135"/>
      <c r="XU135"/>
      <c r="XV135"/>
      <c r="XW135"/>
      <c r="XX135"/>
      <c r="XY135"/>
      <c r="XZ135"/>
      <c r="YA135"/>
      <c r="YB135"/>
      <c r="YC135"/>
      <c r="YD135"/>
      <c r="YE135"/>
      <c r="YF135"/>
      <c r="YG135"/>
      <c r="YH135"/>
      <c r="YI135"/>
      <c r="YJ135"/>
      <c r="YK135"/>
      <c r="YL135"/>
      <c r="YM135"/>
      <c r="YN135"/>
      <c r="YO135"/>
      <c r="YP135"/>
      <c r="YQ135"/>
      <c r="YR135"/>
      <c r="YS135"/>
      <c r="YT135"/>
      <c r="YU135"/>
      <c r="YV135"/>
      <c r="YW135"/>
      <c r="YX135"/>
      <c r="YY135"/>
      <c r="YZ135"/>
      <c r="ZA135"/>
      <c r="ZB135"/>
      <c r="ZC135"/>
      <c r="ZD135"/>
      <c r="ZE135"/>
      <c r="ZF135"/>
      <c r="ZG135"/>
      <c r="ZH135"/>
      <c r="ZI135"/>
      <c r="ZJ135"/>
      <c r="ZK135"/>
      <c r="ZL135"/>
      <c r="ZM135"/>
      <c r="ZN135"/>
      <c r="ZO135"/>
      <c r="ZP135"/>
      <c r="ZQ135"/>
      <c r="ZR135"/>
      <c r="ZS135"/>
      <c r="ZT135"/>
      <c r="ZU135"/>
      <c r="ZV135"/>
      <c r="ZW135"/>
      <c r="ZX135"/>
      <c r="ZY135"/>
      <c r="ZZ135"/>
      <c r="AAA135"/>
      <c r="AAB135"/>
      <c r="AAC135"/>
      <c r="AAD135"/>
      <c r="AAE135"/>
      <c r="AAF135"/>
      <c r="AAG135"/>
      <c r="AAH135"/>
      <c r="AAI135"/>
      <c r="AAJ135"/>
      <c r="AAK135"/>
      <c r="AAL135"/>
      <c r="AAM135"/>
      <c r="AAN135"/>
      <c r="AAO135"/>
      <c r="AAP135"/>
      <c r="AAQ135"/>
      <c r="AAR135"/>
      <c r="AAS135"/>
      <c r="AAT135"/>
      <c r="AAU135"/>
      <c r="AAV135"/>
      <c r="AAW135"/>
      <c r="AAX135"/>
      <c r="AAY135"/>
      <c r="AAZ135"/>
      <c r="ABA135"/>
      <c r="ABB135"/>
      <c r="ABC135"/>
      <c r="ABD135"/>
      <c r="ABE135"/>
      <c r="ABF135"/>
      <c r="ABG135"/>
      <c r="ABH135"/>
      <c r="ABI135"/>
      <c r="ABJ135"/>
      <c r="ABK135"/>
      <c r="ABL135"/>
      <c r="ABM135"/>
      <c r="ABN135"/>
      <c r="ABO135"/>
      <c r="ABP135"/>
      <c r="ABQ135"/>
      <c r="ABR135"/>
      <c r="ABS135"/>
      <c r="ABT135"/>
      <c r="ABU135"/>
      <c r="ABV135"/>
      <c r="ABW135"/>
      <c r="ABX135"/>
      <c r="ABY135"/>
      <c r="ABZ135"/>
      <c r="ACA135"/>
      <c r="ACB135"/>
      <c r="ACC135"/>
      <c r="ACD135"/>
      <c r="ACE135"/>
      <c r="ACF135"/>
      <c r="ACG135"/>
      <c r="ACH135"/>
      <c r="ACI135"/>
      <c r="ACJ135"/>
      <c r="ACK135"/>
      <c r="ACL135"/>
      <c r="ACM135"/>
      <c r="ACN135"/>
      <c r="ACO135"/>
      <c r="ACP135"/>
      <c r="ACQ135"/>
      <c r="ACR135"/>
      <c r="ACS135"/>
      <c r="ACT135"/>
      <c r="ACU135"/>
      <c r="ACV135"/>
      <c r="ACW135"/>
      <c r="ACX135"/>
      <c r="ACY135"/>
      <c r="ACZ135"/>
      <c r="ADA135"/>
      <c r="ADB135"/>
      <c r="ADC135"/>
      <c r="ADD135"/>
      <c r="ADE135"/>
      <c r="ADF135"/>
      <c r="ADG135"/>
      <c r="ADH135"/>
      <c r="ADI135"/>
      <c r="ADJ135"/>
      <c r="ADK135"/>
      <c r="ADL135"/>
      <c r="ADM135"/>
      <c r="ADN135"/>
      <c r="ADO135"/>
      <c r="ADP135"/>
      <c r="ADQ135"/>
      <c r="ADR135"/>
      <c r="ADS135"/>
      <c r="ADT135"/>
      <c r="ADU135"/>
      <c r="ADV135"/>
      <c r="ADW135"/>
      <c r="ADX135"/>
      <c r="ADY135"/>
      <c r="ADZ135"/>
      <c r="AEA135"/>
      <c r="AEB135"/>
      <c r="AEC135"/>
      <c r="AED135"/>
      <c r="AEE135"/>
      <c r="AEF135"/>
      <c r="AEG135"/>
      <c r="AEH135"/>
      <c r="AEI135"/>
      <c r="AEJ135"/>
      <c r="AEK135"/>
      <c r="AEL135"/>
      <c r="AEM135"/>
      <c r="AEN135"/>
      <c r="AEO135"/>
      <c r="AEP135"/>
      <c r="AEQ135"/>
      <c r="AER135"/>
      <c r="AES135"/>
      <c r="AET135"/>
      <c r="AEU135"/>
      <c r="AEV135"/>
      <c r="AEW135"/>
      <c r="AEX135"/>
      <c r="AEY135"/>
      <c r="AEZ135"/>
      <c r="AFA135"/>
      <c r="AFB135"/>
      <c r="AFC135"/>
      <c r="AFD135"/>
      <c r="AFE135"/>
      <c r="AFF135"/>
      <c r="AFG135"/>
      <c r="AFH135"/>
      <c r="AFI135"/>
      <c r="AFJ135"/>
      <c r="AFK135"/>
      <c r="AFL135"/>
      <c r="AFM135"/>
      <c r="AFN135"/>
      <c r="AFO135"/>
      <c r="AFP135"/>
      <c r="AFQ135"/>
      <c r="AFR135"/>
      <c r="AFS135"/>
      <c r="AFT135"/>
      <c r="AFU135"/>
      <c r="AFV135"/>
      <c r="AFW135"/>
      <c r="AFX135"/>
      <c r="AFY135"/>
      <c r="AFZ135"/>
      <c r="AGA135"/>
      <c r="AGB135"/>
      <c r="AGC135"/>
      <c r="AGD135"/>
      <c r="AGE135"/>
      <c r="AGF135"/>
      <c r="AGG135"/>
      <c r="AGH135"/>
      <c r="AGI135"/>
      <c r="AGJ135"/>
      <c r="AGK135"/>
      <c r="AGL135"/>
      <c r="AGM135"/>
      <c r="AGN135"/>
      <c r="AGO135"/>
      <c r="AGP135"/>
      <c r="AGQ135"/>
      <c r="AGR135"/>
      <c r="AGS135"/>
      <c r="AGT135"/>
      <c r="AGU135"/>
      <c r="AGV135"/>
      <c r="AGW135"/>
      <c r="AGX135"/>
      <c r="AGY135"/>
      <c r="AGZ135"/>
      <c r="AHA135"/>
      <c r="AHB135"/>
      <c r="AHC135"/>
      <c r="AHD135"/>
      <c r="AHE135"/>
      <c r="AHF135"/>
      <c r="AHG135"/>
      <c r="AHH135"/>
      <c r="AHI135"/>
      <c r="AHJ135"/>
      <c r="AHK135"/>
      <c r="AHL135"/>
      <c r="AHM135"/>
      <c r="AHN135"/>
      <c r="AHO135"/>
      <c r="AHP135"/>
      <c r="AHQ135"/>
      <c r="AHR135"/>
      <c r="AHS135"/>
      <c r="AHT135"/>
      <c r="AHU135"/>
      <c r="AHV135"/>
      <c r="AHW135"/>
      <c r="AHX135"/>
      <c r="AHY135"/>
      <c r="AHZ135"/>
      <c r="AIA135"/>
      <c r="AIB135"/>
      <c r="AIC135"/>
      <c r="AID135"/>
      <c r="AIE135"/>
      <c r="AIF135"/>
      <c r="AIG135"/>
      <c r="AIH135"/>
      <c r="AII135"/>
      <c r="AIJ135"/>
      <c r="AIK135"/>
      <c r="AIL135"/>
      <c r="AIM135"/>
      <c r="AIN135"/>
      <c r="AIO135"/>
      <c r="AIP135"/>
      <c r="AIQ135"/>
      <c r="AIR135"/>
      <c r="AIS135"/>
      <c r="AIT135"/>
      <c r="AIU135"/>
      <c r="AIV135"/>
      <c r="AIW135"/>
      <c r="AIX135"/>
      <c r="AIY135"/>
      <c r="AIZ135"/>
      <c r="AJA135"/>
      <c r="AJB135"/>
      <c r="AJC135"/>
      <c r="AJD135"/>
      <c r="AJE135"/>
      <c r="AJF135"/>
      <c r="AJG135"/>
      <c r="AJH135"/>
      <c r="AJI135"/>
      <c r="AJJ135"/>
      <c r="AJK135"/>
      <c r="AJL135"/>
      <c r="AJM135"/>
      <c r="AJN135"/>
      <c r="AJO135"/>
      <c r="AJP135"/>
      <c r="AJQ135"/>
      <c r="AJR135"/>
      <c r="AJS135"/>
      <c r="AJT135"/>
      <c r="AJU135"/>
      <c r="AJV135"/>
      <c r="AJW135"/>
      <c r="AJX135"/>
      <c r="AJY135"/>
      <c r="AJZ135"/>
      <c r="AKA135"/>
      <c r="AKB135"/>
      <c r="AKC135"/>
      <c r="AKD135"/>
      <c r="AKE135"/>
      <c r="AKF135"/>
      <c r="AKG135"/>
      <c r="AKH135"/>
      <c r="AKI135"/>
      <c r="AKJ135"/>
      <c r="AKK135"/>
      <c r="AKL135"/>
      <c r="AKM135"/>
      <c r="AKN135"/>
      <c r="AKO135"/>
      <c r="AKP135"/>
      <c r="AKQ135"/>
      <c r="AKR135"/>
      <c r="AKS135"/>
      <c r="AKT135"/>
      <c r="AKU135"/>
      <c r="AKV135"/>
      <c r="AKW135"/>
      <c r="AKX135"/>
      <c r="AKY135"/>
      <c r="AKZ135"/>
      <c r="ALA135"/>
      <c r="ALB135"/>
      <c r="ALC135"/>
      <c r="ALD135"/>
      <c r="ALE135"/>
      <c r="ALF135"/>
      <c r="ALG135"/>
      <c r="ALH135"/>
      <c r="ALI135"/>
      <c r="ALJ135"/>
      <c r="ALK135"/>
      <c r="ALL135"/>
      <c r="ALM135"/>
      <c r="ALN135"/>
      <c r="ALO135"/>
      <c r="ALP135"/>
      <c r="ALQ135"/>
      <c r="ALR135"/>
      <c r="ALS135"/>
      <c r="ALT135"/>
      <c r="ALU135"/>
      <c r="ALV135"/>
      <c r="ALW135"/>
      <c r="ALX135"/>
      <c r="ALY135"/>
      <c r="ALZ135"/>
      <c r="AMA135"/>
      <c r="AMB135"/>
      <c r="AMC135"/>
      <c r="AMD135"/>
      <c r="AME135"/>
      <c r="AMF135"/>
      <c r="AMG135"/>
      <c r="AMH135"/>
      <c r="AMI135"/>
      <c r="AMJ135"/>
      <c r="AMK135"/>
      <c r="AML135"/>
      <c r="AMM135"/>
      <c r="AMN135"/>
      <c r="AMO135"/>
      <c r="AMP135"/>
      <c r="AMQ135"/>
      <c r="AMR135"/>
      <c r="AMS135"/>
      <c r="AMT135"/>
      <c r="AMU135"/>
      <c r="AMV135"/>
      <c r="AMW135"/>
      <c r="AMX135"/>
      <c r="AMY135"/>
      <c r="AMZ135"/>
      <c r="ANA135"/>
      <c r="ANB135"/>
      <c r="ANC135"/>
      <c r="AND135"/>
      <c r="ANE135"/>
      <c r="ANF135"/>
      <c r="ANG135"/>
      <c r="ANH135"/>
      <c r="ANI135"/>
      <c r="ANJ135"/>
      <c r="ANK135"/>
      <c r="ANL135"/>
      <c r="ANM135"/>
      <c r="ANN135"/>
      <c r="ANO135"/>
      <c r="ANP135"/>
      <c r="ANQ135"/>
      <c r="ANR135"/>
      <c r="ANS135"/>
      <c r="ANT135"/>
      <c r="ANU135"/>
      <c r="ANV135"/>
      <c r="ANW135"/>
      <c r="ANX135"/>
      <c r="ANY135"/>
      <c r="ANZ135"/>
      <c r="AOA135"/>
      <c r="AOB135"/>
      <c r="AOC135"/>
      <c r="AOD135"/>
      <c r="AOE135"/>
      <c r="AOF135"/>
      <c r="AOG135"/>
      <c r="AOH135"/>
      <c r="AOI135"/>
      <c r="AOJ135"/>
      <c r="AOK135"/>
      <c r="AOL135"/>
      <c r="AOM135"/>
      <c r="AON135"/>
      <c r="AOO135"/>
      <c r="AOP135"/>
      <c r="AOQ135"/>
      <c r="AOR135"/>
      <c r="AOS135"/>
      <c r="AOT135"/>
      <c r="AOU135"/>
      <c r="AOV135"/>
      <c r="AOW135"/>
      <c r="AOX135"/>
      <c r="AOY135"/>
      <c r="AOZ135"/>
      <c r="APA135"/>
      <c r="APB135"/>
      <c r="APC135"/>
      <c r="APD135"/>
      <c r="APE135"/>
      <c r="APF135"/>
      <c r="APG135"/>
      <c r="APH135"/>
      <c r="API135"/>
      <c r="APJ135"/>
      <c r="APK135"/>
      <c r="APL135"/>
      <c r="APM135"/>
      <c r="APN135"/>
      <c r="APO135"/>
      <c r="APP135"/>
      <c r="APQ135"/>
      <c r="APR135"/>
      <c r="APS135"/>
      <c r="APT135"/>
      <c r="APU135"/>
      <c r="APV135"/>
      <c r="APW135"/>
      <c r="APX135"/>
      <c r="APY135"/>
      <c r="APZ135"/>
      <c r="AQA135"/>
      <c r="AQB135"/>
      <c r="AQC135"/>
      <c r="AQD135"/>
      <c r="AQE135"/>
      <c r="AQF135"/>
      <c r="AQG135"/>
      <c r="AQH135"/>
      <c r="AQI135"/>
      <c r="AQJ135"/>
      <c r="AQK135"/>
      <c r="AQL135"/>
      <c r="AQM135"/>
      <c r="AQN135"/>
      <c r="AQO135"/>
      <c r="AQP135"/>
      <c r="AQQ135"/>
      <c r="AQR135"/>
      <c r="AQS135"/>
      <c r="AQT135"/>
      <c r="AQU135"/>
      <c r="AQV135"/>
      <c r="AQW135"/>
      <c r="AQX135"/>
      <c r="AQY135"/>
      <c r="AQZ135"/>
      <c r="ARA135"/>
      <c r="ARB135"/>
      <c r="ARC135"/>
      <c r="ARD135"/>
      <c r="ARE135"/>
      <c r="ARF135"/>
      <c r="ARG135"/>
      <c r="ARH135"/>
      <c r="ARI135"/>
      <c r="ARJ135"/>
      <c r="ARK135"/>
      <c r="ARL135"/>
      <c r="ARM135"/>
      <c r="ARN135"/>
      <c r="ARO135"/>
      <c r="ARP135"/>
      <c r="ARQ135"/>
      <c r="ARR135"/>
      <c r="ARS135"/>
      <c r="ART135"/>
      <c r="ARU135"/>
      <c r="ARV135"/>
      <c r="ARW135"/>
      <c r="ARX135"/>
      <c r="ARY135"/>
      <c r="ARZ135"/>
      <c r="ASA135"/>
      <c r="ASB135"/>
      <c r="ASC135"/>
      <c r="ASD135"/>
      <c r="ASE135"/>
      <c r="ASF135"/>
      <c r="ASG135"/>
      <c r="ASH135"/>
      <c r="ASI135"/>
      <c r="ASJ135"/>
      <c r="ASK135"/>
      <c r="ASL135"/>
      <c r="ASM135"/>
      <c r="ASN135"/>
      <c r="ASO135"/>
      <c r="ASP135"/>
      <c r="ASQ135"/>
      <c r="ASR135"/>
      <c r="ASS135"/>
      <c r="AST135"/>
      <c r="ASU135"/>
      <c r="ASV135"/>
      <c r="ASW135"/>
      <c r="ASX135"/>
      <c r="ASY135"/>
      <c r="ASZ135"/>
      <c r="ATA135"/>
      <c r="ATB135"/>
      <c r="ATC135"/>
      <c r="ATD135"/>
      <c r="ATE135"/>
      <c r="ATF135"/>
      <c r="ATG135"/>
      <c r="ATH135"/>
      <c r="ATI135"/>
      <c r="ATJ135"/>
      <c r="ATK135"/>
      <c r="ATL135"/>
      <c r="ATM135"/>
      <c r="ATN135"/>
      <c r="ATO135"/>
      <c r="ATP135"/>
      <c r="ATQ135"/>
      <c r="ATR135"/>
      <c r="ATS135"/>
      <c r="ATT135"/>
      <c r="ATU135"/>
      <c r="ATV135"/>
      <c r="ATW135"/>
      <c r="ATX135"/>
      <c r="ATY135"/>
      <c r="ATZ135"/>
      <c r="AUA135"/>
      <c r="AUB135"/>
      <c r="AUC135"/>
      <c r="AUD135"/>
      <c r="AUE135"/>
      <c r="AUF135"/>
      <c r="AUG135"/>
      <c r="AUH135"/>
      <c r="AUI135"/>
      <c r="AUJ135"/>
      <c r="AUK135"/>
      <c r="AUL135"/>
      <c r="AUM135"/>
      <c r="AUN135"/>
      <c r="AUO135"/>
      <c r="AUP135"/>
      <c r="AUQ135"/>
      <c r="AUR135"/>
      <c r="AUS135"/>
      <c r="AUT135"/>
      <c r="AUU135"/>
      <c r="AUV135"/>
      <c r="AUW135"/>
      <c r="AUX135"/>
      <c r="AUY135"/>
      <c r="AUZ135"/>
      <c r="AVA135"/>
      <c r="AVB135"/>
      <c r="AVC135"/>
      <c r="AVD135"/>
      <c r="AVE135"/>
      <c r="AVF135"/>
      <c r="AVG135"/>
      <c r="AVH135"/>
      <c r="AVI135"/>
      <c r="AVJ135"/>
      <c r="AVK135"/>
      <c r="AVL135"/>
      <c r="AVM135"/>
      <c r="AVN135"/>
      <c r="AVO135"/>
      <c r="AVP135"/>
      <c r="AVQ135"/>
      <c r="AVR135"/>
      <c r="AVS135"/>
      <c r="AVT135"/>
      <c r="AVU135"/>
      <c r="AVV135"/>
      <c r="AVW135"/>
      <c r="AVX135"/>
      <c r="AVY135"/>
      <c r="AVZ135"/>
      <c r="AWA135"/>
      <c r="AWB135"/>
      <c r="AWC135"/>
      <c r="AWD135"/>
      <c r="AWE135"/>
      <c r="AWF135"/>
      <c r="AWG135"/>
      <c r="AWH135"/>
      <c r="AWI135"/>
      <c r="AWJ135"/>
      <c r="AWK135"/>
      <c r="AWL135"/>
      <c r="AWM135"/>
      <c r="AWN135"/>
      <c r="AWO135"/>
      <c r="AWP135"/>
      <c r="AWQ135"/>
      <c r="AWR135"/>
      <c r="AWS135"/>
    </row>
    <row r="136" spans="1:1293" s="31" customFormat="1" ht="33" customHeight="1" x14ac:dyDescent="0.2">
      <c r="A136" s="167"/>
      <c r="B136" s="170" t="s">
        <v>279</v>
      </c>
      <c r="C136" s="167"/>
      <c r="D136" s="163" t="s">
        <v>280</v>
      </c>
      <c r="E136" s="225"/>
      <c r="F136" s="225"/>
      <c r="G136" s="225"/>
      <c r="H136" s="130" t="e">
        <f t="shared" si="61"/>
        <v>#DIV/0!</v>
      </c>
      <c r="I136" s="130" t="e">
        <f t="shared" si="62"/>
        <v>#DIV/0!</v>
      </c>
      <c r="J136"/>
      <c r="K136"/>
      <c r="L136"/>
      <c r="M136"/>
      <c r="N136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/>
      <c r="AC136"/>
      <c r="AD136"/>
      <c r="AE136"/>
      <c r="AF136"/>
      <c r="AG136"/>
      <c r="AH136"/>
      <c r="AI136"/>
      <c r="AJ136"/>
      <c r="AK136"/>
      <c r="AL136"/>
      <c r="AM136"/>
      <c r="AN136"/>
      <c r="AO136"/>
      <c r="AP136"/>
      <c r="AQ136"/>
      <c r="AR136"/>
      <c r="AS136"/>
      <c r="AT136"/>
      <c r="AU136"/>
      <c r="AV136"/>
      <c r="AW136"/>
      <c r="AX136"/>
      <c r="AY136"/>
      <c r="AZ136"/>
      <c r="BA136"/>
      <c r="BB136"/>
      <c r="BC136"/>
      <c r="BD136"/>
      <c r="BE136"/>
      <c r="BF136"/>
      <c r="BG136"/>
      <c r="BH136"/>
      <c r="BI136"/>
      <c r="BJ136"/>
      <c r="BK136"/>
      <c r="BL136"/>
      <c r="BM136"/>
      <c r="BN136"/>
      <c r="BO136"/>
      <c r="BP136"/>
      <c r="BQ136"/>
      <c r="BR136"/>
      <c r="BS136"/>
      <c r="BT136"/>
      <c r="BU136"/>
      <c r="BV136"/>
      <c r="BW136"/>
      <c r="BX136"/>
      <c r="BY136"/>
      <c r="BZ136"/>
      <c r="CA136"/>
      <c r="CB136"/>
      <c r="CC136"/>
      <c r="CD136"/>
      <c r="CE136"/>
      <c r="CF136"/>
      <c r="CG136"/>
      <c r="CH136"/>
      <c r="CI136"/>
      <c r="CJ136"/>
      <c r="CK136"/>
      <c r="CL136"/>
      <c r="CM136"/>
      <c r="CN136"/>
      <c r="CO136"/>
      <c r="CP136"/>
      <c r="CQ136"/>
      <c r="CR136"/>
      <c r="CS136"/>
      <c r="CT136"/>
      <c r="CU136"/>
      <c r="CV136"/>
      <c r="CW136"/>
      <c r="CX136"/>
      <c r="CY136"/>
      <c r="CZ136"/>
      <c r="DA136"/>
      <c r="DB136"/>
      <c r="DC136"/>
      <c r="DD136"/>
      <c r="DE136"/>
      <c r="DF136"/>
      <c r="DG136"/>
      <c r="DH136"/>
      <c r="DI136"/>
      <c r="DJ136"/>
      <c r="DK136"/>
      <c r="DL136"/>
      <c r="DM136"/>
      <c r="DN136"/>
      <c r="DO136"/>
      <c r="DP136"/>
      <c r="DQ136"/>
      <c r="DR136"/>
      <c r="DS136"/>
      <c r="DT136"/>
      <c r="DU136"/>
      <c r="DV136"/>
      <c r="DW136"/>
      <c r="DX136"/>
      <c r="DY136"/>
      <c r="DZ136"/>
      <c r="EA136"/>
      <c r="EB136"/>
      <c r="EC136"/>
      <c r="ED136"/>
      <c r="EE136"/>
      <c r="EF136"/>
      <c r="EG136"/>
      <c r="EH136"/>
      <c r="EI136"/>
      <c r="EJ136"/>
      <c r="EK136"/>
      <c r="EL136"/>
      <c r="EM136"/>
      <c r="EN136"/>
      <c r="EO136"/>
      <c r="EP136"/>
      <c r="EQ136"/>
      <c r="ER136"/>
      <c r="ES136"/>
      <c r="ET136"/>
      <c r="EU136"/>
      <c r="EV136"/>
      <c r="EW136"/>
      <c r="EX136"/>
      <c r="EY136"/>
      <c r="EZ136"/>
      <c r="FA136"/>
      <c r="FB136"/>
      <c r="FC136"/>
      <c r="FD136"/>
      <c r="FE136"/>
      <c r="FF136"/>
      <c r="FG136"/>
      <c r="FH136"/>
      <c r="FI136"/>
      <c r="FJ136"/>
      <c r="FK136"/>
      <c r="FL136"/>
      <c r="FM136"/>
      <c r="FN136"/>
      <c r="FO136"/>
      <c r="FP136"/>
      <c r="FQ136"/>
      <c r="FR136"/>
      <c r="FS136"/>
      <c r="FT136"/>
      <c r="FU136"/>
      <c r="FV136"/>
      <c r="FW136"/>
      <c r="FX136"/>
      <c r="FY136"/>
      <c r="FZ136"/>
      <c r="GA136"/>
      <c r="GB136"/>
      <c r="GC136"/>
      <c r="GD136"/>
      <c r="GE136"/>
      <c r="GF136"/>
      <c r="GG136"/>
      <c r="GH136"/>
      <c r="GI136"/>
      <c r="GJ136"/>
      <c r="GK136"/>
      <c r="GL136"/>
      <c r="GM136"/>
      <c r="GN136"/>
      <c r="GO136"/>
      <c r="GP136"/>
      <c r="GQ136"/>
      <c r="GR136"/>
      <c r="GS136"/>
      <c r="GT136"/>
      <c r="GU136"/>
      <c r="GV136"/>
      <c r="GW136"/>
      <c r="GX136"/>
      <c r="GY136"/>
      <c r="GZ136"/>
      <c r="HA136"/>
      <c r="HB136"/>
      <c r="HC136"/>
      <c r="HD136"/>
      <c r="HE136"/>
      <c r="HF136"/>
      <c r="HG136"/>
      <c r="HH136"/>
      <c r="HI136"/>
      <c r="HJ136"/>
      <c r="HK136"/>
      <c r="HL136"/>
      <c r="HM136"/>
      <c r="HN136"/>
      <c r="HO136"/>
      <c r="HP136"/>
      <c r="HQ136"/>
      <c r="HR136"/>
      <c r="HS136"/>
      <c r="HT136"/>
      <c r="HU136"/>
      <c r="HV136"/>
      <c r="HW136"/>
      <c r="HX136"/>
      <c r="HY136"/>
      <c r="HZ136"/>
      <c r="IA136"/>
      <c r="IB136"/>
      <c r="IC136"/>
      <c r="ID136"/>
      <c r="IE136"/>
      <c r="IF136"/>
      <c r="IG136"/>
      <c r="IH136"/>
      <c r="II136"/>
      <c r="IJ136"/>
      <c r="IK136"/>
      <c r="IL136"/>
      <c r="IM136"/>
      <c r="IN136"/>
      <c r="IO136"/>
      <c r="IP136"/>
      <c r="IQ136"/>
      <c r="IR136"/>
      <c r="IS136"/>
      <c r="IT136"/>
      <c r="IU136"/>
      <c r="IV136"/>
      <c r="IW136"/>
      <c r="IX136"/>
      <c r="IY136"/>
      <c r="IZ136"/>
      <c r="JA136"/>
      <c r="JB136"/>
      <c r="JC136"/>
      <c r="JD136"/>
      <c r="JE136"/>
      <c r="JF136"/>
      <c r="JG136"/>
      <c r="JH136"/>
      <c r="JI136"/>
      <c r="JJ136"/>
      <c r="JK136"/>
      <c r="JL136"/>
      <c r="JM136"/>
      <c r="JN136"/>
      <c r="JO136"/>
      <c r="JP136"/>
      <c r="JQ136"/>
      <c r="JR136"/>
      <c r="JS136"/>
      <c r="JT136"/>
      <c r="JU136"/>
      <c r="JV136"/>
      <c r="JW136"/>
      <c r="JX136"/>
      <c r="JY136"/>
      <c r="JZ136"/>
      <c r="KA136"/>
      <c r="KB136"/>
      <c r="KC136"/>
      <c r="KD136"/>
      <c r="KE136"/>
      <c r="KF136"/>
      <c r="KG136"/>
      <c r="KH136"/>
      <c r="KI136"/>
      <c r="KJ136"/>
      <c r="KK136"/>
      <c r="KL136"/>
      <c r="KM136"/>
      <c r="KN136"/>
      <c r="KO136"/>
      <c r="KP136"/>
      <c r="KQ136"/>
      <c r="KR136"/>
      <c r="KS136"/>
      <c r="KT136"/>
      <c r="KU136"/>
      <c r="KV136"/>
      <c r="KW136"/>
      <c r="KX136"/>
      <c r="KY136"/>
      <c r="KZ136"/>
      <c r="LA136"/>
      <c r="LB136"/>
      <c r="LC136"/>
      <c r="LD136"/>
      <c r="LE136"/>
      <c r="LF136"/>
      <c r="LG136"/>
      <c r="LH136"/>
      <c r="LI136"/>
      <c r="LJ136"/>
      <c r="LK136"/>
      <c r="LL136"/>
      <c r="LM136"/>
      <c r="LN136"/>
      <c r="LO136"/>
      <c r="LP136"/>
      <c r="LQ136"/>
      <c r="LR136"/>
      <c r="LS136"/>
      <c r="LT136"/>
      <c r="LU136"/>
      <c r="LV136"/>
      <c r="LW136"/>
      <c r="LX136"/>
      <c r="LY136"/>
      <c r="LZ136"/>
      <c r="MA136"/>
      <c r="MB136"/>
      <c r="MC136"/>
      <c r="MD136"/>
      <c r="ME136"/>
      <c r="MF136"/>
      <c r="MG136"/>
      <c r="MH136"/>
      <c r="MI136"/>
      <c r="MJ136"/>
      <c r="MK136"/>
      <c r="ML136"/>
      <c r="MM136"/>
      <c r="MN136"/>
      <c r="MO136"/>
      <c r="MP136"/>
      <c r="MQ136"/>
      <c r="MR136"/>
      <c r="MS136"/>
      <c r="MT136"/>
      <c r="MU136"/>
      <c r="MV136"/>
      <c r="MW136"/>
      <c r="MX136"/>
      <c r="MY136"/>
      <c r="MZ136"/>
      <c r="NA136"/>
      <c r="NB136"/>
      <c r="NC136"/>
      <c r="ND136"/>
      <c r="NE136"/>
      <c r="NF136"/>
      <c r="NG136"/>
      <c r="NH136"/>
      <c r="NI136"/>
      <c r="NJ136"/>
      <c r="NK136"/>
      <c r="NL136"/>
      <c r="NM136"/>
      <c r="NN136"/>
      <c r="NO136"/>
      <c r="NP136"/>
      <c r="NQ136"/>
      <c r="NR136"/>
      <c r="NS136"/>
      <c r="NT136"/>
      <c r="NU136"/>
      <c r="NV136"/>
      <c r="NW136"/>
      <c r="NX136"/>
      <c r="NY136"/>
      <c r="NZ136"/>
      <c r="OA136"/>
      <c r="OB136"/>
      <c r="OC136"/>
      <c r="OD136"/>
      <c r="OE136"/>
      <c r="OF136"/>
      <c r="OG136"/>
      <c r="OH136"/>
      <c r="OI136"/>
      <c r="OJ136"/>
      <c r="OK136"/>
      <c r="OL136"/>
      <c r="OM136"/>
      <c r="ON136"/>
      <c r="OO136"/>
      <c r="OP136"/>
      <c r="OQ136"/>
      <c r="OR136"/>
      <c r="OS136"/>
      <c r="OT136"/>
      <c r="OU136"/>
      <c r="OV136"/>
      <c r="OW136"/>
      <c r="OX136"/>
      <c r="OY136"/>
      <c r="OZ136"/>
      <c r="PA136"/>
      <c r="PB136"/>
      <c r="PC136"/>
      <c r="PD136"/>
      <c r="PE136"/>
      <c r="PF136"/>
      <c r="PG136"/>
      <c r="PH136"/>
      <c r="PI136"/>
      <c r="PJ136"/>
      <c r="PK136"/>
      <c r="PL136"/>
      <c r="PM136"/>
      <c r="PN136"/>
      <c r="PO136"/>
      <c r="PP136"/>
      <c r="PQ136"/>
      <c r="PR136"/>
      <c r="PS136"/>
      <c r="PT136"/>
      <c r="PU136"/>
      <c r="PV136"/>
      <c r="PW136"/>
      <c r="PX136"/>
      <c r="PY136"/>
      <c r="PZ136"/>
      <c r="QA136"/>
      <c r="QB136"/>
      <c r="QC136"/>
      <c r="QD136"/>
      <c r="QE136"/>
      <c r="QF136"/>
      <c r="QG136"/>
      <c r="QH136"/>
      <c r="QI136"/>
      <c r="QJ136"/>
      <c r="QK136"/>
      <c r="QL136"/>
      <c r="QM136"/>
      <c r="QN136"/>
      <c r="QO136"/>
      <c r="QP136"/>
      <c r="QQ136"/>
      <c r="QR136"/>
      <c r="QS136"/>
      <c r="QT136"/>
      <c r="QU136"/>
      <c r="QV136"/>
      <c r="QW136"/>
      <c r="QX136"/>
      <c r="QY136"/>
      <c r="QZ136"/>
      <c r="RA136"/>
      <c r="RB136"/>
      <c r="RC136"/>
      <c r="RD136"/>
      <c r="RE136"/>
      <c r="RF136"/>
      <c r="RG136"/>
      <c r="RH136"/>
      <c r="RI136"/>
      <c r="RJ136"/>
      <c r="RK136"/>
      <c r="RL136"/>
      <c r="RM136"/>
      <c r="RN136"/>
      <c r="RO136"/>
      <c r="RP136"/>
      <c r="RQ136"/>
      <c r="RR136"/>
      <c r="RS136"/>
      <c r="RT136"/>
      <c r="RU136"/>
      <c r="RV136"/>
      <c r="RW136"/>
      <c r="RX136"/>
      <c r="RY136"/>
      <c r="RZ136"/>
      <c r="SA136"/>
      <c r="SB136"/>
      <c r="SC136"/>
      <c r="SD136"/>
      <c r="SE136"/>
      <c r="SF136"/>
      <c r="SG136"/>
      <c r="SH136"/>
      <c r="SI136"/>
      <c r="SJ136"/>
      <c r="SK136"/>
      <c r="SL136"/>
      <c r="SM136"/>
      <c r="SN136"/>
      <c r="SO136"/>
      <c r="SP136"/>
      <c r="SQ136"/>
      <c r="SR136"/>
      <c r="SS136"/>
      <c r="ST136"/>
      <c r="SU136"/>
      <c r="SV136"/>
      <c r="SW136"/>
      <c r="SX136"/>
      <c r="SY136"/>
      <c r="SZ136"/>
      <c r="TA136"/>
      <c r="TB136"/>
      <c r="TC136"/>
      <c r="TD136"/>
      <c r="TE136"/>
      <c r="TF136"/>
      <c r="TG136"/>
      <c r="TH136"/>
      <c r="TI136"/>
      <c r="TJ136"/>
      <c r="TK136"/>
      <c r="TL136"/>
      <c r="TM136"/>
      <c r="TN136"/>
      <c r="TO136"/>
      <c r="TP136"/>
      <c r="TQ136"/>
      <c r="TR136"/>
      <c r="TS136"/>
      <c r="TT136"/>
      <c r="TU136"/>
      <c r="TV136"/>
      <c r="TW136"/>
      <c r="TX136"/>
      <c r="TY136"/>
      <c r="TZ136"/>
      <c r="UA136"/>
      <c r="UB136"/>
      <c r="UC136"/>
      <c r="UD136"/>
      <c r="UE136"/>
      <c r="UF136"/>
      <c r="UG136"/>
      <c r="UH136"/>
      <c r="UI136"/>
      <c r="UJ136"/>
      <c r="UK136"/>
      <c r="UL136"/>
      <c r="UM136"/>
      <c r="UN136"/>
      <c r="UO136"/>
      <c r="UP136"/>
      <c r="UQ136"/>
      <c r="UR136"/>
      <c r="US136"/>
      <c r="UT136"/>
      <c r="UU136"/>
      <c r="UV136"/>
      <c r="UW136"/>
      <c r="UX136"/>
      <c r="UY136"/>
      <c r="UZ136"/>
      <c r="VA136"/>
      <c r="VB136"/>
      <c r="VC136"/>
      <c r="VD136"/>
      <c r="VE136"/>
      <c r="VF136"/>
      <c r="VG136"/>
      <c r="VH136"/>
      <c r="VI136"/>
      <c r="VJ136"/>
      <c r="VK136"/>
      <c r="VL136"/>
      <c r="VM136"/>
      <c r="VN136"/>
      <c r="VO136"/>
      <c r="VP136"/>
      <c r="VQ136"/>
      <c r="VR136"/>
      <c r="VS136"/>
      <c r="VT136"/>
      <c r="VU136"/>
      <c r="VV136"/>
      <c r="VW136"/>
      <c r="VX136"/>
      <c r="VY136"/>
      <c r="VZ136"/>
      <c r="WA136"/>
      <c r="WB136"/>
      <c r="WC136"/>
      <c r="WD136"/>
      <c r="WE136"/>
      <c r="WF136"/>
      <c r="WG136"/>
      <c r="WH136"/>
      <c r="WI136"/>
      <c r="WJ136"/>
      <c r="WK136"/>
      <c r="WL136"/>
      <c r="WM136"/>
      <c r="WN136"/>
      <c r="WO136"/>
      <c r="WP136"/>
      <c r="WQ136"/>
      <c r="WR136"/>
      <c r="WS136"/>
      <c r="WT136"/>
      <c r="WU136"/>
      <c r="WV136"/>
      <c r="WW136"/>
      <c r="WX136"/>
      <c r="WY136"/>
      <c r="WZ136"/>
      <c r="XA136"/>
      <c r="XB136"/>
      <c r="XC136"/>
      <c r="XD136"/>
      <c r="XE136"/>
      <c r="XF136"/>
      <c r="XG136"/>
      <c r="XH136"/>
      <c r="XI136"/>
      <c r="XJ136"/>
      <c r="XK136"/>
      <c r="XL136"/>
      <c r="XM136"/>
      <c r="XN136"/>
      <c r="XO136"/>
      <c r="XP136"/>
      <c r="XQ136"/>
      <c r="XR136"/>
      <c r="XS136"/>
      <c r="XT136"/>
      <c r="XU136"/>
      <c r="XV136"/>
      <c r="XW136"/>
      <c r="XX136"/>
      <c r="XY136"/>
      <c r="XZ136"/>
      <c r="YA136"/>
      <c r="YB136"/>
      <c r="YC136"/>
      <c r="YD136"/>
      <c r="YE136"/>
      <c r="YF136"/>
      <c r="YG136"/>
      <c r="YH136"/>
      <c r="YI136"/>
      <c r="YJ136"/>
      <c r="YK136"/>
      <c r="YL136"/>
      <c r="YM136"/>
      <c r="YN136"/>
      <c r="YO136"/>
      <c r="YP136"/>
      <c r="YQ136"/>
      <c r="YR136"/>
      <c r="YS136"/>
      <c r="YT136"/>
      <c r="YU136"/>
      <c r="YV136"/>
      <c r="YW136"/>
      <c r="YX136"/>
      <c r="YY136"/>
      <c r="YZ136"/>
      <c r="ZA136"/>
      <c r="ZB136"/>
      <c r="ZC136"/>
      <c r="ZD136"/>
      <c r="ZE136"/>
      <c r="ZF136"/>
      <c r="ZG136"/>
      <c r="ZH136"/>
      <c r="ZI136"/>
      <c r="ZJ136"/>
      <c r="ZK136"/>
      <c r="ZL136"/>
      <c r="ZM136"/>
      <c r="ZN136"/>
      <c r="ZO136"/>
      <c r="ZP136"/>
      <c r="ZQ136"/>
      <c r="ZR136"/>
      <c r="ZS136"/>
      <c r="ZT136"/>
      <c r="ZU136"/>
      <c r="ZV136"/>
      <c r="ZW136"/>
      <c r="ZX136"/>
      <c r="ZY136"/>
      <c r="ZZ136"/>
      <c r="AAA136"/>
      <c r="AAB136"/>
      <c r="AAC136"/>
      <c r="AAD136"/>
      <c r="AAE136"/>
      <c r="AAF136"/>
      <c r="AAG136"/>
      <c r="AAH136"/>
      <c r="AAI136"/>
      <c r="AAJ136"/>
      <c r="AAK136"/>
      <c r="AAL136"/>
      <c r="AAM136"/>
      <c r="AAN136"/>
      <c r="AAO136"/>
      <c r="AAP136"/>
      <c r="AAQ136"/>
      <c r="AAR136"/>
      <c r="AAS136"/>
      <c r="AAT136"/>
      <c r="AAU136"/>
      <c r="AAV136"/>
      <c r="AAW136"/>
      <c r="AAX136"/>
      <c r="AAY136"/>
      <c r="AAZ136"/>
      <c r="ABA136"/>
      <c r="ABB136"/>
      <c r="ABC136"/>
      <c r="ABD136"/>
      <c r="ABE136"/>
      <c r="ABF136"/>
      <c r="ABG136"/>
      <c r="ABH136"/>
      <c r="ABI136"/>
      <c r="ABJ136"/>
      <c r="ABK136"/>
      <c r="ABL136"/>
      <c r="ABM136"/>
      <c r="ABN136"/>
      <c r="ABO136"/>
      <c r="ABP136"/>
      <c r="ABQ136"/>
      <c r="ABR136"/>
      <c r="ABS136"/>
      <c r="ABT136"/>
      <c r="ABU136"/>
      <c r="ABV136"/>
      <c r="ABW136"/>
      <c r="ABX136"/>
      <c r="ABY136"/>
      <c r="ABZ136"/>
      <c r="ACA136"/>
      <c r="ACB136"/>
      <c r="ACC136"/>
      <c r="ACD136"/>
      <c r="ACE136"/>
      <c r="ACF136"/>
      <c r="ACG136"/>
      <c r="ACH136"/>
      <c r="ACI136"/>
      <c r="ACJ136"/>
      <c r="ACK136"/>
      <c r="ACL136"/>
      <c r="ACM136"/>
      <c r="ACN136"/>
      <c r="ACO136"/>
      <c r="ACP136"/>
      <c r="ACQ136"/>
      <c r="ACR136"/>
      <c r="ACS136"/>
      <c r="ACT136"/>
      <c r="ACU136"/>
      <c r="ACV136"/>
      <c r="ACW136"/>
      <c r="ACX136"/>
      <c r="ACY136"/>
      <c r="ACZ136"/>
      <c r="ADA136"/>
      <c r="ADB136"/>
      <c r="ADC136"/>
      <c r="ADD136"/>
      <c r="ADE136"/>
      <c r="ADF136"/>
      <c r="ADG136"/>
      <c r="ADH136"/>
      <c r="ADI136"/>
      <c r="ADJ136"/>
      <c r="ADK136"/>
      <c r="ADL136"/>
      <c r="ADM136"/>
      <c r="ADN136"/>
      <c r="ADO136"/>
      <c r="ADP136"/>
      <c r="ADQ136"/>
      <c r="ADR136"/>
      <c r="ADS136"/>
      <c r="ADT136"/>
      <c r="ADU136"/>
      <c r="ADV136"/>
      <c r="ADW136"/>
      <c r="ADX136"/>
      <c r="ADY136"/>
      <c r="ADZ136"/>
      <c r="AEA136"/>
      <c r="AEB136"/>
      <c r="AEC136"/>
      <c r="AED136"/>
      <c r="AEE136"/>
      <c r="AEF136"/>
      <c r="AEG136"/>
      <c r="AEH136"/>
      <c r="AEI136"/>
      <c r="AEJ136"/>
      <c r="AEK136"/>
      <c r="AEL136"/>
      <c r="AEM136"/>
      <c r="AEN136"/>
      <c r="AEO136"/>
      <c r="AEP136"/>
      <c r="AEQ136"/>
      <c r="AER136"/>
      <c r="AES136"/>
      <c r="AET136"/>
      <c r="AEU136"/>
      <c r="AEV136"/>
      <c r="AEW136"/>
      <c r="AEX136"/>
      <c r="AEY136"/>
      <c r="AEZ136"/>
      <c r="AFA136"/>
      <c r="AFB136"/>
      <c r="AFC136"/>
      <c r="AFD136"/>
      <c r="AFE136"/>
      <c r="AFF136"/>
      <c r="AFG136"/>
      <c r="AFH136"/>
      <c r="AFI136"/>
      <c r="AFJ136"/>
      <c r="AFK136"/>
      <c r="AFL136"/>
      <c r="AFM136"/>
      <c r="AFN136"/>
      <c r="AFO136"/>
      <c r="AFP136"/>
      <c r="AFQ136"/>
      <c r="AFR136"/>
      <c r="AFS136"/>
      <c r="AFT136"/>
      <c r="AFU136"/>
      <c r="AFV136"/>
      <c r="AFW136"/>
      <c r="AFX136"/>
      <c r="AFY136"/>
      <c r="AFZ136"/>
      <c r="AGA136"/>
      <c r="AGB136"/>
      <c r="AGC136"/>
      <c r="AGD136"/>
      <c r="AGE136"/>
      <c r="AGF136"/>
      <c r="AGG136"/>
      <c r="AGH136"/>
      <c r="AGI136"/>
      <c r="AGJ136"/>
      <c r="AGK136"/>
      <c r="AGL136"/>
      <c r="AGM136"/>
      <c r="AGN136"/>
      <c r="AGO136"/>
      <c r="AGP136"/>
      <c r="AGQ136"/>
      <c r="AGR136"/>
      <c r="AGS136"/>
      <c r="AGT136"/>
      <c r="AGU136"/>
      <c r="AGV136"/>
      <c r="AGW136"/>
      <c r="AGX136"/>
      <c r="AGY136"/>
      <c r="AGZ136"/>
      <c r="AHA136"/>
      <c r="AHB136"/>
      <c r="AHC136"/>
      <c r="AHD136"/>
      <c r="AHE136"/>
      <c r="AHF136"/>
      <c r="AHG136"/>
      <c r="AHH136"/>
      <c r="AHI136"/>
      <c r="AHJ136"/>
      <c r="AHK136"/>
      <c r="AHL136"/>
      <c r="AHM136"/>
      <c r="AHN136"/>
      <c r="AHO136"/>
      <c r="AHP136"/>
      <c r="AHQ136"/>
      <c r="AHR136"/>
      <c r="AHS136"/>
      <c r="AHT136"/>
      <c r="AHU136"/>
      <c r="AHV136"/>
      <c r="AHW136"/>
      <c r="AHX136"/>
      <c r="AHY136"/>
      <c r="AHZ136"/>
      <c r="AIA136"/>
      <c r="AIB136"/>
      <c r="AIC136"/>
      <c r="AID136"/>
      <c r="AIE136"/>
      <c r="AIF136"/>
      <c r="AIG136"/>
      <c r="AIH136"/>
      <c r="AII136"/>
      <c r="AIJ136"/>
      <c r="AIK136"/>
      <c r="AIL136"/>
      <c r="AIM136"/>
      <c r="AIN136"/>
      <c r="AIO136"/>
      <c r="AIP136"/>
      <c r="AIQ136"/>
      <c r="AIR136"/>
      <c r="AIS136"/>
      <c r="AIT136"/>
      <c r="AIU136"/>
      <c r="AIV136"/>
      <c r="AIW136"/>
      <c r="AIX136"/>
      <c r="AIY136"/>
      <c r="AIZ136"/>
      <c r="AJA136"/>
      <c r="AJB136"/>
      <c r="AJC136"/>
      <c r="AJD136"/>
      <c r="AJE136"/>
      <c r="AJF136"/>
      <c r="AJG136"/>
      <c r="AJH136"/>
      <c r="AJI136"/>
      <c r="AJJ136"/>
      <c r="AJK136"/>
      <c r="AJL136"/>
      <c r="AJM136"/>
      <c r="AJN136"/>
      <c r="AJO136"/>
      <c r="AJP136"/>
      <c r="AJQ136"/>
      <c r="AJR136"/>
      <c r="AJS136"/>
      <c r="AJT136"/>
      <c r="AJU136"/>
      <c r="AJV136"/>
      <c r="AJW136"/>
      <c r="AJX136"/>
      <c r="AJY136"/>
      <c r="AJZ136"/>
      <c r="AKA136"/>
      <c r="AKB136"/>
      <c r="AKC136"/>
      <c r="AKD136"/>
      <c r="AKE136"/>
      <c r="AKF136"/>
      <c r="AKG136"/>
      <c r="AKH136"/>
      <c r="AKI136"/>
      <c r="AKJ136"/>
      <c r="AKK136"/>
      <c r="AKL136"/>
      <c r="AKM136"/>
      <c r="AKN136"/>
      <c r="AKO136"/>
      <c r="AKP136"/>
      <c r="AKQ136"/>
      <c r="AKR136"/>
      <c r="AKS136"/>
      <c r="AKT136"/>
      <c r="AKU136"/>
      <c r="AKV136"/>
      <c r="AKW136"/>
      <c r="AKX136"/>
      <c r="AKY136"/>
      <c r="AKZ136"/>
      <c r="ALA136"/>
      <c r="ALB136"/>
      <c r="ALC136"/>
      <c r="ALD136"/>
      <c r="ALE136"/>
      <c r="ALF136"/>
      <c r="ALG136"/>
      <c r="ALH136"/>
      <c r="ALI136"/>
      <c r="ALJ136"/>
      <c r="ALK136"/>
      <c r="ALL136"/>
      <c r="ALM136"/>
      <c r="ALN136"/>
      <c r="ALO136"/>
      <c r="ALP136"/>
      <c r="ALQ136"/>
      <c r="ALR136"/>
      <c r="ALS136"/>
      <c r="ALT136"/>
      <c r="ALU136"/>
      <c r="ALV136"/>
      <c r="ALW136"/>
      <c r="ALX136"/>
      <c r="ALY136"/>
      <c r="ALZ136"/>
      <c r="AMA136"/>
      <c r="AMB136"/>
      <c r="AMC136"/>
      <c r="AMD136"/>
      <c r="AME136"/>
      <c r="AMF136"/>
      <c r="AMG136"/>
      <c r="AMH136"/>
      <c r="AMI136"/>
      <c r="AMJ136"/>
      <c r="AMK136"/>
      <c r="AML136"/>
      <c r="AMM136"/>
      <c r="AMN136"/>
      <c r="AMO136"/>
      <c r="AMP136"/>
      <c r="AMQ136"/>
      <c r="AMR136"/>
      <c r="AMS136"/>
      <c r="AMT136"/>
      <c r="AMU136"/>
      <c r="AMV136"/>
      <c r="AMW136"/>
      <c r="AMX136"/>
      <c r="AMY136"/>
      <c r="AMZ136"/>
      <c r="ANA136"/>
      <c r="ANB136"/>
      <c r="ANC136"/>
      <c r="AND136"/>
      <c r="ANE136"/>
      <c r="ANF136"/>
      <c r="ANG136"/>
      <c r="ANH136"/>
      <c r="ANI136"/>
      <c r="ANJ136"/>
      <c r="ANK136"/>
      <c r="ANL136"/>
      <c r="ANM136"/>
      <c r="ANN136"/>
      <c r="ANO136"/>
      <c r="ANP136"/>
      <c r="ANQ136"/>
      <c r="ANR136"/>
      <c r="ANS136"/>
      <c r="ANT136"/>
      <c r="ANU136"/>
      <c r="ANV136"/>
      <c r="ANW136"/>
      <c r="ANX136"/>
      <c r="ANY136"/>
      <c r="ANZ136"/>
      <c r="AOA136"/>
      <c r="AOB136"/>
      <c r="AOC136"/>
      <c r="AOD136"/>
      <c r="AOE136"/>
      <c r="AOF136"/>
      <c r="AOG136"/>
      <c r="AOH136"/>
      <c r="AOI136"/>
      <c r="AOJ136"/>
      <c r="AOK136"/>
      <c r="AOL136"/>
      <c r="AOM136"/>
      <c r="AON136"/>
      <c r="AOO136"/>
      <c r="AOP136"/>
      <c r="AOQ136"/>
      <c r="AOR136"/>
      <c r="AOS136"/>
      <c r="AOT136"/>
      <c r="AOU136"/>
      <c r="AOV136"/>
      <c r="AOW136"/>
      <c r="AOX136"/>
      <c r="AOY136"/>
      <c r="AOZ136"/>
      <c r="APA136"/>
      <c r="APB136"/>
      <c r="APC136"/>
      <c r="APD136"/>
      <c r="APE136"/>
      <c r="APF136"/>
      <c r="APG136"/>
      <c r="APH136"/>
      <c r="API136"/>
      <c r="APJ136"/>
      <c r="APK136"/>
      <c r="APL136"/>
      <c r="APM136"/>
      <c r="APN136"/>
      <c r="APO136"/>
      <c r="APP136"/>
      <c r="APQ136"/>
      <c r="APR136"/>
      <c r="APS136"/>
      <c r="APT136"/>
      <c r="APU136"/>
      <c r="APV136"/>
      <c r="APW136"/>
      <c r="APX136"/>
      <c r="APY136"/>
      <c r="APZ136"/>
      <c r="AQA136"/>
      <c r="AQB136"/>
      <c r="AQC136"/>
      <c r="AQD136"/>
      <c r="AQE136"/>
      <c r="AQF136"/>
      <c r="AQG136"/>
      <c r="AQH136"/>
      <c r="AQI136"/>
      <c r="AQJ136"/>
      <c r="AQK136"/>
      <c r="AQL136"/>
      <c r="AQM136"/>
      <c r="AQN136"/>
      <c r="AQO136"/>
      <c r="AQP136"/>
      <c r="AQQ136"/>
      <c r="AQR136"/>
      <c r="AQS136"/>
      <c r="AQT136"/>
      <c r="AQU136"/>
      <c r="AQV136"/>
      <c r="AQW136"/>
      <c r="AQX136"/>
      <c r="AQY136"/>
      <c r="AQZ136"/>
      <c r="ARA136"/>
      <c r="ARB136"/>
      <c r="ARC136"/>
      <c r="ARD136"/>
      <c r="ARE136"/>
      <c r="ARF136"/>
      <c r="ARG136"/>
      <c r="ARH136"/>
      <c r="ARI136"/>
      <c r="ARJ136"/>
      <c r="ARK136"/>
      <c r="ARL136"/>
      <c r="ARM136"/>
      <c r="ARN136"/>
      <c r="ARO136"/>
      <c r="ARP136"/>
      <c r="ARQ136"/>
      <c r="ARR136"/>
      <c r="ARS136"/>
      <c r="ART136"/>
      <c r="ARU136"/>
      <c r="ARV136"/>
      <c r="ARW136"/>
      <c r="ARX136"/>
      <c r="ARY136"/>
      <c r="ARZ136"/>
      <c r="ASA136"/>
      <c r="ASB136"/>
      <c r="ASC136"/>
      <c r="ASD136"/>
      <c r="ASE136"/>
      <c r="ASF136"/>
      <c r="ASG136"/>
      <c r="ASH136"/>
      <c r="ASI136"/>
      <c r="ASJ136"/>
      <c r="ASK136"/>
      <c r="ASL136"/>
      <c r="ASM136"/>
      <c r="ASN136"/>
      <c r="ASO136"/>
      <c r="ASP136"/>
      <c r="ASQ136"/>
      <c r="ASR136"/>
      <c r="ASS136"/>
      <c r="AST136"/>
      <c r="ASU136"/>
      <c r="ASV136"/>
      <c r="ASW136"/>
      <c r="ASX136"/>
      <c r="ASY136"/>
      <c r="ASZ136"/>
      <c r="ATA136"/>
      <c r="ATB136"/>
      <c r="ATC136"/>
      <c r="ATD136"/>
      <c r="ATE136"/>
      <c r="ATF136"/>
      <c r="ATG136"/>
      <c r="ATH136"/>
      <c r="ATI136"/>
      <c r="ATJ136"/>
      <c r="ATK136"/>
      <c r="ATL136"/>
      <c r="ATM136"/>
      <c r="ATN136"/>
      <c r="ATO136"/>
      <c r="ATP136"/>
      <c r="ATQ136"/>
      <c r="ATR136"/>
      <c r="ATS136"/>
      <c r="ATT136"/>
      <c r="ATU136"/>
      <c r="ATV136"/>
      <c r="ATW136"/>
      <c r="ATX136"/>
      <c r="ATY136"/>
      <c r="ATZ136"/>
      <c r="AUA136"/>
      <c r="AUB136"/>
      <c r="AUC136"/>
      <c r="AUD136"/>
      <c r="AUE136"/>
      <c r="AUF136"/>
      <c r="AUG136"/>
      <c r="AUH136"/>
      <c r="AUI136"/>
      <c r="AUJ136"/>
      <c r="AUK136"/>
      <c r="AUL136"/>
      <c r="AUM136"/>
      <c r="AUN136"/>
      <c r="AUO136"/>
      <c r="AUP136"/>
      <c r="AUQ136"/>
      <c r="AUR136"/>
      <c r="AUS136"/>
      <c r="AUT136"/>
      <c r="AUU136"/>
      <c r="AUV136"/>
      <c r="AUW136"/>
      <c r="AUX136"/>
      <c r="AUY136"/>
      <c r="AUZ136"/>
      <c r="AVA136"/>
      <c r="AVB136"/>
      <c r="AVC136"/>
      <c r="AVD136"/>
      <c r="AVE136"/>
      <c r="AVF136"/>
      <c r="AVG136"/>
      <c r="AVH136"/>
      <c r="AVI136"/>
      <c r="AVJ136"/>
      <c r="AVK136"/>
      <c r="AVL136"/>
      <c r="AVM136"/>
      <c r="AVN136"/>
      <c r="AVO136"/>
      <c r="AVP136"/>
      <c r="AVQ136"/>
      <c r="AVR136"/>
      <c r="AVS136"/>
      <c r="AVT136"/>
      <c r="AVU136"/>
      <c r="AVV136"/>
      <c r="AVW136"/>
      <c r="AVX136"/>
      <c r="AVY136"/>
      <c r="AVZ136"/>
      <c r="AWA136"/>
      <c r="AWB136"/>
      <c r="AWC136"/>
      <c r="AWD136"/>
      <c r="AWE136"/>
      <c r="AWF136"/>
      <c r="AWG136"/>
      <c r="AWH136"/>
      <c r="AWI136"/>
      <c r="AWJ136"/>
      <c r="AWK136"/>
      <c r="AWL136"/>
      <c r="AWM136"/>
      <c r="AWN136"/>
      <c r="AWO136"/>
      <c r="AWP136"/>
      <c r="AWQ136"/>
      <c r="AWR136"/>
      <c r="AWS136"/>
    </row>
    <row r="137" spans="1:1293" s="31" customFormat="1" ht="30.75" customHeight="1" x14ac:dyDescent="0.2">
      <c r="A137" s="132"/>
      <c r="B137" s="143" t="s">
        <v>179</v>
      </c>
      <c r="C137" s="133"/>
      <c r="D137" s="145" t="s">
        <v>180</v>
      </c>
      <c r="E137" s="217">
        <f>E138</f>
        <v>1993</v>
      </c>
      <c r="F137" s="217">
        <f t="shared" ref="F137:G137" si="84">F138</f>
        <v>4387</v>
      </c>
      <c r="G137" s="217">
        <f t="shared" si="84"/>
        <v>1906.87</v>
      </c>
      <c r="H137" s="130">
        <f t="shared" si="61"/>
        <v>95.678374310085289</v>
      </c>
      <c r="I137" s="130">
        <f t="shared" si="62"/>
        <v>43.466377934807383</v>
      </c>
      <c r="J137"/>
      <c r="K137"/>
      <c r="L137"/>
      <c r="M137"/>
      <c r="N137"/>
      <c r="O137"/>
      <c r="P137"/>
      <c r="Q137"/>
      <c r="R137"/>
      <c r="S137"/>
      <c r="T137"/>
      <c r="U137"/>
      <c r="V137"/>
      <c r="W137"/>
      <c r="X137"/>
      <c r="Y137"/>
      <c r="Z137"/>
      <c r="AA137"/>
      <c r="AB137"/>
      <c r="AC137"/>
      <c r="AD137"/>
      <c r="AE137"/>
      <c r="AF137"/>
      <c r="AG137"/>
      <c r="AH137"/>
      <c r="AI137"/>
      <c r="AJ137"/>
      <c r="AK137"/>
      <c r="AL137"/>
      <c r="AM137"/>
      <c r="AN137"/>
      <c r="AO137"/>
      <c r="AP137"/>
      <c r="AQ137"/>
      <c r="AR137"/>
      <c r="AS137"/>
      <c r="AT137"/>
      <c r="AU137"/>
      <c r="AV137"/>
      <c r="AW137"/>
      <c r="AX137"/>
      <c r="AY137"/>
      <c r="AZ137"/>
      <c r="BA137"/>
      <c r="BB137"/>
      <c r="BC137"/>
      <c r="BD137"/>
      <c r="BE137"/>
      <c r="BF137"/>
      <c r="BG137"/>
      <c r="BH137"/>
      <c r="BI137"/>
      <c r="BJ137"/>
      <c r="BK137"/>
      <c r="BL137"/>
      <c r="BM137"/>
      <c r="BN137"/>
      <c r="BO137"/>
      <c r="BP137"/>
      <c r="BQ137"/>
      <c r="BR137"/>
      <c r="BS137"/>
      <c r="BT137"/>
      <c r="BU137"/>
      <c r="BV137"/>
      <c r="BW137"/>
      <c r="BX137"/>
      <c r="BY137"/>
      <c r="BZ137"/>
      <c r="CA137"/>
      <c r="CB137"/>
      <c r="CC137"/>
      <c r="CD137"/>
      <c r="CE137"/>
      <c r="CF137"/>
      <c r="CG137"/>
      <c r="CH137"/>
      <c r="CI137"/>
      <c r="CJ137"/>
      <c r="CK137"/>
      <c r="CL137"/>
      <c r="CM137"/>
      <c r="CN137"/>
      <c r="CO137"/>
      <c r="CP137"/>
      <c r="CQ137"/>
      <c r="CR137"/>
      <c r="CS137"/>
      <c r="CT137"/>
      <c r="CU137"/>
      <c r="CV137"/>
      <c r="CW137"/>
      <c r="CX137"/>
      <c r="CY137"/>
      <c r="CZ137"/>
      <c r="DA137"/>
      <c r="DB137"/>
      <c r="DC137"/>
      <c r="DD137"/>
      <c r="DE137"/>
      <c r="DF137"/>
      <c r="DG137"/>
      <c r="DH137"/>
      <c r="DI137"/>
      <c r="DJ137"/>
      <c r="DK137"/>
      <c r="DL137"/>
      <c r="DM137"/>
      <c r="DN137"/>
      <c r="DO137"/>
      <c r="DP137"/>
      <c r="DQ137"/>
      <c r="DR137"/>
      <c r="DS137"/>
      <c r="DT137"/>
      <c r="DU137"/>
      <c r="DV137"/>
      <c r="DW137"/>
      <c r="DX137"/>
      <c r="DY137"/>
      <c r="DZ137"/>
      <c r="EA137"/>
      <c r="EB137"/>
      <c r="EC137"/>
      <c r="ED137"/>
      <c r="EE137"/>
      <c r="EF137"/>
      <c r="EG137"/>
      <c r="EH137"/>
      <c r="EI137"/>
      <c r="EJ137"/>
      <c r="EK137"/>
      <c r="EL137"/>
      <c r="EM137"/>
      <c r="EN137"/>
      <c r="EO137"/>
      <c r="EP137"/>
      <c r="EQ137"/>
      <c r="ER137"/>
      <c r="ES137"/>
      <c r="ET137"/>
      <c r="EU137"/>
      <c r="EV137"/>
      <c r="EW137"/>
      <c r="EX137"/>
      <c r="EY137"/>
      <c r="EZ137"/>
      <c r="FA137"/>
      <c r="FB137"/>
      <c r="FC137"/>
      <c r="FD137"/>
      <c r="FE137"/>
      <c r="FF137"/>
      <c r="FG137"/>
      <c r="FH137"/>
      <c r="FI137"/>
      <c r="FJ137"/>
      <c r="FK137"/>
      <c r="FL137"/>
      <c r="FM137"/>
      <c r="FN137"/>
      <c r="FO137"/>
      <c r="FP137"/>
      <c r="FQ137"/>
      <c r="FR137"/>
      <c r="FS137"/>
      <c r="FT137"/>
      <c r="FU137"/>
      <c r="FV137"/>
      <c r="FW137"/>
      <c r="FX137"/>
      <c r="FY137"/>
      <c r="FZ137"/>
      <c r="GA137"/>
      <c r="GB137"/>
      <c r="GC137"/>
      <c r="GD137"/>
      <c r="GE137"/>
      <c r="GF137"/>
      <c r="GG137"/>
      <c r="GH137"/>
      <c r="GI137"/>
      <c r="GJ137"/>
      <c r="GK137"/>
      <c r="GL137"/>
      <c r="GM137"/>
      <c r="GN137"/>
      <c r="GO137"/>
      <c r="GP137"/>
      <c r="GQ137"/>
      <c r="GR137"/>
      <c r="GS137"/>
      <c r="GT137"/>
      <c r="GU137"/>
      <c r="GV137"/>
      <c r="GW137"/>
      <c r="GX137"/>
      <c r="GY137"/>
      <c r="GZ137"/>
      <c r="HA137"/>
      <c r="HB137"/>
      <c r="HC137"/>
      <c r="HD137"/>
      <c r="HE137"/>
      <c r="HF137"/>
      <c r="HG137"/>
      <c r="HH137"/>
      <c r="HI137"/>
      <c r="HJ137"/>
      <c r="HK137"/>
      <c r="HL137"/>
      <c r="HM137"/>
      <c r="HN137"/>
      <c r="HO137"/>
      <c r="HP137"/>
      <c r="HQ137"/>
      <c r="HR137"/>
      <c r="HS137"/>
      <c r="HT137"/>
      <c r="HU137"/>
      <c r="HV137"/>
      <c r="HW137"/>
      <c r="HX137"/>
      <c r="HY137"/>
      <c r="HZ137"/>
      <c r="IA137"/>
      <c r="IB137"/>
      <c r="IC137"/>
      <c r="ID137"/>
      <c r="IE137"/>
      <c r="IF137"/>
      <c r="IG137"/>
      <c r="IH137"/>
      <c r="II137"/>
      <c r="IJ137"/>
      <c r="IK137"/>
      <c r="IL137"/>
      <c r="IM137"/>
      <c r="IN137"/>
      <c r="IO137"/>
      <c r="IP137"/>
      <c r="IQ137"/>
      <c r="IR137"/>
      <c r="IS137"/>
      <c r="IT137"/>
      <c r="IU137"/>
      <c r="IV137"/>
      <c r="IW137"/>
      <c r="IX137"/>
      <c r="IY137"/>
      <c r="IZ137"/>
      <c r="JA137"/>
      <c r="JB137"/>
      <c r="JC137"/>
      <c r="JD137"/>
      <c r="JE137"/>
      <c r="JF137"/>
      <c r="JG137"/>
      <c r="JH137"/>
      <c r="JI137"/>
      <c r="JJ137"/>
      <c r="JK137"/>
      <c r="JL137"/>
      <c r="JM137"/>
      <c r="JN137"/>
      <c r="JO137"/>
      <c r="JP137"/>
      <c r="JQ137"/>
      <c r="JR137"/>
      <c r="JS137"/>
      <c r="JT137"/>
      <c r="JU137"/>
      <c r="JV137"/>
      <c r="JW137"/>
      <c r="JX137"/>
      <c r="JY137"/>
      <c r="JZ137"/>
      <c r="KA137"/>
      <c r="KB137"/>
      <c r="KC137"/>
      <c r="KD137"/>
      <c r="KE137"/>
      <c r="KF137"/>
      <c r="KG137"/>
      <c r="KH137"/>
      <c r="KI137"/>
      <c r="KJ137"/>
      <c r="KK137"/>
      <c r="KL137"/>
      <c r="KM137"/>
      <c r="KN137"/>
      <c r="KO137"/>
      <c r="KP137"/>
      <c r="KQ137"/>
      <c r="KR137"/>
      <c r="KS137"/>
      <c r="KT137"/>
      <c r="KU137"/>
      <c r="KV137"/>
      <c r="KW137"/>
      <c r="KX137"/>
      <c r="KY137"/>
      <c r="KZ137"/>
      <c r="LA137"/>
      <c r="LB137"/>
      <c r="LC137"/>
      <c r="LD137"/>
      <c r="LE137"/>
      <c r="LF137"/>
      <c r="LG137"/>
      <c r="LH137"/>
      <c r="LI137"/>
      <c r="LJ137"/>
      <c r="LK137"/>
      <c r="LL137"/>
      <c r="LM137"/>
      <c r="LN137"/>
      <c r="LO137"/>
      <c r="LP137"/>
      <c r="LQ137"/>
      <c r="LR137"/>
      <c r="LS137"/>
      <c r="LT137"/>
      <c r="LU137"/>
      <c r="LV137"/>
      <c r="LW137"/>
      <c r="LX137"/>
      <c r="LY137"/>
      <c r="LZ137"/>
      <c r="MA137"/>
      <c r="MB137"/>
      <c r="MC137"/>
      <c r="MD137"/>
      <c r="ME137"/>
      <c r="MF137"/>
      <c r="MG137"/>
      <c r="MH137"/>
      <c r="MI137"/>
      <c r="MJ137"/>
      <c r="MK137"/>
      <c r="ML137"/>
      <c r="MM137"/>
      <c r="MN137"/>
      <c r="MO137"/>
      <c r="MP137"/>
      <c r="MQ137"/>
      <c r="MR137"/>
      <c r="MS137"/>
      <c r="MT137"/>
      <c r="MU137"/>
      <c r="MV137"/>
      <c r="MW137"/>
      <c r="MX137"/>
      <c r="MY137"/>
      <c r="MZ137"/>
      <c r="NA137"/>
      <c r="NB137"/>
      <c r="NC137"/>
      <c r="ND137"/>
      <c r="NE137"/>
      <c r="NF137"/>
      <c r="NG137"/>
      <c r="NH137"/>
      <c r="NI137"/>
      <c r="NJ137"/>
      <c r="NK137"/>
      <c r="NL137"/>
      <c r="NM137"/>
      <c r="NN137"/>
      <c r="NO137"/>
      <c r="NP137"/>
      <c r="NQ137"/>
      <c r="NR137"/>
      <c r="NS137"/>
      <c r="NT137"/>
      <c r="NU137"/>
      <c r="NV137"/>
      <c r="NW137"/>
      <c r="NX137"/>
      <c r="NY137"/>
      <c r="NZ137"/>
      <c r="OA137"/>
      <c r="OB137"/>
      <c r="OC137"/>
      <c r="OD137"/>
      <c r="OE137"/>
      <c r="OF137"/>
      <c r="OG137"/>
      <c r="OH137"/>
      <c r="OI137"/>
      <c r="OJ137"/>
      <c r="OK137"/>
      <c r="OL137"/>
      <c r="OM137"/>
      <c r="ON137"/>
      <c r="OO137"/>
      <c r="OP137"/>
      <c r="OQ137"/>
      <c r="OR137"/>
      <c r="OS137"/>
      <c r="OT137"/>
      <c r="OU137"/>
      <c r="OV137"/>
      <c r="OW137"/>
      <c r="OX137"/>
      <c r="OY137"/>
      <c r="OZ137"/>
      <c r="PA137"/>
      <c r="PB137"/>
      <c r="PC137"/>
      <c r="PD137"/>
      <c r="PE137"/>
      <c r="PF137"/>
      <c r="PG137"/>
      <c r="PH137"/>
      <c r="PI137"/>
      <c r="PJ137"/>
      <c r="PK137"/>
      <c r="PL137"/>
      <c r="PM137"/>
      <c r="PN137"/>
      <c r="PO137"/>
      <c r="PP137"/>
      <c r="PQ137"/>
      <c r="PR137"/>
      <c r="PS137"/>
      <c r="PT137"/>
      <c r="PU137"/>
      <c r="PV137"/>
      <c r="PW137"/>
      <c r="PX137"/>
      <c r="PY137"/>
      <c r="PZ137"/>
      <c r="QA137"/>
      <c r="QB137"/>
      <c r="QC137"/>
      <c r="QD137"/>
      <c r="QE137"/>
      <c r="QF137"/>
      <c r="QG137"/>
      <c r="QH137"/>
      <c r="QI137"/>
      <c r="QJ137"/>
      <c r="QK137"/>
      <c r="QL137"/>
      <c r="QM137"/>
      <c r="QN137"/>
      <c r="QO137"/>
      <c r="QP137"/>
      <c r="QQ137"/>
      <c r="QR137"/>
      <c r="QS137"/>
      <c r="QT137"/>
      <c r="QU137"/>
      <c r="QV137"/>
      <c r="QW137"/>
      <c r="QX137"/>
      <c r="QY137"/>
      <c r="QZ137"/>
      <c r="RA137"/>
      <c r="RB137"/>
      <c r="RC137"/>
      <c r="RD137"/>
      <c r="RE137"/>
      <c r="RF137"/>
      <c r="RG137"/>
      <c r="RH137"/>
      <c r="RI137"/>
      <c r="RJ137"/>
      <c r="RK137"/>
      <c r="RL137"/>
      <c r="RM137"/>
      <c r="RN137"/>
      <c r="RO137"/>
      <c r="RP137"/>
      <c r="RQ137"/>
      <c r="RR137"/>
      <c r="RS137"/>
      <c r="RT137"/>
      <c r="RU137"/>
      <c r="RV137"/>
      <c r="RW137"/>
      <c r="RX137"/>
      <c r="RY137"/>
      <c r="RZ137"/>
      <c r="SA137"/>
      <c r="SB137"/>
      <c r="SC137"/>
      <c r="SD137"/>
      <c r="SE137"/>
      <c r="SF137"/>
      <c r="SG137"/>
      <c r="SH137"/>
      <c r="SI137"/>
      <c r="SJ137"/>
      <c r="SK137"/>
      <c r="SL137"/>
      <c r="SM137"/>
      <c r="SN137"/>
      <c r="SO137"/>
      <c r="SP137"/>
      <c r="SQ137"/>
      <c r="SR137"/>
      <c r="SS137"/>
      <c r="ST137"/>
      <c r="SU137"/>
      <c r="SV137"/>
      <c r="SW137"/>
      <c r="SX137"/>
      <c r="SY137"/>
      <c r="SZ137"/>
      <c r="TA137"/>
      <c r="TB137"/>
      <c r="TC137"/>
      <c r="TD137"/>
      <c r="TE137"/>
      <c r="TF137"/>
      <c r="TG137"/>
      <c r="TH137"/>
      <c r="TI137"/>
      <c r="TJ137"/>
      <c r="TK137"/>
      <c r="TL137"/>
      <c r="TM137"/>
      <c r="TN137"/>
      <c r="TO137"/>
      <c r="TP137"/>
      <c r="TQ137"/>
      <c r="TR137"/>
      <c r="TS137"/>
      <c r="TT137"/>
      <c r="TU137"/>
      <c r="TV137"/>
      <c r="TW137"/>
      <c r="TX137"/>
      <c r="TY137"/>
      <c r="TZ137"/>
      <c r="UA137"/>
      <c r="UB137"/>
      <c r="UC137"/>
      <c r="UD137"/>
      <c r="UE137"/>
      <c r="UF137"/>
      <c r="UG137"/>
      <c r="UH137"/>
      <c r="UI137"/>
      <c r="UJ137"/>
      <c r="UK137"/>
      <c r="UL137"/>
      <c r="UM137"/>
      <c r="UN137"/>
      <c r="UO137"/>
      <c r="UP137"/>
      <c r="UQ137"/>
      <c r="UR137"/>
      <c r="US137"/>
      <c r="UT137"/>
      <c r="UU137"/>
      <c r="UV137"/>
      <c r="UW137"/>
      <c r="UX137"/>
      <c r="UY137"/>
      <c r="UZ137"/>
      <c r="VA137"/>
      <c r="VB137"/>
      <c r="VC137"/>
      <c r="VD137"/>
      <c r="VE137"/>
      <c r="VF137"/>
      <c r="VG137"/>
      <c r="VH137"/>
      <c r="VI137"/>
      <c r="VJ137"/>
      <c r="VK137"/>
      <c r="VL137"/>
      <c r="VM137"/>
      <c r="VN137"/>
      <c r="VO137"/>
      <c r="VP137"/>
      <c r="VQ137"/>
      <c r="VR137"/>
      <c r="VS137"/>
      <c r="VT137"/>
      <c r="VU137"/>
      <c r="VV137"/>
      <c r="VW137"/>
      <c r="VX137"/>
      <c r="VY137"/>
      <c r="VZ137"/>
      <c r="WA137"/>
      <c r="WB137"/>
      <c r="WC137"/>
      <c r="WD137"/>
      <c r="WE137"/>
      <c r="WF137"/>
      <c r="WG137"/>
      <c r="WH137"/>
      <c r="WI137"/>
      <c r="WJ137"/>
      <c r="WK137"/>
      <c r="WL137"/>
      <c r="WM137"/>
      <c r="WN137"/>
      <c r="WO137"/>
      <c r="WP137"/>
      <c r="WQ137"/>
      <c r="WR137"/>
      <c r="WS137"/>
      <c r="WT137"/>
      <c r="WU137"/>
      <c r="WV137"/>
      <c r="WW137"/>
      <c r="WX137"/>
      <c r="WY137"/>
      <c r="WZ137"/>
      <c r="XA137"/>
      <c r="XB137"/>
      <c r="XC137"/>
      <c r="XD137"/>
      <c r="XE137"/>
      <c r="XF137"/>
      <c r="XG137"/>
      <c r="XH137"/>
      <c r="XI137"/>
      <c r="XJ137"/>
      <c r="XK137"/>
      <c r="XL137"/>
      <c r="XM137"/>
      <c r="XN137"/>
      <c r="XO137"/>
      <c r="XP137"/>
      <c r="XQ137"/>
      <c r="XR137"/>
      <c r="XS137"/>
      <c r="XT137"/>
      <c r="XU137"/>
      <c r="XV137"/>
      <c r="XW137"/>
      <c r="XX137"/>
      <c r="XY137"/>
      <c r="XZ137"/>
      <c r="YA137"/>
      <c r="YB137"/>
      <c r="YC137"/>
      <c r="YD137"/>
      <c r="YE137"/>
      <c r="YF137"/>
      <c r="YG137"/>
      <c r="YH137"/>
      <c r="YI137"/>
      <c r="YJ137"/>
      <c r="YK137"/>
      <c r="YL137"/>
      <c r="YM137"/>
      <c r="YN137"/>
      <c r="YO137"/>
      <c r="YP137"/>
      <c r="YQ137"/>
      <c r="YR137"/>
      <c r="YS137"/>
      <c r="YT137"/>
      <c r="YU137"/>
      <c r="YV137"/>
      <c r="YW137"/>
      <c r="YX137"/>
      <c r="YY137"/>
      <c r="YZ137"/>
      <c r="ZA137"/>
      <c r="ZB137"/>
      <c r="ZC137"/>
      <c r="ZD137"/>
      <c r="ZE137"/>
      <c r="ZF137"/>
      <c r="ZG137"/>
      <c r="ZH137"/>
      <c r="ZI137"/>
      <c r="ZJ137"/>
      <c r="ZK137"/>
      <c r="ZL137"/>
      <c r="ZM137"/>
      <c r="ZN137"/>
      <c r="ZO137"/>
      <c r="ZP137"/>
      <c r="ZQ137"/>
      <c r="ZR137"/>
      <c r="ZS137"/>
      <c r="ZT137"/>
      <c r="ZU137"/>
      <c r="ZV137"/>
      <c r="ZW137"/>
      <c r="ZX137"/>
      <c r="ZY137"/>
      <c r="ZZ137"/>
      <c r="AAA137"/>
      <c r="AAB137"/>
      <c r="AAC137"/>
      <c r="AAD137"/>
      <c r="AAE137"/>
      <c r="AAF137"/>
      <c r="AAG137"/>
      <c r="AAH137"/>
      <c r="AAI137"/>
      <c r="AAJ137"/>
      <c r="AAK137"/>
      <c r="AAL137"/>
      <c r="AAM137"/>
      <c r="AAN137"/>
      <c r="AAO137"/>
      <c r="AAP137"/>
      <c r="AAQ137"/>
      <c r="AAR137"/>
      <c r="AAS137"/>
      <c r="AAT137"/>
      <c r="AAU137"/>
      <c r="AAV137"/>
      <c r="AAW137"/>
      <c r="AAX137"/>
      <c r="AAY137"/>
      <c r="AAZ137"/>
      <c r="ABA137"/>
      <c r="ABB137"/>
      <c r="ABC137"/>
      <c r="ABD137"/>
      <c r="ABE137"/>
      <c r="ABF137"/>
      <c r="ABG137"/>
      <c r="ABH137"/>
      <c r="ABI137"/>
      <c r="ABJ137"/>
      <c r="ABK137"/>
      <c r="ABL137"/>
      <c r="ABM137"/>
      <c r="ABN137"/>
      <c r="ABO137"/>
      <c r="ABP137"/>
      <c r="ABQ137"/>
      <c r="ABR137"/>
      <c r="ABS137"/>
      <c r="ABT137"/>
      <c r="ABU137"/>
      <c r="ABV137"/>
      <c r="ABW137"/>
      <c r="ABX137"/>
      <c r="ABY137"/>
      <c r="ABZ137"/>
      <c r="ACA137"/>
      <c r="ACB137"/>
      <c r="ACC137"/>
      <c r="ACD137"/>
      <c r="ACE137"/>
      <c r="ACF137"/>
      <c r="ACG137"/>
      <c r="ACH137"/>
      <c r="ACI137"/>
      <c r="ACJ137"/>
      <c r="ACK137"/>
      <c r="ACL137"/>
      <c r="ACM137"/>
      <c r="ACN137"/>
      <c r="ACO137"/>
      <c r="ACP137"/>
      <c r="ACQ137"/>
      <c r="ACR137"/>
      <c r="ACS137"/>
      <c r="ACT137"/>
      <c r="ACU137"/>
      <c r="ACV137"/>
      <c r="ACW137"/>
      <c r="ACX137"/>
      <c r="ACY137"/>
      <c r="ACZ137"/>
      <c r="ADA137"/>
      <c r="ADB137"/>
      <c r="ADC137"/>
      <c r="ADD137"/>
      <c r="ADE137"/>
      <c r="ADF137"/>
      <c r="ADG137"/>
      <c r="ADH137"/>
      <c r="ADI137"/>
      <c r="ADJ137"/>
      <c r="ADK137"/>
      <c r="ADL137"/>
      <c r="ADM137"/>
      <c r="ADN137"/>
      <c r="ADO137"/>
      <c r="ADP137"/>
      <c r="ADQ137"/>
      <c r="ADR137"/>
      <c r="ADS137"/>
      <c r="ADT137"/>
      <c r="ADU137"/>
      <c r="ADV137"/>
      <c r="ADW137"/>
      <c r="ADX137"/>
      <c r="ADY137"/>
      <c r="ADZ137"/>
      <c r="AEA137"/>
      <c r="AEB137"/>
      <c r="AEC137"/>
      <c r="AED137"/>
      <c r="AEE137"/>
      <c r="AEF137"/>
      <c r="AEG137"/>
      <c r="AEH137"/>
      <c r="AEI137"/>
      <c r="AEJ137"/>
      <c r="AEK137"/>
      <c r="AEL137"/>
      <c r="AEM137"/>
      <c r="AEN137"/>
      <c r="AEO137"/>
      <c r="AEP137"/>
      <c r="AEQ137"/>
      <c r="AER137"/>
      <c r="AES137"/>
      <c r="AET137"/>
      <c r="AEU137"/>
      <c r="AEV137"/>
      <c r="AEW137"/>
      <c r="AEX137"/>
      <c r="AEY137"/>
      <c r="AEZ137"/>
      <c r="AFA137"/>
      <c r="AFB137"/>
      <c r="AFC137"/>
      <c r="AFD137"/>
      <c r="AFE137"/>
      <c r="AFF137"/>
      <c r="AFG137"/>
      <c r="AFH137"/>
      <c r="AFI137"/>
      <c r="AFJ137"/>
      <c r="AFK137"/>
      <c r="AFL137"/>
      <c r="AFM137"/>
      <c r="AFN137"/>
      <c r="AFO137"/>
      <c r="AFP137"/>
      <c r="AFQ137"/>
      <c r="AFR137"/>
      <c r="AFS137"/>
      <c r="AFT137"/>
      <c r="AFU137"/>
      <c r="AFV137"/>
      <c r="AFW137"/>
      <c r="AFX137"/>
      <c r="AFY137"/>
      <c r="AFZ137"/>
      <c r="AGA137"/>
      <c r="AGB137"/>
      <c r="AGC137"/>
      <c r="AGD137"/>
      <c r="AGE137"/>
      <c r="AGF137"/>
      <c r="AGG137"/>
      <c r="AGH137"/>
      <c r="AGI137"/>
      <c r="AGJ137"/>
      <c r="AGK137"/>
      <c r="AGL137"/>
      <c r="AGM137"/>
      <c r="AGN137"/>
      <c r="AGO137"/>
      <c r="AGP137"/>
      <c r="AGQ137"/>
      <c r="AGR137"/>
      <c r="AGS137"/>
      <c r="AGT137"/>
      <c r="AGU137"/>
      <c r="AGV137"/>
      <c r="AGW137"/>
      <c r="AGX137"/>
      <c r="AGY137"/>
      <c r="AGZ137"/>
      <c r="AHA137"/>
      <c r="AHB137"/>
      <c r="AHC137"/>
      <c r="AHD137"/>
      <c r="AHE137"/>
      <c r="AHF137"/>
      <c r="AHG137"/>
      <c r="AHH137"/>
      <c r="AHI137"/>
      <c r="AHJ137"/>
      <c r="AHK137"/>
      <c r="AHL137"/>
      <c r="AHM137"/>
      <c r="AHN137"/>
      <c r="AHO137"/>
      <c r="AHP137"/>
      <c r="AHQ137"/>
      <c r="AHR137"/>
      <c r="AHS137"/>
      <c r="AHT137"/>
      <c r="AHU137"/>
      <c r="AHV137"/>
      <c r="AHW137"/>
      <c r="AHX137"/>
      <c r="AHY137"/>
      <c r="AHZ137"/>
      <c r="AIA137"/>
      <c r="AIB137"/>
      <c r="AIC137"/>
      <c r="AID137"/>
      <c r="AIE137"/>
      <c r="AIF137"/>
      <c r="AIG137"/>
      <c r="AIH137"/>
      <c r="AII137"/>
      <c r="AIJ137"/>
      <c r="AIK137"/>
      <c r="AIL137"/>
      <c r="AIM137"/>
      <c r="AIN137"/>
      <c r="AIO137"/>
      <c r="AIP137"/>
      <c r="AIQ137"/>
      <c r="AIR137"/>
      <c r="AIS137"/>
      <c r="AIT137"/>
      <c r="AIU137"/>
      <c r="AIV137"/>
      <c r="AIW137"/>
      <c r="AIX137"/>
      <c r="AIY137"/>
      <c r="AIZ137"/>
      <c r="AJA137"/>
      <c r="AJB137"/>
      <c r="AJC137"/>
      <c r="AJD137"/>
      <c r="AJE137"/>
      <c r="AJF137"/>
      <c r="AJG137"/>
      <c r="AJH137"/>
      <c r="AJI137"/>
      <c r="AJJ137"/>
      <c r="AJK137"/>
      <c r="AJL137"/>
      <c r="AJM137"/>
      <c r="AJN137"/>
      <c r="AJO137"/>
      <c r="AJP137"/>
      <c r="AJQ137"/>
      <c r="AJR137"/>
      <c r="AJS137"/>
      <c r="AJT137"/>
      <c r="AJU137"/>
      <c r="AJV137"/>
      <c r="AJW137"/>
      <c r="AJX137"/>
      <c r="AJY137"/>
      <c r="AJZ137"/>
      <c r="AKA137"/>
      <c r="AKB137"/>
      <c r="AKC137"/>
      <c r="AKD137"/>
      <c r="AKE137"/>
      <c r="AKF137"/>
      <c r="AKG137"/>
      <c r="AKH137"/>
      <c r="AKI137"/>
      <c r="AKJ137"/>
      <c r="AKK137"/>
      <c r="AKL137"/>
      <c r="AKM137"/>
      <c r="AKN137"/>
      <c r="AKO137"/>
      <c r="AKP137"/>
      <c r="AKQ137"/>
      <c r="AKR137"/>
      <c r="AKS137"/>
      <c r="AKT137"/>
      <c r="AKU137"/>
      <c r="AKV137"/>
      <c r="AKW137"/>
      <c r="AKX137"/>
      <c r="AKY137"/>
      <c r="AKZ137"/>
      <c r="ALA137"/>
      <c r="ALB137"/>
      <c r="ALC137"/>
      <c r="ALD137"/>
      <c r="ALE137"/>
      <c r="ALF137"/>
      <c r="ALG137"/>
      <c r="ALH137"/>
      <c r="ALI137"/>
      <c r="ALJ137"/>
      <c r="ALK137"/>
      <c r="ALL137"/>
      <c r="ALM137"/>
      <c r="ALN137"/>
      <c r="ALO137"/>
      <c r="ALP137"/>
      <c r="ALQ137"/>
      <c r="ALR137"/>
      <c r="ALS137"/>
      <c r="ALT137"/>
      <c r="ALU137"/>
      <c r="ALV137"/>
      <c r="ALW137"/>
      <c r="ALX137"/>
      <c r="ALY137"/>
      <c r="ALZ137"/>
      <c r="AMA137"/>
      <c r="AMB137"/>
      <c r="AMC137"/>
      <c r="AMD137"/>
      <c r="AME137"/>
      <c r="AMF137"/>
      <c r="AMG137"/>
      <c r="AMH137"/>
      <c r="AMI137"/>
      <c r="AMJ137"/>
      <c r="AMK137"/>
      <c r="AML137"/>
      <c r="AMM137"/>
      <c r="AMN137"/>
      <c r="AMO137"/>
      <c r="AMP137"/>
      <c r="AMQ137"/>
      <c r="AMR137"/>
      <c r="AMS137"/>
      <c r="AMT137"/>
      <c r="AMU137"/>
      <c r="AMV137"/>
      <c r="AMW137"/>
      <c r="AMX137"/>
      <c r="AMY137"/>
      <c r="AMZ137"/>
      <c r="ANA137"/>
      <c r="ANB137"/>
      <c r="ANC137"/>
      <c r="AND137"/>
      <c r="ANE137"/>
      <c r="ANF137"/>
      <c r="ANG137"/>
      <c r="ANH137"/>
      <c r="ANI137"/>
      <c r="ANJ137"/>
      <c r="ANK137"/>
      <c r="ANL137"/>
      <c r="ANM137"/>
      <c r="ANN137"/>
      <c r="ANO137"/>
      <c r="ANP137"/>
      <c r="ANQ137"/>
      <c r="ANR137"/>
      <c r="ANS137"/>
      <c r="ANT137"/>
      <c r="ANU137"/>
      <c r="ANV137"/>
      <c r="ANW137"/>
      <c r="ANX137"/>
      <c r="ANY137"/>
      <c r="ANZ137"/>
      <c r="AOA137"/>
      <c r="AOB137"/>
      <c r="AOC137"/>
      <c r="AOD137"/>
      <c r="AOE137"/>
      <c r="AOF137"/>
      <c r="AOG137"/>
      <c r="AOH137"/>
      <c r="AOI137"/>
      <c r="AOJ137"/>
      <c r="AOK137"/>
      <c r="AOL137"/>
      <c r="AOM137"/>
      <c r="AON137"/>
      <c r="AOO137"/>
      <c r="AOP137"/>
      <c r="AOQ137"/>
      <c r="AOR137"/>
      <c r="AOS137"/>
      <c r="AOT137"/>
      <c r="AOU137"/>
      <c r="AOV137"/>
      <c r="AOW137"/>
      <c r="AOX137"/>
      <c r="AOY137"/>
      <c r="AOZ137"/>
      <c r="APA137"/>
      <c r="APB137"/>
      <c r="APC137"/>
      <c r="APD137"/>
      <c r="APE137"/>
      <c r="APF137"/>
      <c r="APG137"/>
      <c r="APH137"/>
      <c r="API137"/>
      <c r="APJ137"/>
      <c r="APK137"/>
      <c r="APL137"/>
      <c r="APM137"/>
      <c r="APN137"/>
      <c r="APO137"/>
      <c r="APP137"/>
      <c r="APQ137"/>
      <c r="APR137"/>
      <c r="APS137"/>
      <c r="APT137"/>
      <c r="APU137"/>
      <c r="APV137"/>
      <c r="APW137"/>
      <c r="APX137"/>
      <c r="APY137"/>
      <c r="APZ137"/>
      <c r="AQA137"/>
      <c r="AQB137"/>
      <c r="AQC137"/>
      <c r="AQD137"/>
      <c r="AQE137"/>
      <c r="AQF137"/>
      <c r="AQG137"/>
      <c r="AQH137"/>
      <c r="AQI137"/>
      <c r="AQJ137"/>
      <c r="AQK137"/>
      <c r="AQL137"/>
      <c r="AQM137"/>
      <c r="AQN137"/>
      <c r="AQO137"/>
      <c r="AQP137"/>
      <c r="AQQ137"/>
      <c r="AQR137"/>
      <c r="AQS137"/>
      <c r="AQT137"/>
      <c r="AQU137"/>
      <c r="AQV137"/>
      <c r="AQW137"/>
      <c r="AQX137"/>
      <c r="AQY137"/>
      <c r="AQZ137"/>
      <c r="ARA137"/>
      <c r="ARB137"/>
      <c r="ARC137"/>
      <c r="ARD137"/>
      <c r="ARE137"/>
      <c r="ARF137"/>
      <c r="ARG137"/>
      <c r="ARH137"/>
      <c r="ARI137"/>
      <c r="ARJ137"/>
      <c r="ARK137"/>
      <c r="ARL137"/>
      <c r="ARM137"/>
      <c r="ARN137"/>
      <c r="ARO137"/>
      <c r="ARP137"/>
      <c r="ARQ137"/>
      <c r="ARR137"/>
      <c r="ARS137"/>
      <c r="ART137"/>
      <c r="ARU137"/>
      <c r="ARV137"/>
      <c r="ARW137"/>
      <c r="ARX137"/>
      <c r="ARY137"/>
      <c r="ARZ137"/>
      <c r="ASA137"/>
      <c r="ASB137"/>
      <c r="ASC137"/>
      <c r="ASD137"/>
      <c r="ASE137"/>
      <c r="ASF137"/>
      <c r="ASG137"/>
      <c r="ASH137"/>
      <c r="ASI137"/>
      <c r="ASJ137"/>
      <c r="ASK137"/>
      <c r="ASL137"/>
      <c r="ASM137"/>
      <c r="ASN137"/>
      <c r="ASO137"/>
      <c r="ASP137"/>
      <c r="ASQ137"/>
      <c r="ASR137"/>
      <c r="ASS137"/>
      <c r="AST137"/>
      <c r="ASU137"/>
      <c r="ASV137"/>
      <c r="ASW137"/>
      <c r="ASX137"/>
      <c r="ASY137"/>
      <c r="ASZ137"/>
      <c r="ATA137"/>
      <c r="ATB137"/>
      <c r="ATC137"/>
      <c r="ATD137"/>
      <c r="ATE137"/>
      <c r="ATF137"/>
      <c r="ATG137"/>
      <c r="ATH137"/>
      <c r="ATI137"/>
      <c r="ATJ137"/>
      <c r="ATK137"/>
      <c r="ATL137"/>
      <c r="ATM137"/>
      <c r="ATN137"/>
      <c r="ATO137"/>
      <c r="ATP137"/>
      <c r="ATQ137"/>
      <c r="ATR137"/>
      <c r="ATS137"/>
      <c r="ATT137"/>
      <c r="ATU137"/>
      <c r="ATV137"/>
      <c r="ATW137"/>
      <c r="ATX137"/>
      <c r="ATY137"/>
      <c r="ATZ137"/>
      <c r="AUA137"/>
      <c r="AUB137"/>
      <c r="AUC137"/>
      <c r="AUD137"/>
      <c r="AUE137"/>
      <c r="AUF137"/>
      <c r="AUG137"/>
      <c r="AUH137"/>
      <c r="AUI137"/>
      <c r="AUJ137"/>
      <c r="AUK137"/>
      <c r="AUL137"/>
      <c r="AUM137"/>
      <c r="AUN137"/>
      <c r="AUO137"/>
      <c r="AUP137"/>
      <c r="AUQ137"/>
      <c r="AUR137"/>
      <c r="AUS137"/>
      <c r="AUT137"/>
      <c r="AUU137"/>
      <c r="AUV137"/>
      <c r="AUW137"/>
      <c r="AUX137"/>
      <c r="AUY137"/>
      <c r="AUZ137"/>
      <c r="AVA137"/>
      <c r="AVB137"/>
      <c r="AVC137"/>
      <c r="AVD137"/>
      <c r="AVE137"/>
      <c r="AVF137"/>
      <c r="AVG137"/>
      <c r="AVH137"/>
      <c r="AVI137"/>
      <c r="AVJ137"/>
      <c r="AVK137"/>
      <c r="AVL137"/>
      <c r="AVM137"/>
      <c r="AVN137"/>
      <c r="AVO137"/>
      <c r="AVP137"/>
      <c r="AVQ137"/>
      <c r="AVR137"/>
      <c r="AVS137"/>
      <c r="AVT137"/>
      <c r="AVU137"/>
      <c r="AVV137"/>
      <c r="AVW137"/>
      <c r="AVX137"/>
      <c r="AVY137"/>
      <c r="AVZ137"/>
      <c r="AWA137"/>
      <c r="AWB137"/>
      <c r="AWC137"/>
      <c r="AWD137"/>
      <c r="AWE137"/>
      <c r="AWF137"/>
      <c r="AWG137"/>
      <c r="AWH137"/>
      <c r="AWI137"/>
      <c r="AWJ137"/>
      <c r="AWK137"/>
      <c r="AWL137"/>
      <c r="AWM137"/>
      <c r="AWN137"/>
      <c r="AWO137"/>
      <c r="AWP137"/>
      <c r="AWQ137"/>
      <c r="AWR137"/>
      <c r="AWS137"/>
    </row>
    <row r="138" spans="1:1293" s="31" customFormat="1" ht="31.5" customHeight="1" x14ac:dyDescent="0.2">
      <c r="A138" s="132"/>
      <c r="B138" s="143">
        <v>372</v>
      </c>
      <c r="C138" s="133"/>
      <c r="D138" s="145" t="s">
        <v>67</v>
      </c>
      <c r="E138" s="217">
        <f>E139+E140</f>
        <v>1993</v>
      </c>
      <c r="F138" s="217">
        <f t="shared" ref="F138:G138" si="85">F139+F140</f>
        <v>4387</v>
      </c>
      <c r="G138" s="217">
        <f t="shared" si="85"/>
        <v>1906.87</v>
      </c>
      <c r="H138" s="130">
        <f t="shared" si="61"/>
        <v>95.678374310085289</v>
      </c>
      <c r="I138" s="130">
        <f t="shared" si="62"/>
        <v>43.466377934807383</v>
      </c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/>
      <c r="AC138"/>
      <c r="AD138"/>
      <c r="AE138"/>
      <c r="AF138"/>
      <c r="AG138"/>
      <c r="AH138"/>
      <c r="AI138"/>
      <c r="AJ138"/>
      <c r="AK138"/>
      <c r="AL138"/>
      <c r="AM138"/>
      <c r="AN138"/>
      <c r="AO138"/>
      <c r="AP138"/>
      <c r="AQ138"/>
      <c r="AR138"/>
      <c r="AS138"/>
      <c r="AT138"/>
      <c r="AU138"/>
      <c r="AV138"/>
      <c r="AW138"/>
      <c r="AX138"/>
      <c r="AY138"/>
      <c r="AZ138"/>
      <c r="BA138"/>
      <c r="BB138"/>
      <c r="BC138"/>
      <c r="BD138"/>
      <c r="BE138"/>
      <c r="BF138"/>
      <c r="BG138"/>
      <c r="BH138"/>
      <c r="BI138"/>
      <c r="BJ138"/>
      <c r="BK138"/>
      <c r="BL138"/>
      <c r="BM138"/>
      <c r="BN138"/>
      <c r="BO138"/>
      <c r="BP138"/>
      <c r="BQ138"/>
      <c r="BR138"/>
      <c r="BS138"/>
      <c r="BT138"/>
      <c r="BU138"/>
      <c r="BV138"/>
      <c r="BW138"/>
      <c r="BX138"/>
      <c r="BY138"/>
      <c r="BZ138"/>
      <c r="CA138"/>
      <c r="CB138"/>
      <c r="CC138"/>
      <c r="CD138"/>
      <c r="CE138"/>
      <c r="CF138"/>
      <c r="CG138"/>
      <c r="CH138"/>
      <c r="CI138"/>
      <c r="CJ138"/>
      <c r="CK138"/>
      <c r="CL138"/>
      <c r="CM138"/>
      <c r="CN138"/>
      <c r="CO138"/>
      <c r="CP138"/>
      <c r="CQ138"/>
      <c r="CR138"/>
      <c r="CS138"/>
      <c r="CT138"/>
      <c r="CU138"/>
      <c r="CV138"/>
      <c r="CW138"/>
      <c r="CX138"/>
      <c r="CY138"/>
      <c r="CZ138"/>
      <c r="DA138"/>
      <c r="DB138"/>
      <c r="DC138"/>
      <c r="DD138"/>
      <c r="DE138"/>
      <c r="DF138"/>
      <c r="DG138"/>
      <c r="DH138"/>
      <c r="DI138"/>
      <c r="DJ138"/>
      <c r="DK138"/>
      <c r="DL138"/>
      <c r="DM138"/>
      <c r="DN138"/>
      <c r="DO138"/>
      <c r="DP138"/>
      <c r="DQ138"/>
      <c r="DR138"/>
      <c r="DS138"/>
      <c r="DT138"/>
      <c r="DU138"/>
      <c r="DV138"/>
      <c r="DW138"/>
      <c r="DX138"/>
      <c r="DY138"/>
      <c r="DZ138"/>
      <c r="EA138"/>
      <c r="EB138"/>
      <c r="EC138"/>
      <c r="ED138"/>
      <c r="EE138"/>
      <c r="EF138"/>
      <c r="EG138"/>
      <c r="EH138"/>
      <c r="EI138"/>
      <c r="EJ138"/>
      <c r="EK138"/>
      <c r="EL138"/>
      <c r="EM138"/>
      <c r="EN138"/>
      <c r="EO138"/>
      <c r="EP138"/>
      <c r="EQ138"/>
      <c r="ER138"/>
      <c r="ES138"/>
      <c r="ET138"/>
      <c r="EU138"/>
      <c r="EV138"/>
      <c r="EW138"/>
      <c r="EX138"/>
      <c r="EY138"/>
      <c r="EZ138"/>
      <c r="FA138"/>
      <c r="FB138"/>
      <c r="FC138"/>
      <c r="FD138"/>
      <c r="FE138"/>
      <c r="FF138"/>
      <c r="FG138"/>
      <c r="FH138"/>
      <c r="FI138"/>
      <c r="FJ138"/>
      <c r="FK138"/>
      <c r="FL138"/>
      <c r="FM138"/>
      <c r="FN138"/>
      <c r="FO138"/>
      <c r="FP138"/>
      <c r="FQ138"/>
      <c r="FR138"/>
      <c r="FS138"/>
      <c r="FT138"/>
      <c r="FU138"/>
      <c r="FV138"/>
      <c r="FW138"/>
      <c r="FX138"/>
      <c r="FY138"/>
      <c r="FZ138"/>
      <c r="GA138"/>
      <c r="GB138"/>
      <c r="GC138"/>
      <c r="GD138"/>
      <c r="GE138"/>
      <c r="GF138"/>
      <c r="GG138"/>
      <c r="GH138"/>
      <c r="GI138"/>
      <c r="GJ138"/>
      <c r="GK138"/>
      <c r="GL138"/>
      <c r="GM138"/>
      <c r="GN138"/>
      <c r="GO138"/>
      <c r="GP138"/>
      <c r="GQ138"/>
      <c r="GR138"/>
      <c r="GS138"/>
      <c r="GT138"/>
      <c r="GU138"/>
      <c r="GV138"/>
      <c r="GW138"/>
      <c r="GX138"/>
      <c r="GY138"/>
      <c r="GZ138"/>
      <c r="HA138"/>
      <c r="HB138"/>
      <c r="HC138"/>
      <c r="HD138"/>
      <c r="HE138"/>
      <c r="HF138"/>
      <c r="HG138"/>
      <c r="HH138"/>
      <c r="HI138"/>
      <c r="HJ138"/>
      <c r="HK138"/>
      <c r="HL138"/>
      <c r="HM138"/>
      <c r="HN138"/>
      <c r="HO138"/>
      <c r="HP138"/>
      <c r="HQ138"/>
      <c r="HR138"/>
      <c r="HS138"/>
      <c r="HT138"/>
      <c r="HU138"/>
      <c r="HV138"/>
      <c r="HW138"/>
      <c r="HX138"/>
      <c r="HY138"/>
      <c r="HZ138"/>
      <c r="IA138"/>
      <c r="IB138"/>
      <c r="IC138"/>
      <c r="ID138"/>
      <c r="IE138"/>
      <c r="IF138"/>
      <c r="IG138"/>
      <c r="IH138"/>
      <c r="II138"/>
      <c r="IJ138"/>
      <c r="IK138"/>
      <c r="IL138"/>
      <c r="IM138"/>
      <c r="IN138"/>
      <c r="IO138"/>
      <c r="IP138"/>
      <c r="IQ138"/>
      <c r="IR138"/>
      <c r="IS138"/>
      <c r="IT138"/>
      <c r="IU138"/>
      <c r="IV138"/>
      <c r="IW138"/>
      <c r="IX138"/>
      <c r="IY138"/>
      <c r="IZ138"/>
      <c r="JA138"/>
      <c r="JB138"/>
      <c r="JC138"/>
      <c r="JD138"/>
      <c r="JE138"/>
      <c r="JF138"/>
      <c r="JG138"/>
      <c r="JH138"/>
      <c r="JI138"/>
      <c r="JJ138"/>
      <c r="JK138"/>
      <c r="JL138"/>
      <c r="JM138"/>
      <c r="JN138"/>
      <c r="JO138"/>
      <c r="JP138"/>
      <c r="JQ138"/>
      <c r="JR138"/>
      <c r="JS138"/>
      <c r="JT138"/>
      <c r="JU138"/>
      <c r="JV138"/>
      <c r="JW138"/>
      <c r="JX138"/>
      <c r="JY138"/>
      <c r="JZ138"/>
      <c r="KA138"/>
      <c r="KB138"/>
      <c r="KC138"/>
      <c r="KD138"/>
      <c r="KE138"/>
      <c r="KF138"/>
      <c r="KG138"/>
      <c r="KH138"/>
      <c r="KI138"/>
      <c r="KJ138"/>
      <c r="KK138"/>
      <c r="KL138"/>
      <c r="KM138"/>
      <c r="KN138"/>
      <c r="KO138"/>
      <c r="KP138"/>
      <c r="KQ138"/>
      <c r="KR138"/>
      <c r="KS138"/>
      <c r="KT138"/>
      <c r="KU138"/>
      <c r="KV138"/>
      <c r="KW138"/>
      <c r="KX138"/>
      <c r="KY138"/>
      <c r="KZ138"/>
      <c r="LA138"/>
      <c r="LB138"/>
      <c r="LC138"/>
      <c r="LD138"/>
      <c r="LE138"/>
      <c r="LF138"/>
      <c r="LG138"/>
      <c r="LH138"/>
      <c r="LI138"/>
      <c r="LJ138"/>
      <c r="LK138"/>
      <c r="LL138"/>
      <c r="LM138"/>
      <c r="LN138"/>
      <c r="LO138"/>
      <c r="LP138"/>
      <c r="LQ138"/>
      <c r="LR138"/>
      <c r="LS138"/>
      <c r="LT138"/>
      <c r="LU138"/>
      <c r="LV138"/>
      <c r="LW138"/>
      <c r="LX138"/>
      <c r="LY138"/>
      <c r="LZ138"/>
      <c r="MA138"/>
      <c r="MB138"/>
      <c r="MC138"/>
      <c r="MD138"/>
      <c r="ME138"/>
      <c r="MF138"/>
      <c r="MG138"/>
      <c r="MH138"/>
      <c r="MI138"/>
      <c r="MJ138"/>
      <c r="MK138"/>
      <c r="ML138"/>
      <c r="MM138"/>
      <c r="MN138"/>
      <c r="MO138"/>
      <c r="MP138"/>
      <c r="MQ138"/>
      <c r="MR138"/>
      <c r="MS138"/>
      <c r="MT138"/>
      <c r="MU138"/>
      <c r="MV138"/>
      <c r="MW138"/>
      <c r="MX138"/>
      <c r="MY138"/>
      <c r="MZ138"/>
      <c r="NA138"/>
      <c r="NB138"/>
      <c r="NC138"/>
      <c r="ND138"/>
      <c r="NE138"/>
      <c r="NF138"/>
      <c r="NG138"/>
      <c r="NH138"/>
      <c r="NI138"/>
      <c r="NJ138"/>
      <c r="NK138"/>
      <c r="NL138"/>
      <c r="NM138"/>
      <c r="NN138"/>
      <c r="NO138"/>
      <c r="NP138"/>
      <c r="NQ138"/>
      <c r="NR138"/>
      <c r="NS138"/>
      <c r="NT138"/>
      <c r="NU138"/>
      <c r="NV138"/>
      <c r="NW138"/>
      <c r="NX138"/>
      <c r="NY138"/>
      <c r="NZ138"/>
      <c r="OA138"/>
      <c r="OB138"/>
      <c r="OC138"/>
      <c r="OD138"/>
      <c r="OE138"/>
      <c r="OF138"/>
      <c r="OG138"/>
      <c r="OH138"/>
      <c r="OI138"/>
      <c r="OJ138"/>
      <c r="OK138"/>
      <c r="OL138"/>
      <c r="OM138"/>
      <c r="ON138"/>
      <c r="OO138"/>
      <c r="OP138"/>
      <c r="OQ138"/>
      <c r="OR138"/>
      <c r="OS138"/>
      <c r="OT138"/>
      <c r="OU138"/>
      <c r="OV138"/>
      <c r="OW138"/>
      <c r="OX138"/>
      <c r="OY138"/>
      <c r="OZ138"/>
      <c r="PA138"/>
      <c r="PB138"/>
      <c r="PC138"/>
      <c r="PD138"/>
      <c r="PE138"/>
      <c r="PF138"/>
      <c r="PG138"/>
      <c r="PH138"/>
      <c r="PI138"/>
      <c r="PJ138"/>
      <c r="PK138"/>
      <c r="PL138"/>
      <c r="PM138"/>
      <c r="PN138"/>
      <c r="PO138"/>
      <c r="PP138"/>
      <c r="PQ138"/>
      <c r="PR138"/>
      <c r="PS138"/>
      <c r="PT138"/>
      <c r="PU138"/>
      <c r="PV138"/>
      <c r="PW138"/>
      <c r="PX138"/>
      <c r="PY138"/>
      <c r="PZ138"/>
      <c r="QA138"/>
      <c r="QB138"/>
      <c r="QC138"/>
      <c r="QD138"/>
      <c r="QE138"/>
      <c r="QF138"/>
      <c r="QG138"/>
      <c r="QH138"/>
      <c r="QI138"/>
      <c r="QJ138"/>
      <c r="QK138"/>
      <c r="QL138"/>
      <c r="QM138"/>
      <c r="QN138"/>
      <c r="QO138"/>
      <c r="QP138"/>
      <c r="QQ138"/>
      <c r="QR138"/>
      <c r="QS138"/>
      <c r="QT138"/>
      <c r="QU138"/>
      <c r="QV138"/>
      <c r="QW138"/>
      <c r="QX138"/>
      <c r="QY138"/>
      <c r="QZ138"/>
      <c r="RA138"/>
      <c r="RB138"/>
      <c r="RC138"/>
      <c r="RD138"/>
      <c r="RE138"/>
      <c r="RF138"/>
      <c r="RG138"/>
      <c r="RH138"/>
      <c r="RI138"/>
      <c r="RJ138"/>
      <c r="RK138"/>
      <c r="RL138"/>
      <c r="RM138"/>
      <c r="RN138"/>
      <c r="RO138"/>
      <c r="RP138"/>
      <c r="RQ138"/>
      <c r="RR138"/>
      <c r="RS138"/>
      <c r="RT138"/>
      <c r="RU138"/>
      <c r="RV138"/>
      <c r="RW138"/>
      <c r="RX138"/>
      <c r="RY138"/>
      <c r="RZ138"/>
      <c r="SA138"/>
      <c r="SB138"/>
      <c r="SC138"/>
      <c r="SD138"/>
      <c r="SE138"/>
      <c r="SF138"/>
      <c r="SG138"/>
      <c r="SH138"/>
      <c r="SI138"/>
      <c r="SJ138"/>
      <c r="SK138"/>
      <c r="SL138"/>
      <c r="SM138"/>
      <c r="SN138"/>
      <c r="SO138"/>
      <c r="SP138"/>
      <c r="SQ138"/>
      <c r="SR138"/>
      <c r="SS138"/>
      <c r="ST138"/>
      <c r="SU138"/>
      <c r="SV138"/>
      <c r="SW138"/>
      <c r="SX138"/>
      <c r="SY138"/>
      <c r="SZ138"/>
      <c r="TA138"/>
      <c r="TB138"/>
      <c r="TC138"/>
      <c r="TD138"/>
      <c r="TE138"/>
      <c r="TF138"/>
      <c r="TG138"/>
      <c r="TH138"/>
      <c r="TI138"/>
      <c r="TJ138"/>
      <c r="TK138"/>
      <c r="TL138"/>
      <c r="TM138"/>
      <c r="TN138"/>
      <c r="TO138"/>
      <c r="TP138"/>
      <c r="TQ138"/>
      <c r="TR138"/>
      <c r="TS138"/>
      <c r="TT138"/>
      <c r="TU138"/>
      <c r="TV138"/>
      <c r="TW138"/>
      <c r="TX138"/>
      <c r="TY138"/>
      <c r="TZ138"/>
      <c r="UA138"/>
      <c r="UB138"/>
      <c r="UC138"/>
      <c r="UD138"/>
      <c r="UE138"/>
      <c r="UF138"/>
      <c r="UG138"/>
      <c r="UH138"/>
      <c r="UI138"/>
      <c r="UJ138"/>
      <c r="UK138"/>
      <c r="UL138"/>
      <c r="UM138"/>
      <c r="UN138"/>
      <c r="UO138"/>
      <c r="UP138"/>
      <c r="UQ138"/>
      <c r="UR138"/>
      <c r="US138"/>
      <c r="UT138"/>
      <c r="UU138"/>
      <c r="UV138"/>
      <c r="UW138"/>
      <c r="UX138"/>
      <c r="UY138"/>
      <c r="UZ138"/>
      <c r="VA138"/>
      <c r="VB138"/>
      <c r="VC138"/>
      <c r="VD138"/>
      <c r="VE138"/>
      <c r="VF138"/>
      <c r="VG138"/>
      <c r="VH138"/>
      <c r="VI138"/>
      <c r="VJ138"/>
      <c r="VK138"/>
      <c r="VL138"/>
      <c r="VM138"/>
      <c r="VN138"/>
      <c r="VO138"/>
      <c r="VP138"/>
      <c r="VQ138"/>
      <c r="VR138"/>
      <c r="VS138"/>
      <c r="VT138"/>
      <c r="VU138"/>
      <c r="VV138"/>
      <c r="VW138"/>
      <c r="VX138"/>
      <c r="VY138"/>
      <c r="VZ138"/>
      <c r="WA138"/>
      <c r="WB138"/>
      <c r="WC138"/>
      <c r="WD138"/>
      <c r="WE138"/>
      <c r="WF138"/>
      <c r="WG138"/>
      <c r="WH138"/>
      <c r="WI138"/>
      <c r="WJ138"/>
      <c r="WK138"/>
      <c r="WL138"/>
      <c r="WM138"/>
      <c r="WN138"/>
      <c r="WO138"/>
      <c r="WP138"/>
      <c r="WQ138"/>
      <c r="WR138"/>
      <c r="WS138"/>
      <c r="WT138"/>
      <c r="WU138"/>
      <c r="WV138"/>
      <c r="WW138"/>
      <c r="WX138"/>
      <c r="WY138"/>
      <c r="WZ138"/>
      <c r="XA138"/>
      <c r="XB138"/>
      <c r="XC138"/>
      <c r="XD138"/>
      <c r="XE138"/>
      <c r="XF138"/>
      <c r="XG138"/>
      <c r="XH138"/>
      <c r="XI138"/>
      <c r="XJ138"/>
      <c r="XK138"/>
      <c r="XL138"/>
      <c r="XM138"/>
      <c r="XN138"/>
      <c r="XO138"/>
      <c r="XP138"/>
      <c r="XQ138"/>
      <c r="XR138"/>
      <c r="XS138"/>
      <c r="XT138"/>
      <c r="XU138"/>
      <c r="XV138"/>
      <c r="XW138"/>
      <c r="XX138"/>
      <c r="XY138"/>
      <c r="XZ138"/>
      <c r="YA138"/>
      <c r="YB138"/>
      <c r="YC138"/>
      <c r="YD138"/>
      <c r="YE138"/>
      <c r="YF138"/>
      <c r="YG138"/>
      <c r="YH138"/>
      <c r="YI138"/>
      <c r="YJ138"/>
      <c r="YK138"/>
      <c r="YL138"/>
      <c r="YM138"/>
      <c r="YN138"/>
      <c r="YO138"/>
      <c r="YP138"/>
      <c r="YQ138"/>
      <c r="YR138"/>
      <c r="YS138"/>
      <c r="YT138"/>
      <c r="YU138"/>
      <c r="YV138"/>
      <c r="YW138"/>
      <c r="YX138"/>
      <c r="YY138"/>
      <c r="YZ138"/>
      <c r="ZA138"/>
      <c r="ZB138"/>
      <c r="ZC138"/>
      <c r="ZD138"/>
      <c r="ZE138"/>
      <c r="ZF138"/>
      <c r="ZG138"/>
      <c r="ZH138"/>
      <c r="ZI138"/>
      <c r="ZJ138"/>
      <c r="ZK138"/>
      <c r="ZL138"/>
      <c r="ZM138"/>
      <c r="ZN138"/>
      <c r="ZO138"/>
      <c r="ZP138"/>
      <c r="ZQ138"/>
      <c r="ZR138"/>
      <c r="ZS138"/>
      <c r="ZT138"/>
      <c r="ZU138"/>
      <c r="ZV138"/>
      <c r="ZW138"/>
      <c r="ZX138"/>
      <c r="ZY138"/>
      <c r="ZZ138"/>
      <c r="AAA138"/>
      <c r="AAB138"/>
      <c r="AAC138"/>
      <c r="AAD138"/>
      <c r="AAE138"/>
      <c r="AAF138"/>
      <c r="AAG138"/>
      <c r="AAH138"/>
      <c r="AAI138"/>
      <c r="AAJ138"/>
      <c r="AAK138"/>
      <c r="AAL138"/>
      <c r="AAM138"/>
      <c r="AAN138"/>
      <c r="AAO138"/>
      <c r="AAP138"/>
      <c r="AAQ138"/>
      <c r="AAR138"/>
      <c r="AAS138"/>
      <c r="AAT138"/>
      <c r="AAU138"/>
      <c r="AAV138"/>
      <c r="AAW138"/>
      <c r="AAX138"/>
      <c r="AAY138"/>
      <c r="AAZ138"/>
      <c r="ABA138"/>
      <c r="ABB138"/>
      <c r="ABC138"/>
      <c r="ABD138"/>
      <c r="ABE138"/>
      <c r="ABF138"/>
      <c r="ABG138"/>
      <c r="ABH138"/>
      <c r="ABI138"/>
      <c r="ABJ138"/>
      <c r="ABK138"/>
      <c r="ABL138"/>
      <c r="ABM138"/>
      <c r="ABN138"/>
      <c r="ABO138"/>
      <c r="ABP138"/>
      <c r="ABQ138"/>
      <c r="ABR138"/>
      <c r="ABS138"/>
      <c r="ABT138"/>
      <c r="ABU138"/>
      <c r="ABV138"/>
      <c r="ABW138"/>
      <c r="ABX138"/>
      <c r="ABY138"/>
      <c r="ABZ138"/>
      <c r="ACA138"/>
      <c r="ACB138"/>
      <c r="ACC138"/>
      <c r="ACD138"/>
      <c r="ACE138"/>
      <c r="ACF138"/>
      <c r="ACG138"/>
      <c r="ACH138"/>
      <c r="ACI138"/>
      <c r="ACJ138"/>
      <c r="ACK138"/>
      <c r="ACL138"/>
      <c r="ACM138"/>
      <c r="ACN138"/>
      <c r="ACO138"/>
      <c r="ACP138"/>
      <c r="ACQ138"/>
      <c r="ACR138"/>
      <c r="ACS138"/>
      <c r="ACT138"/>
      <c r="ACU138"/>
      <c r="ACV138"/>
      <c r="ACW138"/>
      <c r="ACX138"/>
      <c r="ACY138"/>
      <c r="ACZ138"/>
      <c r="ADA138"/>
      <c r="ADB138"/>
      <c r="ADC138"/>
      <c r="ADD138"/>
      <c r="ADE138"/>
      <c r="ADF138"/>
      <c r="ADG138"/>
      <c r="ADH138"/>
      <c r="ADI138"/>
      <c r="ADJ138"/>
      <c r="ADK138"/>
      <c r="ADL138"/>
      <c r="ADM138"/>
      <c r="ADN138"/>
      <c r="ADO138"/>
      <c r="ADP138"/>
      <c r="ADQ138"/>
      <c r="ADR138"/>
      <c r="ADS138"/>
      <c r="ADT138"/>
      <c r="ADU138"/>
      <c r="ADV138"/>
      <c r="ADW138"/>
      <c r="ADX138"/>
      <c r="ADY138"/>
      <c r="ADZ138"/>
      <c r="AEA138"/>
      <c r="AEB138"/>
      <c r="AEC138"/>
      <c r="AED138"/>
      <c r="AEE138"/>
      <c r="AEF138"/>
      <c r="AEG138"/>
      <c r="AEH138"/>
      <c r="AEI138"/>
      <c r="AEJ138"/>
      <c r="AEK138"/>
      <c r="AEL138"/>
      <c r="AEM138"/>
      <c r="AEN138"/>
      <c r="AEO138"/>
      <c r="AEP138"/>
      <c r="AEQ138"/>
      <c r="AER138"/>
      <c r="AES138"/>
      <c r="AET138"/>
      <c r="AEU138"/>
      <c r="AEV138"/>
      <c r="AEW138"/>
      <c r="AEX138"/>
      <c r="AEY138"/>
      <c r="AEZ138"/>
      <c r="AFA138"/>
      <c r="AFB138"/>
      <c r="AFC138"/>
      <c r="AFD138"/>
      <c r="AFE138"/>
      <c r="AFF138"/>
      <c r="AFG138"/>
      <c r="AFH138"/>
      <c r="AFI138"/>
      <c r="AFJ138"/>
      <c r="AFK138"/>
      <c r="AFL138"/>
      <c r="AFM138"/>
      <c r="AFN138"/>
      <c r="AFO138"/>
      <c r="AFP138"/>
      <c r="AFQ138"/>
      <c r="AFR138"/>
      <c r="AFS138"/>
      <c r="AFT138"/>
      <c r="AFU138"/>
      <c r="AFV138"/>
      <c r="AFW138"/>
      <c r="AFX138"/>
      <c r="AFY138"/>
      <c r="AFZ138"/>
      <c r="AGA138"/>
      <c r="AGB138"/>
      <c r="AGC138"/>
      <c r="AGD138"/>
      <c r="AGE138"/>
      <c r="AGF138"/>
      <c r="AGG138"/>
      <c r="AGH138"/>
      <c r="AGI138"/>
      <c r="AGJ138"/>
      <c r="AGK138"/>
      <c r="AGL138"/>
      <c r="AGM138"/>
      <c r="AGN138"/>
      <c r="AGO138"/>
      <c r="AGP138"/>
      <c r="AGQ138"/>
      <c r="AGR138"/>
      <c r="AGS138"/>
      <c r="AGT138"/>
      <c r="AGU138"/>
      <c r="AGV138"/>
      <c r="AGW138"/>
      <c r="AGX138"/>
      <c r="AGY138"/>
      <c r="AGZ138"/>
      <c r="AHA138"/>
      <c r="AHB138"/>
      <c r="AHC138"/>
      <c r="AHD138"/>
      <c r="AHE138"/>
      <c r="AHF138"/>
      <c r="AHG138"/>
      <c r="AHH138"/>
      <c r="AHI138"/>
      <c r="AHJ138"/>
      <c r="AHK138"/>
      <c r="AHL138"/>
      <c r="AHM138"/>
      <c r="AHN138"/>
      <c r="AHO138"/>
      <c r="AHP138"/>
      <c r="AHQ138"/>
      <c r="AHR138"/>
      <c r="AHS138"/>
      <c r="AHT138"/>
      <c r="AHU138"/>
      <c r="AHV138"/>
      <c r="AHW138"/>
      <c r="AHX138"/>
      <c r="AHY138"/>
      <c r="AHZ138"/>
      <c r="AIA138"/>
      <c r="AIB138"/>
      <c r="AIC138"/>
      <c r="AID138"/>
      <c r="AIE138"/>
      <c r="AIF138"/>
      <c r="AIG138"/>
      <c r="AIH138"/>
      <c r="AII138"/>
      <c r="AIJ138"/>
      <c r="AIK138"/>
      <c r="AIL138"/>
      <c r="AIM138"/>
      <c r="AIN138"/>
      <c r="AIO138"/>
      <c r="AIP138"/>
      <c r="AIQ138"/>
      <c r="AIR138"/>
      <c r="AIS138"/>
      <c r="AIT138"/>
      <c r="AIU138"/>
      <c r="AIV138"/>
      <c r="AIW138"/>
      <c r="AIX138"/>
      <c r="AIY138"/>
      <c r="AIZ138"/>
      <c r="AJA138"/>
      <c r="AJB138"/>
      <c r="AJC138"/>
      <c r="AJD138"/>
      <c r="AJE138"/>
      <c r="AJF138"/>
      <c r="AJG138"/>
      <c r="AJH138"/>
      <c r="AJI138"/>
      <c r="AJJ138"/>
      <c r="AJK138"/>
      <c r="AJL138"/>
      <c r="AJM138"/>
      <c r="AJN138"/>
      <c r="AJO138"/>
      <c r="AJP138"/>
      <c r="AJQ138"/>
      <c r="AJR138"/>
      <c r="AJS138"/>
      <c r="AJT138"/>
      <c r="AJU138"/>
      <c r="AJV138"/>
      <c r="AJW138"/>
      <c r="AJX138"/>
      <c r="AJY138"/>
      <c r="AJZ138"/>
      <c r="AKA138"/>
      <c r="AKB138"/>
      <c r="AKC138"/>
      <c r="AKD138"/>
      <c r="AKE138"/>
      <c r="AKF138"/>
      <c r="AKG138"/>
      <c r="AKH138"/>
      <c r="AKI138"/>
      <c r="AKJ138"/>
      <c r="AKK138"/>
      <c r="AKL138"/>
      <c r="AKM138"/>
      <c r="AKN138"/>
      <c r="AKO138"/>
      <c r="AKP138"/>
      <c r="AKQ138"/>
      <c r="AKR138"/>
      <c r="AKS138"/>
      <c r="AKT138"/>
      <c r="AKU138"/>
      <c r="AKV138"/>
      <c r="AKW138"/>
      <c r="AKX138"/>
      <c r="AKY138"/>
      <c r="AKZ138"/>
      <c r="ALA138"/>
      <c r="ALB138"/>
      <c r="ALC138"/>
      <c r="ALD138"/>
      <c r="ALE138"/>
      <c r="ALF138"/>
      <c r="ALG138"/>
      <c r="ALH138"/>
      <c r="ALI138"/>
      <c r="ALJ138"/>
      <c r="ALK138"/>
      <c r="ALL138"/>
      <c r="ALM138"/>
      <c r="ALN138"/>
      <c r="ALO138"/>
      <c r="ALP138"/>
      <c r="ALQ138"/>
      <c r="ALR138"/>
      <c r="ALS138"/>
      <c r="ALT138"/>
      <c r="ALU138"/>
      <c r="ALV138"/>
      <c r="ALW138"/>
      <c r="ALX138"/>
      <c r="ALY138"/>
      <c r="ALZ138"/>
      <c r="AMA138"/>
      <c r="AMB138"/>
      <c r="AMC138"/>
      <c r="AMD138"/>
      <c r="AME138"/>
      <c r="AMF138"/>
      <c r="AMG138"/>
      <c r="AMH138"/>
      <c r="AMI138"/>
      <c r="AMJ138"/>
      <c r="AMK138"/>
      <c r="AML138"/>
      <c r="AMM138"/>
      <c r="AMN138"/>
      <c r="AMO138"/>
      <c r="AMP138"/>
      <c r="AMQ138"/>
      <c r="AMR138"/>
      <c r="AMS138"/>
      <c r="AMT138"/>
      <c r="AMU138"/>
      <c r="AMV138"/>
      <c r="AMW138"/>
      <c r="AMX138"/>
      <c r="AMY138"/>
      <c r="AMZ138"/>
      <c r="ANA138"/>
      <c r="ANB138"/>
      <c r="ANC138"/>
      <c r="AND138"/>
      <c r="ANE138"/>
      <c r="ANF138"/>
      <c r="ANG138"/>
      <c r="ANH138"/>
      <c r="ANI138"/>
      <c r="ANJ138"/>
      <c r="ANK138"/>
      <c r="ANL138"/>
      <c r="ANM138"/>
      <c r="ANN138"/>
      <c r="ANO138"/>
      <c r="ANP138"/>
      <c r="ANQ138"/>
      <c r="ANR138"/>
      <c r="ANS138"/>
      <c r="ANT138"/>
      <c r="ANU138"/>
      <c r="ANV138"/>
      <c r="ANW138"/>
      <c r="ANX138"/>
      <c r="ANY138"/>
      <c r="ANZ138"/>
      <c r="AOA138"/>
      <c r="AOB138"/>
      <c r="AOC138"/>
      <c r="AOD138"/>
      <c r="AOE138"/>
      <c r="AOF138"/>
      <c r="AOG138"/>
      <c r="AOH138"/>
      <c r="AOI138"/>
      <c r="AOJ138"/>
      <c r="AOK138"/>
      <c r="AOL138"/>
      <c r="AOM138"/>
      <c r="AON138"/>
      <c r="AOO138"/>
      <c r="AOP138"/>
      <c r="AOQ138"/>
      <c r="AOR138"/>
      <c r="AOS138"/>
      <c r="AOT138"/>
      <c r="AOU138"/>
      <c r="AOV138"/>
      <c r="AOW138"/>
      <c r="AOX138"/>
      <c r="AOY138"/>
      <c r="AOZ138"/>
      <c r="APA138"/>
      <c r="APB138"/>
      <c r="APC138"/>
      <c r="APD138"/>
      <c r="APE138"/>
      <c r="APF138"/>
      <c r="APG138"/>
      <c r="APH138"/>
      <c r="API138"/>
      <c r="APJ138"/>
      <c r="APK138"/>
      <c r="APL138"/>
      <c r="APM138"/>
      <c r="APN138"/>
      <c r="APO138"/>
      <c r="APP138"/>
      <c r="APQ138"/>
      <c r="APR138"/>
      <c r="APS138"/>
      <c r="APT138"/>
      <c r="APU138"/>
      <c r="APV138"/>
      <c r="APW138"/>
      <c r="APX138"/>
      <c r="APY138"/>
      <c r="APZ138"/>
      <c r="AQA138"/>
      <c r="AQB138"/>
      <c r="AQC138"/>
      <c r="AQD138"/>
      <c r="AQE138"/>
      <c r="AQF138"/>
      <c r="AQG138"/>
      <c r="AQH138"/>
      <c r="AQI138"/>
      <c r="AQJ138"/>
      <c r="AQK138"/>
      <c r="AQL138"/>
      <c r="AQM138"/>
      <c r="AQN138"/>
      <c r="AQO138"/>
      <c r="AQP138"/>
      <c r="AQQ138"/>
      <c r="AQR138"/>
      <c r="AQS138"/>
      <c r="AQT138"/>
      <c r="AQU138"/>
      <c r="AQV138"/>
      <c r="AQW138"/>
      <c r="AQX138"/>
      <c r="AQY138"/>
      <c r="AQZ138"/>
      <c r="ARA138"/>
      <c r="ARB138"/>
      <c r="ARC138"/>
      <c r="ARD138"/>
      <c r="ARE138"/>
      <c r="ARF138"/>
      <c r="ARG138"/>
      <c r="ARH138"/>
      <c r="ARI138"/>
      <c r="ARJ138"/>
      <c r="ARK138"/>
      <c r="ARL138"/>
      <c r="ARM138"/>
      <c r="ARN138"/>
      <c r="ARO138"/>
      <c r="ARP138"/>
      <c r="ARQ138"/>
      <c r="ARR138"/>
      <c r="ARS138"/>
      <c r="ART138"/>
      <c r="ARU138"/>
      <c r="ARV138"/>
      <c r="ARW138"/>
      <c r="ARX138"/>
      <c r="ARY138"/>
      <c r="ARZ138"/>
      <c r="ASA138"/>
      <c r="ASB138"/>
      <c r="ASC138"/>
      <c r="ASD138"/>
      <c r="ASE138"/>
      <c r="ASF138"/>
      <c r="ASG138"/>
      <c r="ASH138"/>
      <c r="ASI138"/>
      <c r="ASJ138"/>
      <c r="ASK138"/>
      <c r="ASL138"/>
      <c r="ASM138"/>
      <c r="ASN138"/>
      <c r="ASO138"/>
      <c r="ASP138"/>
      <c r="ASQ138"/>
      <c r="ASR138"/>
      <c r="ASS138"/>
      <c r="AST138"/>
      <c r="ASU138"/>
      <c r="ASV138"/>
      <c r="ASW138"/>
      <c r="ASX138"/>
      <c r="ASY138"/>
      <c r="ASZ138"/>
      <c r="ATA138"/>
      <c r="ATB138"/>
      <c r="ATC138"/>
      <c r="ATD138"/>
      <c r="ATE138"/>
      <c r="ATF138"/>
      <c r="ATG138"/>
      <c r="ATH138"/>
      <c r="ATI138"/>
      <c r="ATJ138"/>
      <c r="ATK138"/>
      <c r="ATL138"/>
      <c r="ATM138"/>
      <c r="ATN138"/>
      <c r="ATO138"/>
      <c r="ATP138"/>
      <c r="ATQ138"/>
      <c r="ATR138"/>
      <c r="ATS138"/>
      <c r="ATT138"/>
      <c r="ATU138"/>
      <c r="ATV138"/>
      <c r="ATW138"/>
      <c r="ATX138"/>
      <c r="ATY138"/>
      <c r="ATZ138"/>
      <c r="AUA138"/>
      <c r="AUB138"/>
      <c r="AUC138"/>
      <c r="AUD138"/>
      <c r="AUE138"/>
      <c r="AUF138"/>
      <c r="AUG138"/>
      <c r="AUH138"/>
      <c r="AUI138"/>
      <c r="AUJ138"/>
      <c r="AUK138"/>
      <c r="AUL138"/>
      <c r="AUM138"/>
      <c r="AUN138"/>
      <c r="AUO138"/>
      <c r="AUP138"/>
      <c r="AUQ138"/>
      <c r="AUR138"/>
      <c r="AUS138"/>
      <c r="AUT138"/>
      <c r="AUU138"/>
      <c r="AUV138"/>
      <c r="AUW138"/>
      <c r="AUX138"/>
      <c r="AUY138"/>
      <c r="AUZ138"/>
      <c r="AVA138"/>
      <c r="AVB138"/>
      <c r="AVC138"/>
      <c r="AVD138"/>
      <c r="AVE138"/>
      <c r="AVF138"/>
      <c r="AVG138"/>
      <c r="AVH138"/>
      <c r="AVI138"/>
      <c r="AVJ138"/>
      <c r="AVK138"/>
      <c r="AVL138"/>
      <c r="AVM138"/>
      <c r="AVN138"/>
      <c r="AVO138"/>
      <c r="AVP138"/>
      <c r="AVQ138"/>
      <c r="AVR138"/>
      <c r="AVS138"/>
      <c r="AVT138"/>
      <c r="AVU138"/>
      <c r="AVV138"/>
      <c r="AVW138"/>
      <c r="AVX138"/>
      <c r="AVY138"/>
      <c r="AVZ138"/>
      <c r="AWA138"/>
      <c r="AWB138"/>
      <c r="AWC138"/>
      <c r="AWD138"/>
      <c r="AWE138"/>
      <c r="AWF138"/>
      <c r="AWG138"/>
      <c r="AWH138"/>
      <c r="AWI138"/>
      <c r="AWJ138"/>
      <c r="AWK138"/>
      <c r="AWL138"/>
      <c r="AWM138"/>
      <c r="AWN138"/>
      <c r="AWO138"/>
      <c r="AWP138"/>
      <c r="AWQ138"/>
      <c r="AWR138"/>
      <c r="AWS138"/>
    </row>
    <row r="139" spans="1:1293" s="31" customFormat="1" ht="15" customHeight="1" x14ac:dyDescent="0.2">
      <c r="A139" s="132"/>
      <c r="B139" s="146">
        <v>3721</v>
      </c>
      <c r="C139" s="147"/>
      <c r="D139" s="148" t="s">
        <v>181</v>
      </c>
      <c r="E139" s="210">
        <v>1993</v>
      </c>
      <c r="F139" s="210">
        <f>2200+2187</f>
        <v>4387</v>
      </c>
      <c r="G139" s="210">
        <v>1906.87</v>
      </c>
      <c r="H139" s="130">
        <f t="shared" si="61"/>
        <v>95.678374310085289</v>
      </c>
      <c r="I139" s="130">
        <f t="shared" si="62"/>
        <v>43.466377934807383</v>
      </c>
      <c r="J139"/>
      <c r="K139"/>
      <c r="L139"/>
      <c r="M139"/>
      <c r="N139"/>
      <c r="O139"/>
      <c r="P139"/>
      <c r="Q139"/>
      <c r="R139"/>
      <c r="S139"/>
      <c r="T139"/>
      <c r="U139"/>
      <c r="V139"/>
      <c r="W139"/>
      <c r="X139"/>
      <c r="Y139"/>
      <c r="Z139"/>
      <c r="AA139"/>
      <c r="AB139"/>
      <c r="AC139"/>
      <c r="AD139"/>
      <c r="AE139"/>
      <c r="AF139"/>
      <c r="AG139"/>
      <c r="AH139"/>
      <c r="AI139"/>
      <c r="AJ139"/>
      <c r="AK139"/>
      <c r="AL139"/>
      <c r="AM139"/>
      <c r="AN139"/>
      <c r="AO139"/>
      <c r="AP139"/>
      <c r="AQ139"/>
      <c r="AR139"/>
      <c r="AS139"/>
      <c r="AT139"/>
      <c r="AU139"/>
      <c r="AV139"/>
      <c r="AW139"/>
      <c r="AX139"/>
      <c r="AY139"/>
      <c r="AZ139"/>
      <c r="BA139"/>
      <c r="BB139"/>
      <c r="BC139"/>
      <c r="BD139"/>
      <c r="BE139"/>
      <c r="BF139"/>
      <c r="BG139"/>
      <c r="BH139"/>
      <c r="BI139"/>
      <c r="BJ139"/>
      <c r="BK139"/>
      <c r="BL139"/>
      <c r="BM139"/>
      <c r="BN139"/>
      <c r="BO139"/>
      <c r="BP139"/>
      <c r="BQ139"/>
      <c r="BR139"/>
      <c r="BS139"/>
      <c r="BT139"/>
      <c r="BU139"/>
      <c r="BV139"/>
      <c r="BW139"/>
      <c r="BX139"/>
      <c r="BY139"/>
      <c r="BZ139"/>
      <c r="CA139"/>
      <c r="CB139"/>
      <c r="CC139"/>
      <c r="CD139"/>
      <c r="CE139"/>
      <c r="CF139"/>
      <c r="CG139"/>
      <c r="CH139"/>
      <c r="CI139"/>
      <c r="CJ139"/>
      <c r="CK139"/>
      <c r="CL139"/>
      <c r="CM139"/>
      <c r="CN139"/>
      <c r="CO139"/>
      <c r="CP139"/>
      <c r="CQ139"/>
      <c r="CR139"/>
      <c r="CS139"/>
      <c r="CT139"/>
      <c r="CU139"/>
      <c r="CV139"/>
      <c r="CW139"/>
      <c r="CX139"/>
      <c r="CY139"/>
      <c r="CZ139"/>
      <c r="DA139"/>
      <c r="DB139"/>
      <c r="DC139"/>
      <c r="DD139"/>
      <c r="DE139"/>
      <c r="DF139"/>
      <c r="DG139"/>
      <c r="DH139"/>
      <c r="DI139"/>
      <c r="DJ139"/>
      <c r="DK139"/>
      <c r="DL139"/>
      <c r="DM139"/>
      <c r="DN139"/>
      <c r="DO139"/>
      <c r="DP139"/>
      <c r="DQ139"/>
      <c r="DR139"/>
      <c r="DS139"/>
      <c r="DT139"/>
      <c r="DU139"/>
      <c r="DV139"/>
      <c r="DW139"/>
      <c r="DX139"/>
      <c r="DY139"/>
      <c r="DZ139"/>
      <c r="EA139"/>
      <c r="EB139"/>
      <c r="EC139"/>
      <c r="ED139"/>
      <c r="EE139"/>
      <c r="EF139"/>
      <c r="EG139"/>
      <c r="EH139"/>
      <c r="EI139"/>
      <c r="EJ139"/>
      <c r="EK139"/>
      <c r="EL139"/>
      <c r="EM139"/>
      <c r="EN139"/>
      <c r="EO139"/>
      <c r="EP139"/>
      <c r="EQ139"/>
      <c r="ER139"/>
      <c r="ES139"/>
      <c r="ET139"/>
      <c r="EU139"/>
      <c r="EV139"/>
      <c r="EW139"/>
      <c r="EX139"/>
      <c r="EY139"/>
      <c r="EZ139"/>
      <c r="FA139"/>
      <c r="FB139"/>
      <c r="FC139"/>
      <c r="FD139"/>
      <c r="FE139"/>
      <c r="FF139"/>
      <c r="FG139"/>
      <c r="FH139"/>
      <c r="FI139"/>
      <c r="FJ139"/>
      <c r="FK139"/>
      <c r="FL139"/>
      <c r="FM139"/>
      <c r="FN139"/>
      <c r="FO139"/>
      <c r="FP139"/>
      <c r="FQ139"/>
      <c r="FR139"/>
      <c r="FS139"/>
      <c r="FT139"/>
      <c r="FU139"/>
      <c r="FV139"/>
      <c r="FW139"/>
      <c r="FX139"/>
      <c r="FY139"/>
      <c r="FZ139"/>
      <c r="GA139"/>
      <c r="GB139"/>
      <c r="GC139"/>
      <c r="GD139"/>
      <c r="GE139"/>
      <c r="GF139"/>
      <c r="GG139"/>
      <c r="GH139"/>
      <c r="GI139"/>
      <c r="GJ139"/>
      <c r="GK139"/>
      <c r="GL139"/>
      <c r="GM139"/>
      <c r="GN139"/>
      <c r="GO139"/>
      <c r="GP139"/>
      <c r="GQ139"/>
      <c r="GR139"/>
      <c r="GS139"/>
      <c r="GT139"/>
      <c r="GU139"/>
      <c r="GV139"/>
      <c r="GW139"/>
      <c r="GX139"/>
      <c r="GY139"/>
      <c r="GZ139"/>
      <c r="HA139"/>
      <c r="HB139"/>
      <c r="HC139"/>
      <c r="HD139"/>
      <c r="HE139"/>
      <c r="HF139"/>
      <c r="HG139"/>
      <c r="HH139"/>
      <c r="HI139"/>
      <c r="HJ139"/>
      <c r="HK139"/>
      <c r="HL139"/>
      <c r="HM139"/>
      <c r="HN139"/>
      <c r="HO139"/>
      <c r="HP139"/>
      <c r="HQ139"/>
      <c r="HR139"/>
      <c r="HS139"/>
      <c r="HT139"/>
      <c r="HU139"/>
      <c r="HV139"/>
      <c r="HW139"/>
      <c r="HX139"/>
      <c r="HY139"/>
      <c r="HZ139"/>
      <c r="IA139"/>
      <c r="IB139"/>
      <c r="IC139"/>
      <c r="ID139"/>
      <c r="IE139"/>
      <c r="IF139"/>
      <c r="IG139"/>
      <c r="IH139"/>
      <c r="II139"/>
      <c r="IJ139"/>
      <c r="IK139"/>
      <c r="IL139"/>
      <c r="IM139"/>
      <c r="IN139"/>
      <c r="IO139"/>
      <c r="IP139"/>
      <c r="IQ139"/>
      <c r="IR139"/>
      <c r="IS139"/>
      <c r="IT139"/>
      <c r="IU139"/>
      <c r="IV139"/>
      <c r="IW139"/>
      <c r="IX139"/>
      <c r="IY139"/>
      <c r="IZ139"/>
      <c r="JA139"/>
      <c r="JB139"/>
      <c r="JC139"/>
      <c r="JD139"/>
      <c r="JE139"/>
      <c r="JF139"/>
      <c r="JG139"/>
      <c r="JH139"/>
      <c r="JI139"/>
      <c r="JJ139"/>
      <c r="JK139"/>
      <c r="JL139"/>
      <c r="JM139"/>
      <c r="JN139"/>
      <c r="JO139"/>
      <c r="JP139"/>
      <c r="JQ139"/>
      <c r="JR139"/>
      <c r="JS139"/>
      <c r="JT139"/>
      <c r="JU139"/>
      <c r="JV139"/>
      <c r="JW139"/>
      <c r="JX139"/>
      <c r="JY139"/>
      <c r="JZ139"/>
      <c r="KA139"/>
      <c r="KB139"/>
      <c r="KC139"/>
      <c r="KD139"/>
      <c r="KE139"/>
      <c r="KF139"/>
      <c r="KG139"/>
      <c r="KH139"/>
      <c r="KI139"/>
      <c r="KJ139"/>
      <c r="KK139"/>
      <c r="KL139"/>
      <c r="KM139"/>
      <c r="KN139"/>
      <c r="KO139"/>
      <c r="KP139"/>
      <c r="KQ139"/>
      <c r="KR139"/>
      <c r="KS139"/>
      <c r="KT139"/>
      <c r="KU139"/>
      <c r="KV139"/>
      <c r="KW139"/>
      <c r="KX139"/>
      <c r="KY139"/>
      <c r="KZ139"/>
      <c r="LA139"/>
      <c r="LB139"/>
      <c r="LC139"/>
      <c r="LD139"/>
      <c r="LE139"/>
      <c r="LF139"/>
      <c r="LG139"/>
      <c r="LH139"/>
      <c r="LI139"/>
      <c r="LJ139"/>
      <c r="LK139"/>
      <c r="LL139"/>
      <c r="LM139"/>
      <c r="LN139"/>
      <c r="LO139"/>
      <c r="LP139"/>
      <c r="LQ139"/>
      <c r="LR139"/>
      <c r="LS139"/>
      <c r="LT139"/>
      <c r="LU139"/>
      <c r="LV139"/>
      <c r="LW139"/>
      <c r="LX139"/>
      <c r="LY139"/>
      <c r="LZ139"/>
      <c r="MA139"/>
      <c r="MB139"/>
      <c r="MC139"/>
      <c r="MD139"/>
      <c r="ME139"/>
      <c r="MF139"/>
      <c r="MG139"/>
      <c r="MH139"/>
      <c r="MI139"/>
      <c r="MJ139"/>
      <c r="MK139"/>
      <c r="ML139"/>
      <c r="MM139"/>
      <c r="MN139"/>
      <c r="MO139"/>
      <c r="MP139"/>
      <c r="MQ139"/>
      <c r="MR139"/>
      <c r="MS139"/>
      <c r="MT139"/>
      <c r="MU139"/>
      <c r="MV139"/>
      <c r="MW139"/>
      <c r="MX139"/>
      <c r="MY139"/>
      <c r="MZ139"/>
      <c r="NA139"/>
      <c r="NB139"/>
      <c r="NC139"/>
      <c r="ND139"/>
      <c r="NE139"/>
      <c r="NF139"/>
      <c r="NG139"/>
      <c r="NH139"/>
      <c r="NI139"/>
      <c r="NJ139"/>
      <c r="NK139"/>
      <c r="NL139"/>
      <c r="NM139"/>
      <c r="NN139"/>
      <c r="NO139"/>
      <c r="NP139"/>
      <c r="NQ139"/>
      <c r="NR139"/>
      <c r="NS139"/>
      <c r="NT139"/>
      <c r="NU139"/>
      <c r="NV139"/>
      <c r="NW139"/>
      <c r="NX139"/>
      <c r="NY139"/>
      <c r="NZ139"/>
      <c r="OA139"/>
      <c r="OB139"/>
      <c r="OC139"/>
      <c r="OD139"/>
      <c r="OE139"/>
      <c r="OF139"/>
      <c r="OG139"/>
      <c r="OH139"/>
      <c r="OI139"/>
      <c r="OJ139"/>
      <c r="OK139"/>
      <c r="OL139"/>
      <c r="OM139"/>
      <c r="ON139"/>
      <c r="OO139"/>
      <c r="OP139"/>
      <c r="OQ139"/>
      <c r="OR139"/>
      <c r="OS139"/>
      <c r="OT139"/>
      <c r="OU139"/>
      <c r="OV139"/>
      <c r="OW139"/>
      <c r="OX139"/>
      <c r="OY139"/>
      <c r="OZ139"/>
      <c r="PA139"/>
      <c r="PB139"/>
      <c r="PC139"/>
      <c r="PD139"/>
      <c r="PE139"/>
      <c r="PF139"/>
      <c r="PG139"/>
      <c r="PH139"/>
      <c r="PI139"/>
      <c r="PJ139"/>
      <c r="PK139"/>
      <c r="PL139"/>
      <c r="PM139"/>
      <c r="PN139"/>
      <c r="PO139"/>
      <c r="PP139"/>
      <c r="PQ139"/>
      <c r="PR139"/>
      <c r="PS139"/>
      <c r="PT139"/>
      <c r="PU139"/>
      <c r="PV139"/>
      <c r="PW139"/>
      <c r="PX139"/>
      <c r="PY139"/>
      <c r="PZ139"/>
      <c r="QA139"/>
      <c r="QB139"/>
      <c r="QC139"/>
      <c r="QD139"/>
      <c r="QE139"/>
      <c r="QF139"/>
      <c r="QG139"/>
      <c r="QH139"/>
      <c r="QI139"/>
      <c r="QJ139"/>
      <c r="QK139"/>
      <c r="QL139"/>
      <c r="QM139"/>
      <c r="QN139"/>
      <c r="QO139"/>
      <c r="QP139"/>
      <c r="QQ139"/>
      <c r="QR139"/>
      <c r="QS139"/>
      <c r="QT139"/>
      <c r="QU139"/>
      <c r="QV139"/>
      <c r="QW139"/>
      <c r="QX139"/>
      <c r="QY139"/>
      <c r="QZ139"/>
      <c r="RA139"/>
      <c r="RB139"/>
      <c r="RC139"/>
      <c r="RD139"/>
      <c r="RE139"/>
      <c r="RF139"/>
      <c r="RG139"/>
      <c r="RH139"/>
      <c r="RI139"/>
      <c r="RJ139"/>
      <c r="RK139"/>
      <c r="RL139"/>
      <c r="RM139"/>
      <c r="RN139"/>
      <c r="RO139"/>
      <c r="RP139"/>
      <c r="RQ139"/>
      <c r="RR139"/>
      <c r="RS139"/>
      <c r="RT139"/>
      <c r="RU139"/>
      <c r="RV139"/>
      <c r="RW139"/>
      <c r="RX139"/>
      <c r="RY139"/>
      <c r="RZ139"/>
      <c r="SA139"/>
      <c r="SB139"/>
      <c r="SC139"/>
      <c r="SD139"/>
      <c r="SE139"/>
      <c r="SF139"/>
      <c r="SG139"/>
      <c r="SH139"/>
      <c r="SI139"/>
      <c r="SJ139"/>
      <c r="SK139"/>
      <c r="SL139"/>
      <c r="SM139"/>
      <c r="SN139"/>
      <c r="SO139"/>
      <c r="SP139"/>
      <c r="SQ139"/>
      <c r="SR139"/>
      <c r="SS139"/>
      <c r="ST139"/>
      <c r="SU139"/>
      <c r="SV139"/>
      <c r="SW139"/>
      <c r="SX139"/>
      <c r="SY139"/>
      <c r="SZ139"/>
      <c r="TA139"/>
      <c r="TB139"/>
      <c r="TC139"/>
      <c r="TD139"/>
      <c r="TE139"/>
      <c r="TF139"/>
      <c r="TG139"/>
      <c r="TH139"/>
      <c r="TI139"/>
      <c r="TJ139"/>
      <c r="TK139"/>
      <c r="TL139"/>
      <c r="TM139"/>
      <c r="TN139"/>
      <c r="TO139"/>
      <c r="TP139"/>
      <c r="TQ139"/>
      <c r="TR139"/>
      <c r="TS139"/>
      <c r="TT139"/>
      <c r="TU139"/>
      <c r="TV139"/>
      <c r="TW139"/>
      <c r="TX139"/>
      <c r="TY139"/>
      <c r="TZ139"/>
      <c r="UA139"/>
      <c r="UB139"/>
      <c r="UC139"/>
      <c r="UD139"/>
      <c r="UE139"/>
      <c r="UF139"/>
      <c r="UG139"/>
      <c r="UH139"/>
      <c r="UI139"/>
      <c r="UJ139"/>
      <c r="UK139"/>
      <c r="UL139"/>
      <c r="UM139"/>
      <c r="UN139"/>
      <c r="UO139"/>
      <c r="UP139"/>
      <c r="UQ139"/>
      <c r="UR139"/>
      <c r="US139"/>
      <c r="UT139"/>
      <c r="UU139"/>
      <c r="UV139"/>
      <c r="UW139"/>
      <c r="UX139"/>
      <c r="UY139"/>
      <c r="UZ139"/>
      <c r="VA139"/>
      <c r="VB139"/>
      <c r="VC139"/>
      <c r="VD139"/>
      <c r="VE139"/>
      <c r="VF139"/>
      <c r="VG139"/>
      <c r="VH139"/>
      <c r="VI139"/>
      <c r="VJ139"/>
      <c r="VK139"/>
      <c r="VL139"/>
      <c r="VM139"/>
      <c r="VN139"/>
      <c r="VO139"/>
      <c r="VP139"/>
      <c r="VQ139"/>
      <c r="VR139"/>
      <c r="VS139"/>
      <c r="VT139"/>
      <c r="VU139"/>
      <c r="VV139"/>
      <c r="VW139"/>
      <c r="VX139"/>
      <c r="VY139"/>
      <c r="VZ139"/>
      <c r="WA139"/>
      <c r="WB139"/>
      <c r="WC139"/>
      <c r="WD139"/>
      <c r="WE139"/>
      <c r="WF139"/>
      <c r="WG139"/>
      <c r="WH139"/>
      <c r="WI139"/>
      <c r="WJ139"/>
      <c r="WK139"/>
      <c r="WL139"/>
      <c r="WM139"/>
      <c r="WN139"/>
      <c r="WO139"/>
      <c r="WP139"/>
      <c r="WQ139"/>
      <c r="WR139"/>
      <c r="WS139"/>
      <c r="WT139"/>
      <c r="WU139"/>
      <c r="WV139"/>
      <c r="WW139"/>
      <c r="WX139"/>
      <c r="WY139"/>
      <c r="WZ139"/>
      <c r="XA139"/>
      <c r="XB139"/>
      <c r="XC139"/>
      <c r="XD139"/>
      <c r="XE139"/>
      <c r="XF139"/>
      <c r="XG139"/>
      <c r="XH139"/>
      <c r="XI139"/>
      <c r="XJ139"/>
      <c r="XK139"/>
      <c r="XL139"/>
      <c r="XM139"/>
      <c r="XN139"/>
      <c r="XO139"/>
      <c r="XP139"/>
      <c r="XQ139"/>
      <c r="XR139"/>
      <c r="XS139"/>
      <c r="XT139"/>
      <c r="XU139"/>
      <c r="XV139"/>
      <c r="XW139"/>
      <c r="XX139"/>
      <c r="XY139"/>
      <c r="XZ139"/>
      <c r="YA139"/>
      <c r="YB139"/>
      <c r="YC139"/>
      <c r="YD139"/>
      <c r="YE139"/>
      <c r="YF139"/>
      <c r="YG139"/>
      <c r="YH139"/>
      <c r="YI139"/>
      <c r="YJ139"/>
      <c r="YK139"/>
      <c r="YL139"/>
      <c r="YM139"/>
      <c r="YN139"/>
      <c r="YO139"/>
      <c r="YP139"/>
      <c r="YQ139"/>
      <c r="YR139"/>
      <c r="YS139"/>
      <c r="YT139"/>
      <c r="YU139"/>
      <c r="YV139"/>
      <c r="YW139"/>
      <c r="YX139"/>
      <c r="YY139"/>
      <c r="YZ139"/>
      <c r="ZA139"/>
      <c r="ZB139"/>
      <c r="ZC139"/>
      <c r="ZD139"/>
      <c r="ZE139"/>
      <c r="ZF139"/>
      <c r="ZG139"/>
      <c r="ZH139"/>
      <c r="ZI139"/>
      <c r="ZJ139"/>
      <c r="ZK139"/>
      <c r="ZL139"/>
      <c r="ZM139"/>
      <c r="ZN139"/>
      <c r="ZO139"/>
      <c r="ZP139"/>
      <c r="ZQ139"/>
      <c r="ZR139"/>
      <c r="ZS139"/>
      <c r="ZT139"/>
      <c r="ZU139"/>
      <c r="ZV139"/>
      <c r="ZW139"/>
      <c r="ZX139"/>
      <c r="ZY139"/>
      <c r="ZZ139"/>
      <c r="AAA139"/>
      <c r="AAB139"/>
      <c r="AAC139"/>
      <c r="AAD139"/>
      <c r="AAE139"/>
      <c r="AAF139"/>
      <c r="AAG139"/>
      <c r="AAH139"/>
      <c r="AAI139"/>
      <c r="AAJ139"/>
      <c r="AAK139"/>
      <c r="AAL139"/>
      <c r="AAM139"/>
      <c r="AAN139"/>
      <c r="AAO139"/>
      <c r="AAP139"/>
      <c r="AAQ139"/>
      <c r="AAR139"/>
      <c r="AAS139"/>
      <c r="AAT139"/>
      <c r="AAU139"/>
      <c r="AAV139"/>
      <c r="AAW139"/>
      <c r="AAX139"/>
      <c r="AAY139"/>
      <c r="AAZ139"/>
      <c r="ABA139"/>
      <c r="ABB139"/>
      <c r="ABC139"/>
      <c r="ABD139"/>
      <c r="ABE139"/>
      <c r="ABF139"/>
      <c r="ABG139"/>
      <c r="ABH139"/>
      <c r="ABI139"/>
      <c r="ABJ139"/>
      <c r="ABK139"/>
      <c r="ABL139"/>
      <c r="ABM139"/>
      <c r="ABN139"/>
      <c r="ABO139"/>
      <c r="ABP139"/>
      <c r="ABQ139"/>
      <c r="ABR139"/>
      <c r="ABS139"/>
      <c r="ABT139"/>
      <c r="ABU139"/>
      <c r="ABV139"/>
      <c r="ABW139"/>
      <c r="ABX139"/>
      <c r="ABY139"/>
      <c r="ABZ139"/>
      <c r="ACA139"/>
      <c r="ACB139"/>
      <c r="ACC139"/>
      <c r="ACD139"/>
      <c r="ACE139"/>
      <c r="ACF139"/>
      <c r="ACG139"/>
      <c r="ACH139"/>
      <c r="ACI139"/>
      <c r="ACJ139"/>
      <c r="ACK139"/>
      <c r="ACL139"/>
      <c r="ACM139"/>
      <c r="ACN139"/>
      <c r="ACO139"/>
      <c r="ACP139"/>
      <c r="ACQ139"/>
      <c r="ACR139"/>
      <c r="ACS139"/>
      <c r="ACT139"/>
      <c r="ACU139"/>
      <c r="ACV139"/>
      <c r="ACW139"/>
      <c r="ACX139"/>
      <c r="ACY139"/>
      <c r="ACZ139"/>
      <c r="ADA139"/>
      <c r="ADB139"/>
      <c r="ADC139"/>
      <c r="ADD139"/>
      <c r="ADE139"/>
      <c r="ADF139"/>
      <c r="ADG139"/>
      <c r="ADH139"/>
      <c r="ADI139"/>
      <c r="ADJ139"/>
      <c r="ADK139"/>
      <c r="ADL139"/>
      <c r="ADM139"/>
      <c r="ADN139"/>
      <c r="ADO139"/>
      <c r="ADP139"/>
      <c r="ADQ139"/>
      <c r="ADR139"/>
      <c r="ADS139"/>
      <c r="ADT139"/>
      <c r="ADU139"/>
      <c r="ADV139"/>
      <c r="ADW139"/>
      <c r="ADX139"/>
      <c r="ADY139"/>
      <c r="ADZ139"/>
      <c r="AEA139"/>
      <c r="AEB139"/>
      <c r="AEC139"/>
      <c r="AED139"/>
      <c r="AEE139"/>
      <c r="AEF139"/>
      <c r="AEG139"/>
      <c r="AEH139"/>
      <c r="AEI139"/>
      <c r="AEJ139"/>
      <c r="AEK139"/>
      <c r="AEL139"/>
      <c r="AEM139"/>
      <c r="AEN139"/>
      <c r="AEO139"/>
      <c r="AEP139"/>
      <c r="AEQ139"/>
      <c r="AER139"/>
      <c r="AES139"/>
      <c r="AET139"/>
      <c r="AEU139"/>
      <c r="AEV139"/>
      <c r="AEW139"/>
      <c r="AEX139"/>
      <c r="AEY139"/>
      <c r="AEZ139"/>
      <c r="AFA139"/>
      <c r="AFB139"/>
      <c r="AFC139"/>
      <c r="AFD139"/>
      <c r="AFE139"/>
      <c r="AFF139"/>
      <c r="AFG139"/>
      <c r="AFH139"/>
      <c r="AFI139"/>
      <c r="AFJ139"/>
      <c r="AFK139"/>
      <c r="AFL139"/>
      <c r="AFM139"/>
      <c r="AFN139"/>
      <c r="AFO139"/>
      <c r="AFP139"/>
      <c r="AFQ139"/>
      <c r="AFR139"/>
      <c r="AFS139"/>
      <c r="AFT139"/>
      <c r="AFU139"/>
      <c r="AFV139"/>
      <c r="AFW139"/>
      <c r="AFX139"/>
      <c r="AFY139"/>
      <c r="AFZ139"/>
      <c r="AGA139"/>
      <c r="AGB139"/>
      <c r="AGC139"/>
      <c r="AGD139"/>
      <c r="AGE139"/>
      <c r="AGF139"/>
      <c r="AGG139"/>
      <c r="AGH139"/>
      <c r="AGI139"/>
      <c r="AGJ139"/>
      <c r="AGK139"/>
      <c r="AGL139"/>
      <c r="AGM139"/>
      <c r="AGN139"/>
      <c r="AGO139"/>
      <c r="AGP139"/>
      <c r="AGQ139"/>
      <c r="AGR139"/>
      <c r="AGS139"/>
      <c r="AGT139"/>
      <c r="AGU139"/>
      <c r="AGV139"/>
      <c r="AGW139"/>
      <c r="AGX139"/>
      <c r="AGY139"/>
      <c r="AGZ139"/>
      <c r="AHA139"/>
      <c r="AHB139"/>
      <c r="AHC139"/>
      <c r="AHD139"/>
      <c r="AHE139"/>
      <c r="AHF139"/>
      <c r="AHG139"/>
      <c r="AHH139"/>
      <c r="AHI139"/>
      <c r="AHJ139"/>
      <c r="AHK139"/>
      <c r="AHL139"/>
      <c r="AHM139"/>
      <c r="AHN139"/>
      <c r="AHO139"/>
      <c r="AHP139"/>
      <c r="AHQ139"/>
      <c r="AHR139"/>
      <c r="AHS139"/>
      <c r="AHT139"/>
      <c r="AHU139"/>
      <c r="AHV139"/>
      <c r="AHW139"/>
      <c r="AHX139"/>
      <c r="AHY139"/>
      <c r="AHZ139"/>
      <c r="AIA139"/>
      <c r="AIB139"/>
      <c r="AIC139"/>
      <c r="AID139"/>
      <c r="AIE139"/>
      <c r="AIF139"/>
      <c r="AIG139"/>
      <c r="AIH139"/>
      <c r="AII139"/>
      <c r="AIJ139"/>
      <c r="AIK139"/>
      <c r="AIL139"/>
      <c r="AIM139"/>
      <c r="AIN139"/>
      <c r="AIO139"/>
      <c r="AIP139"/>
      <c r="AIQ139"/>
      <c r="AIR139"/>
      <c r="AIS139"/>
      <c r="AIT139"/>
      <c r="AIU139"/>
      <c r="AIV139"/>
      <c r="AIW139"/>
      <c r="AIX139"/>
      <c r="AIY139"/>
      <c r="AIZ139"/>
      <c r="AJA139"/>
      <c r="AJB139"/>
      <c r="AJC139"/>
      <c r="AJD139"/>
      <c r="AJE139"/>
      <c r="AJF139"/>
      <c r="AJG139"/>
      <c r="AJH139"/>
      <c r="AJI139"/>
      <c r="AJJ139"/>
      <c r="AJK139"/>
      <c r="AJL139"/>
      <c r="AJM139"/>
      <c r="AJN139"/>
      <c r="AJO139"/>
      <c r="AJP139"/>
      <c r="AJQ139"/>
      <c r="AJR139"/>
      <c r="AJS139"/>
      <c r="AJT139"/>
      <c r="AJU139"/>
      <c r="AJV139"/>
      <c r="AJW139"/>
      <c r="AJX139"/>
      <c r="AJY139"/>
      <c r="AJZ139"/>
      <c r="AKA139"/>
      <c r="AKB139"/>
      <c r="AKC139"/>
      <c r="AKD139"/>
      <c r="AKE139"/>
      <c r="AKF139"/>
      <c r="AKG139"/>
      <c r="AKH139"/>
      <c r="AKI139"/>
      <c r="AKJ139"/>
      <c r="AKK139"/>
      <c r="AKL139"/>
      <c r="AKM139"/>
      <c r="AKN139"/>
      <c r="AKO139"/>
      <c r="AKP139"/>
      <c r="AKQ139"/>
      <c r="AKR139"/>
      <c r="AKS139"/>
      <c r="AKT139"/>
      <c r="AKU139"/>
      <c r="AKV139"/>
      <c r="AKW139"/>
      <c r="AKX139"/>
      <c r="AKY139"/>
      <c r="AKZ139"/>
      <c r="ALA139"/>
      <c r="ALB139"/>
      <c r="ALC139"/>
      <c r="ALD139"/>
      <c r="ALE139"/>
      <c r="ALF139"/>
      <c r="ALG139"/>
      <c r="ALH139"/>
      <c r="ALI139"/>
      <c r="ALJ139"/>
      <c r="ALK139"/>
      <c r="ALL139"/>
      <c r="ALM139"/>
      <c r="ALN139"/>
      <c r="ALO139"/>
      <c r="ALP139"/>
      <c r="ALQ139"/>
      <c r="ALR139"/>
      <c r="ALS139"/>
      <c r="ALT139"/>
      <c r="ALU139"/>
      <c r="ALV139"/>
      <c r="ALW139"/>
      <c r="ALX139"/>
      <c r="ALY139"/>
      <c r="ALZ139"/>
      <c r="AMA139"/>
      <c r="AMB139"/>
      <c r="AMC139"/>
      <c r="AMD139"/>
      <c r="AME139"/>
      <c r="AMF139"/>
      <c r="AMG139"/>
      <c r="AMH139"/>
      <c r="AMI139"/>
      <c r="AMJ139"/>
      <c r="AMK139"/>
      <c r="AML139"/>
      <c r="AMM139"/>
      <c r="AMN139"/>
      <c r="AMO139"/>
      <c r="AMP139"/>
      <c r="AMQ139"/>
      <c r="AMR139"/>
      <c r="AMS139"/>
      <c r="AMT139"/>
      <c r="AMU139"/>
      <c r="AMV139"/>
      <c r="AMW139"/>
      <c r="AMX139"/>
      <c r="AMY139"/>
      <c r="AMZ139"/>
      <c r="ANA139"/>
      <c r="ANB139"/>
      <c r="ANC139"/>
      <c r="AND139"/>
      <c r="ANE139"/>
      <c r="ANF139"/>
      <c r="ANG139"/>
      <c r="ANH139"/>
      <c r="ANI139"/>
      <c r="ANJ139"/>
      <c r="ANK139"/>
      <c r="ANL139"/>
      <c r="ANM139"/>
      <c r="ANN139"/>
      <c r="ANO139"/>
      <c r="ANP139"/>
      <c r="ANQ139"/>
      <c r="ANR139"/>
      <c r="ANS139"/>
      <c r="ANT139"/>
      <c r="ANU139"/>
      <c r="ANV139"/>
      <c r="ANW139"/>
      <c r="ANX139"/>
      <c r="ANY139"/>
      <c r="ANZ139"/>
      <c r="AOA139"/>
      <c r="AOB139"/>
      <c r="AOC139"/>
      <c r="AOD139"/>
      <c r="AOE139"/>
      <c r="AOF139"/>
      <c r="AOG139"/>
      <c r="AOH139"/>
      <c r="AOI139"/>
      <c r="AOJ139"/>
      <c r="AOK139"/>
      <c r="AOL139"/>
      <c r="AOM139"/>
      <c r="AON139"/>
      <c r="AOO139"/>
      <c r="AOP139"/>
      <c r="AOQ139"/>
      <c r="AOR139"/>
      <c r="AOS139"/>
      <c r="AOT139"/>
      <c r="AOU139"/>
      <c r="AOV139"/>
      <c r="AOW139"/>
      <c r="AOX139"/>
      <c r="AOY139"/>
      <c r="AOZ139"/>
      <c r="APA139"/>
      <c r="APB139"/>
      <c r="APC139"/>
      <c r="APD139"/>
      <c r="APE139"/>
      <c r="APF139"/>
      <c r="APG139"/>
      <c r="APH139"/>
      <c r="API139"/>
      <c r="APJ139"/>
      <c r="APK139"/>
      <c r="APL139"/>
      <c r="APM139"/>
      <c r="APN139"/>
      <c r="APO139"/>
      <c r="APP139"/>
      <c r="APQ139"/>
      <c r="APR139"/>
      <c r="APS139"/>
      <c r="APT139"/>
      <c r="APU139"/>
      <c r="APV139"/>
      <c r="APW139"/>
      <c r="APX139"/>
      <c r="APY139"/>
      <c r="APZ139"/>
      <c r="AQA139"/>
      <c r="AQB139"/>
      <c r="AQC139"/>
      <c r="AQD139"/>
      <c r="AQE139"/>
      <c r="AQF139"/>
      <c r="AQG139"/>
      <c r="AQH139"/>
      <c r="AQI139"/>
      <c r="AQJ139"/>
      <c r="AQK139"/>
      <c r="AQL139"/>
      <c r="AQM139"/>
      <c r="AQN139"/>
      <c r="AQO139"/>
      <c r="AQP139"/>
      <c r="AQQ139"/>
      <c r="AQR139"/>
      <c r="AQS139"/>
      <c r="AQT139"/>
      <c r="AQU139"/>
      <c r="AQV139"/>
      <c r="AQW139"/>
      <c r="AQX139"/>
      <c r="AQY139"/>
      <c r="AQZ139"/>
      <c r="ARA139"/>
      <c r="ARB139"/>
      <c r="ARC139"/>
      <c r="ARD139"/>
      <c r="ARE139"/>
      <c r="ARF139"/>
      <c r="ARG139"/>
      <c r="ARH139"/>
      <c r="ARI139"/>
      <c r="ARJ139"/>
      <c r="ARK139"/>
      <c r="ARL139"/>
      <c r="ARM139"/>
      <c r="ARN139"/>
      <c r="ARO139"/>
      <c r="ARP139"/>
      <c r="ARQ139"/>
      <c r="ARR139"/>
      <c r="ARS139"/>
      <c r="ART139"/>
      <c r="ARU139"/>
      <c r="ARV139"/>
      <c r="ARW139"/>
      <c r="ARX139"/>
      <c r="ARY139"/>
      <c r="ARZ139"/>
      <c r="ASA139"/>
      <c r="ASB139"/>
      <c r="ASC139"/>
      <c r="ASD139"/>
      <c r="ASE139"/>
      <c r="ASF139"/>
      <c r="ASG139"/>
      <c r="ASH139"/>
      <c r="ASI139"/>
      <c r="ASJ139"/>
      <c r="ASK139"/>
      <c r="ASL139"/>
      <c r="ASM139"/>
      <c r="ASN139"/>
      <c r="ASO139"/>
      <c r="ASP139"/>
      <c r="ASQ139"/>
      <c r="ASR139"/>
      <c r="ASS139"/>
      <c r="AST139"/>
      <c r="ASU139"/>
      <c r="ASV139"/>
      <c r="ASW139"/>
      <c r="ASX139"/>
      <c r="ASY139"/>
      <c r="ASZ139"/>
      <c r="ATA139"/>
      <c r="ATB139"/>
      <c r="ATC139"/>
      <c r="ATD139"/>
      <c r="ATE139"/>
      <c r="ATF139"/>
      <c r="ATG139"/>
      <c r="ATH139"/>
      <c r="ATI139"/>
      <c r="ATJ139"/>
      <c r="ATK139"/>
      <c r="ATL139"/>
      <c r="ATM139"/>
      <c r="ATN139"/>
      <c r="ATO139"/>
      <c r="ATP139"/>
      <c r="ATQ139"/>
      <c r="ATR139"/>
      <c r="ATS139"/>
      <c r="ATT139"/>
      <c r="ATU139"/>
      <c r="ATV139"/>
      <c r="ATW139"/>
      <c r="ATX139"/>
      <c r="ATY139"/>
      <c r="ATZ139"/>
      <c r="AUA139"/>
      <c r="AUB139"/>
      <c r="AUC139"/>
      <c r="AUD139"/>
      <c r="AUE139"/>
      <c r="AUF139"/>
      <c r="AUG139"/>
      <c r="AUH139"/>
      <c r="AUI139"/>
      <c r="AUJ139"/>
      <c r="AUK139"/>
      <c r="AUL139"/>
      <c r="AUM139"/>
      <c r="AUN139"/>
      <c r="AUO139"/>
      <c r="AUP139"/>
      <c r="AUQ139"/>
      <c r="AUR139"/>
      <c r="AUS139"/>
      <c r="AUT139"/>
      <c r="AUU139"/>
      <c r="AUV139"/>
      <c r="AUW139"/>
      <c r="AUX139"/>
      <c r="AUY139"/>
      <c r="AUZ139"/>
      <c r="AVA139"/>
      <c r="AVB139"/>
      <c r="AVC139"/>
      <c r="AVD139"/>
      <c r="AVE139"/>
      <c r="AVF139"/>
      <c r="AVG139"/>
      <c r="AVH139"/>
      <c r="AVI139"/>
      <c r="AVJ139"/>
      <c r="AVK139"/>
      <c r="AVL139"/>
      <c r="AVM139"/>
      <c r="AVN139"/>
      <c r="AVO139"/>
      <c r="AVP139"/>
      <c r="AVQ139"/>
      <c r="AVR139"/>
      <c r="AVS139"/>
      <c r="AVT139"/>
      <c r="AVU139"/>
      <c r="AVV139"/>
      <c r="AVW139"/>
      <c r="AVX139"/>
      <c r="AVY139"/>
      <c r="AVZ139"/>
      <c r="AWA139"/>
      <c r="AWB139"/>
      <c r="AWC139"/>
      <c r="AWD139"/>
      <c r="AWE139"/>
      <c r="AWF139"/>
      <c r="AWG139"/>
      <c r="AWH139"/>
      <c r="AWI139"/>
      <c r="AWJ139"/>
      <c r="AWK139"/>
      <c r="AWL139"/>
      <c r="AWM139"/>
      <c r="AWN139"/>
      <c r="AWO139"/>
      <c r="AWP139"/>
      <c r="AWQ139"/>
      <c r="AWR139"/>
      <c r="AWS139"/>
    </row>
    <row r="140" spans="1:1293" s="31" customFormat="1" ht="15" customHeight="1" x14ac:dyDescent="0.2">
      <c r="A140" s="132"/>
      <c r="B140" s="146">
        <v>3722</v>
      </c>
      <c r="C140" s="147"/>
      <c r="D140" s="148" t="s">
        <v>263</v>
      </c>
      <c r="E140" s="210"/>
      <c r="F140" s="210"/>
      <c r="G140" s="210"/>
      <c r="H140" s="130" t="e">
        <f t="shared" si="61"/>
        <v>#DIV/0!</v>
      </c>
      <c r="I140" s="130" t="e">
        <f t="shared" si="62"/>
        <v>#DIV/0!</v>
      </c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/>
      <c r="AC140"/>
      <c r="AD140"/>
      <c r="AE140"/>
      <c r="AF140"/>
      <c r="AG140"/>
      <c r="AH140"/>
      <c r="AI140"/>
      <c r="AJ140"/>
      <c r="AK140"/>
      <c r="AL140"/>
      <c r="AM140"/>
      <c r="AN140"/>
      <c r="AO140"/>
      <c r="AP140"/>
      <c r="AQ140"/>
      <c r="AR140"/>
      <c r="AS140"/>
      <c r="AT140"/>
      <c r="AU140"/>
      <c r="AV140"/>
      <c r="AW140"/>
      <c r="AX140"/>
      <c r="AY140"/>
      <c r="AZ140"/>
      <c r="BA140"/>
      <c r="BB140"/>
      <c r="BC140"/>
      <c r="BD140"/>
      <c r="BE140"/>
      <c r="BF140"/>
      <c r="BG140"/>
      <c r="BH140"/>
      <c r="BI140"/>
      <c r="BJ140"/>
      <c r="BK140"/>
      <c r="BL140"/>
      <c r="BM140"/>
      <c r="BN140"/>
      <c r="BO140"/>
      <c r="BP140"/>
      <c r="BQ140"/>
      <c r="BR140"/>
      <c r="BS140"/>
      <c r="BT140"/>
      <c r="BU140"/>
      <c r="BV140"/>
      <c r="BW140"/>
      <c r="BX140"/>
      <c r="BY140"/>
      <c r="BZ140"/>
      <c r="CA140"/>
      <c r="CB140"/>
      <c r="CC140"/>
      <c r="CD140"/>
      <c r="CE140"/>
      <c r="CF140"/>
      <c r="CG140"/>
      <c r="CH140"/>
      <c r="CI140"/>
      <c r="CJ140"/>
      <c r="CK140"/>
      <c r="CL140"/>
      <c r="CM140"/>
      <c r="CN140"/>
      <c r="CO140"/>
      <c r="CP140"/>
      <c r="CQ140"/>
      <c r="CR140"/>
      <c r="CS140"/>
      <c r="CT140"/>
      <c r="CU140"/>
      <c r="CV140"/>
      <c r="CW140"/>
      <c r="CX140"/>
      <c r="CY140"/>
      <c r="CZ140"/>
      <c r="DA140"/>
      <c r="DB140"/>
      <c r="DC140"/>
      <c r="DD140"/>
      <c r="DE140"/>
      <c r="DF140"/>
      <c r="DG140"/>
      <c r="DH140"/>
      <c r="DI140"/>
      <c r="DJ140"/>
      <c r="DK140"/>
      <c r="DL140"/>
      <c r="DM140"/>
      <c r="DN140"/>
      <c r="DO140"/>
      <c r="DP140"/>
      <c r="DQ140"/>
      <c r="DR140"/>
      <c r="DS140"/>
      <c r="DT140"/>
      <c r="DU140"/>
      <c r="DV140"/>
      <c r="DW140"/>
      <c r="DX140"/>
      <c r="DY140"/>
      <c r="DZ140"/>
      <c r="EA140"/>
      <c r="EB140"/>
      <c r="EC140"/>
      <c r="ED140"/>
      <c r="EE140"/>
      <c r="EF140"/>
      <c r="EG140"/>
      <c r="EH140"/>
      <c r="EI140"/>
      <c r="EJ140"/>
      <c r="EK140"/>
      <c r="EL140"/>
      <c r="EM140"/>
      <c r="EN140"/>
      <c r="EO140"/>
      <c r="EP140"/>
      <c r="EQ140"/>
      <c r="ER140"/>
      <c r="ES140"/>
      <c r="ET140"/>
      <c r="EU140"/>
      <c r="EV140"/>
      <c r="EW140"/>
      <c r="EX140"/>
      <c r="EY140"/>
      <c r="EZ140"/>
      <c r="FA140"/>
      <c r="FB140"/>
      <c r="FC140"/>
      <c r="FD140"/>
      <c r="FE140"/>
      <c r="FF140"/>
      <c r="FG140"/>
      <c r="FH140"/>
      <c r="FI140"/>
      <c r="FJ140"/>
      <c r="FK140"/>
      <c r="FL140"/>
      <c r="FM140"/>
      <c r="FN140"/>
      <c r="FO140"/>
      <c r="FP140"/>
      <c r="FQ140"/>
      <c r="FR140"/>
      <c r="FS140"/>
      <c r="FT140"/>
      <c r="FU140"/>
      <c r="FV140"/>
      <c r="FW140"/>
      <c r="FX140"/>
      <c r="FY140"/>
      <c r="FZ140"/>
      <c r="GA140"/>
      <c r="GB140"/>
      <c r="GC140"/>
      <c r="GD140"/>
      <c r="GE140"/>
      <c r="GF140"/>
      <c r="GG140"/>
      <c r="GH140"/>
      <c r="GI140"/>
      <c r="GJ140"/>
      <c r="GK140"/>
      <c r="GL140"/>
      <c r="GM140"/>
      <c r="GN140"/>
      <c r="GO140"/>
      <c r="GP140"/>
      <c r="GQ140"/>
      <c r="GR140"/>
      <c r="GS140"/>
      <c r="GT140"/>
      <c r="GU140"/>
      <c r="GV140"/>
      <c r="GW140"/>
      <c r="GX140"/>
      <c r="GY140"/>
      <c r="GZ140"/>
      <c r="HA140"/>
      <c r="HB140"/>
      <c r="HC140"/>
      <c r="HD140"/>
      <c r="HE140"/>
      <c r="HF140"/>
      <c r="HG140"/>
      <c r="HH140"/>
      <c r="HI140"/>
      <c r="HJ140"/>
      <c r="HK140"/>
      <c r="HL140"/>
      <c r="HM140"/>
      <c r="HN140"/>
      <c r="HO140"/>
      <c r="HP140"/>
      <c r="HQ140"/>
      <c r="HR140"/>
      <c r="HS140"/>
      <c r="HT140"/>
      <c r="HU140"/>
      <c r="HV140"/>
      <c r="HW140"/>
      <c r="HX140"/>
      <c r="HY140"/>
      <c r="HZ140"/>
      <c r="IA140"/>
      <c r="IB140"/>
      <c r="IC140"/>
      <c r="ID140"/>
      <c r="IE140"/>
      <c r="IF140"/>
      <c r="IG140"/>
      <c r="IH140"/>
      <c r="II140"/>
      <c r="IJ140"/>
      <c r="IK140"/>
      <c r="IL140"/>
      <c r="IM140"/>
      <c r="IN140"/>
      <c r="IO140"/>
      <c r="IP140"/>
      <c r="IQ140"/>
      <c r="IR140"/>
      <c r="IS140"/>
      <c r="IT140"/>
      <c r="IU140"/>
      <c r="IV140"/>
      <c r="IW140"/>
      <c r="IX140"/>
      <c r="IY140"/>
      <c r="IZ140"/>
      <c r="JA140"/>
      <c r="JB140"/>
      <c r="JC140"/>
      <c r="JD140"/>
      <c r="JE140"/>
      <c r="JF140"/>
      <c r="JG140"/>
      <c r="JH140"/>
      <c r="JI140"/>
      <c r="JJ140"/>
      <c r="JK140"/>
      <c r="JL140"/>
      <c r="JM140"/>
      <c r="JN140"/>
      <c r="JO140"/>
      <c r="JP140"/>
      <c r="JQ140"/>
      <c r="JR140"/>
      <c r="JS140"/>
      <c r="JT140"/>
      <c r="JU140"/>
      <c r="JV140"/>
      <c r="JW140"/>
      <c r="JX140"/>
      <c r="JY140"/>
      <c r="JZ140"/>
      <c r="KA140"/>
      <c r="KB140"/>
      <c r="KC140"/>
      <c r="KD140"/>
      <c r="KE140"/>
      <c r="KF140"/>
      <c r="KG140"/>
      <c r="KH140"/>
      <c r="KI140"/>
      <c r="KJ140"/>
      <c r="KK140"/>
      <c r="KL140"/>
      <c r="KM140"/>
      <c r="KN140"/>
      <c r="KO140"/>
      <c r="KP140"/>
      <c r="KQ140"/>
      <c r="KR140"/>
      <c r="KS140"/>
      <c r="KT140"/>
      <c r="KU140"/>
      <c r="KV140"/>
      <c r="KW140"/>
      <c r="KX140"/>
      <c r="KY140"/>
      <c r="KZ140"/>
      <c r="LA140"/>
      <c r="LB140"/>
      <c r="LC140"/>
      <c r="LD140"/>
      <c r="LE140"/>
      <c r="LF140"/>
      <c r="LG140"/>
      <c r="LH140"/>
      <c r="LI140"/>
      <c r="LJ140"/>
      <c r="LK140"/>
      <c r="LL140"/>
      <c r="LM140"/>
      <c r="LN140"/>
      <c r="LO140"/>
      <c r="LP140"/>
      <c r="LQ140"/>
      <c r="LR140"/>
      <c r="LS140"/>
      <c r="LT140"/>
      <c r="LU140"/>
      <c r="LV140"/>
      <c r="LW140"/>
      <c r="LX140"/>
      <c r="LY140"/>
      <c r="LZ140"/>
      <c r="MA140"/>
      <c r="MB140"/>
      <c r="MC140"/>
      <c r="MD140"/>
      <c r="ME140"/>
      <c r="MF140"/>
      <c r="MG140"/>
      <c r="MH140"/>
      <c r="MI140"/>
      <c r="MJ140"/>
      <c r="MK140"/>
      <c r="ML140"/>
      <c r="MM140"/>
      <c r="MN140"/>
      <c r="MO140"/>
      <c r="MP140"/>
      <c r="MQ140"/>
      <c r="MR140"/>
      <c r="MS140"/>
      <c r="MT140"/>
      <c r="MU140"/>
      <c r="MV140"/>
      <c r="MW140"/>
      <c r="MX140"/>
      <c r="MY140"/>
      <c r="MZ140"/>
      <c r="NA140"/>
      <c r="NB140"/>
      <c r="NC140"/>
      <c r="ND140"/>
      <c r="NE140"/>
      <c r="NF140"/>
      <c r="NG140"/>
      <c r="NH140"/>
      <c r="NI140"/>
      <c r="NJ140"/>
      <c r="NK140"/>
      <c r="NL140"/>
      <c r="NM140"/>
      <c r="NN140"/>
      <c r="NO140"/>
      <c r="NP140"/>
      <c r="NQ140"/>
      <c r="NR140"/>
      <c r="NS140"/>
      <c r="NT140"/>
      <c r="NU140"/>
      <c r="NV140"/>
      <c r="NW140"/>
      <c r="NX140"/>
      <c r="NY140"/>
      <c r="NZ140"/>
      <c r="OA140"/>
      <c r="OB140"/>
      <c r="OC140"/>
      <c r="OD140"/>
      <c r="OE140"/>
      <c r="OF140"/>
      <c r="OG140"/>
      <c r="OH140"/>
      <c r="OI140"/>
      <c r="OJ140"/>
      <c r="OK140"/>
      <c r="OL140"/>
      <c r="OM140"/>
      <c r="ON140"/>
      <c r="OO140"/>
      <c r="OP140"/>
      <c r="OQ140"/>
      <c r="OR140"/>
      <c r="OS140"/>
      <c r="OT140"/>
      <c r="OU140"/>
      <c r="OV140"/>
      <c r="OW140"/>
      <c r="OX140"/>
      <c r="OY140"/>
      <c r="OZ140"/>
      <c r="PA140"/>
      <c r="PB140"/>
      <c r="PC140"/>
      <c r="PD140"/>
      <c r="PE140"/>
      <c r="PF140"/>
      <c r="PG140"/>
      <c r="PH140"/>
      <c r="PI140"/>
      <c r="PJ140"/>
      <c r="PK140"/>
      <c r="PL140"/>
      <c r="PM140"/>
      <c r="PN140"/>
      <c r="PO140"/>
      <c r="PP140"/>
      <c r="PQ140"/>
      <c r="PR140"/>
      <c r="PS140"/>
      <c r="PT140"/>
      <c r="PU140"/>
      <c r="PV140"/>
      <c r="PW140"/>
      <c r="PX140"/>
      <c r="PY140"/>
      <c r="PZ140"/>
      <c r="QA140"/>
      <c r="QB140"/>
      <c r="QC140"/>
      <c r="QD140"/>
      <c r="QE140"/>
      <c r="QF140"/>
      <c r="QG140"/>
      <c r="QH140"/>
      <c r="QI140"/>
      <c r="QJ140"/>
      <c r="QK140"/>
      <c r="QL140"/>
      <c r="QM140"/>
      <c r="QN140"/>
      <c r="QO140"/>
      <c r="QP140"/>
      <c r="QQ140"/>
      <c r="QR140"/>
      <c r="QS140"/>
      <c r="QT140"/>
      <c r="QU140"/>
      <c r="QV140"/>
      <c r="QW140"/>
      <c r="QX140"/>
      <c r="QY140"/>
      <c r="QZ140"/>
      <c r="RA140"/>
      <c r="RB140"/>
      <c r="RC140"/>
      <c r="RD140"/>
      <c r="RE140"/>
      <c r="RF140"/>
      <c r="RG140"/>
      <c r="RH140"/>
      <c r="RI140"/>
      <c r="RJ140"/>
      <c r="RK140"/>
      <c r="RL140"/>
      <c r="RM140"/>
      <c r="RN140"/>
      <c r="RO140"/>
      <c r="RP140"/>
      <c r="RQ140"/>
      <c r="RR140"/>
      <c r="RS140"/>
      <c r="RT140"/>
      <c r="RU140"/>
      <c r="RV140"/>
      <c r="RW140"/>
      <c r="RX140"/>
      <c r="RY140"/>
      <c r="RZ140"/>
      <c r="SA140"/>
      <c r="SB140"/>
      <c r="SC140"/>
      <c r="SD140"/>
      <c r="SE140"/>
      <c r="SF140"/>
      <c r="SG140"/>
      <c r="SH140"/>
      <c r="SI140"/>
      <c r="SJ140"/>
      <c r="SK140"/>
      <c r="SL140"/>
      <c r="SM140"/>
      <c r="SN140"/>
      <c r="SO140"/>
      <c r="SP140"/>
      <c r="SQ140"/>
      <c r="SR140"/>
      <c r="SS140"/>
      <c r="ST140"/>
      <c r="SU140"/>
      <c r="SV140"/>
      <c r="SW140"/>
      <c r="SX140"/>
      <c r="SY140"/>
      <c r="SZ140"/>
      <c r="TA140"/>
      <c r="TB140"/>
      <c r="TC140"/>
      <c r="TD140"/>
      <c r="TE140"/>
      <c r="TF140"/>
      <c r="TG140"/>
      <c r="TH140"/>
      <c r="TI140"/>
      <c r="TJ140"/>
      <c r="TK140"/>
      <c r="TL140"/>
      <c r="TM140"/>
      <c r="TN140"/>
      <c r="TO140"/>
      <c r="TP140"/>
      <c r="TQ140"/>
      <c r="TR140"/>
      <c r="TS140"/>
      <c r="TT140"/>
      <c r="TU140"/>
      <c r="TV140"/>
      <c r="TW140"/>
      <c r="TX140"/>
      <c r="TY140"/>
      <c r="TZ140"/>
      <c r="UA140"/>
      <c r="UB140"/>
      <c r="UC140"/>
      <c r="UD140"/>
      <c r="UE140"/>
      <c r="UF140"/>
      <c r="UG140"/>
      <c r="UH140"/>
      <c r="UI140"/>
      <c r="UJ140"/>
      <c r="UK140"/>
      <c r="UL140"/>
      <c r="UM140"/>
      <c r="UN140"/>
      <c r="UO140"/>
      <c r="UP140"/>
      <c r="UQ140"/>
      <c r="UR140"/>
      <c r="US140"/>
      <c r="UT140"/>
      <c r="UU140"/>
      <c r="UV140"/>
      <c r="UW140"/>
      <c r="UX140"/>
      <c r="UY140"/>
      <c r="UZ140"/>
      <c r="VA140"/>
      <c r="VB140"/>
      <c r="VC140"/>
      <c r="VD140"/>
      <c r="VE140"/>
      <c r="VF140"/>
      <c r="VG140"/>
      <c r="VH140"/>
      <c r="VI140"/>
      <c r="VJ140"/>
      <c r="VK140"/>
      <c r="VL140"/>
      <c r="VM140"/>
      <c r="VN140"/>
      <c r="VO140"/>
      <c r="VP140"/>
      <c r="VQ140"/>
      <c r="VR140"/>
      <c r="VS140"/>
      <c r="VT140"/>
      <c r="VU140"/>
      <c r="VV140"/>
      <c r="VW140"/>
      <c r="VX140"/>
      <c r="VY140"/>
      <c r="VZ140"/>
      <c r="WA140"/>
      <c r="WB140"/>
      <c r="WC140"/>
      <c r="WD140"/>
      <c r="WE140"/>
      <c r="WF140"/>
      <c r="WG140"/>
      <c r="WH140"/>
      <c r="WI140"/>
      <c r="WJ140"/>
      <c r="WK140"/>
      <c r="WL140"/>
      <c r="WM140"/>
      <c r="WN140"/>
      <c r="WO140"/>
      <c r="WP140"/>
      <c r="WQ140"/>
      <c r="WR140"/>
      <c r="WS140"/>
      <c r="WT140"/>
      <c r="WU140"/>
      <c r="WV140"/>
      <c r="WW140"/>
      <c r="WX140"/>
      <c r="WY140"/>
      <c r="WZ140"/>
      <c r="XA140"/>
      <c r="XB140"/>
      <c r="XC140"/>
      <c r="XD140"/>
      <c r="XE140"/>
      <c r="XF140"/>
      <c r="XG140"/>
      <c r="XH140"/>
      <c r="XI140"/>
      <c r="XJ140"/>
      <c r="XK140"/>
      <c r="XL140"/>
      <c r="XM140"/>
      <c r="XN140"/>
      <c r="XO140"/>
      <c r="XP140"/>
      <c r="XQ140"/>
      <c r="XR140"/>
      <c r="XS140"/>
      <c r="XT140"/>
      <c r="XU140"/>
      <c r="XV140"/>
      <c r="XW140"/>
      <c r="XX140"/>
      <c r="XY140"/>
      <c r="XZ140"/>
      <c r="YA140"/>
      <c r="YB140"/>
      <c r="YC140"/>
      <c r="YD140"/>
      <c r="YE140"/>
      <c r="YF140"/>
      <c r="YG140"/>
      <c r="YH140"/>
      <c r="YI140"/>
      <c r="YJ140"/>
      <c r="YK140"/>
      <c r="YL140"/>
      <c r="YM140"/>
      <c r="YN140"/>
      <c r="YO140"/>
      <c r="YP140"/>
      <c r="YQ140"/>
      <c r="YR140"/>
      <c r="YS140"/>
      <c r="YT140"/>
      <c r="YU140"/>
      <c r="YV140"/>
      <c r="YW140"/>
      <c r="YX140"/>
      <c r="YY140"/>
      <c r="YZ140"/>
      <c r="ZA140"/>
      <c r="ZB140"/>
      <c r="ZC140"/>
      <c r="ZD140"/>
      <c r="ZE140"/>
      <c r="ZF140"/>
      <c r="ZG140"/>
      <c r="ZH140"/>
      <c r="ZI140"/>
      <c r="ZJ140"/>
      <c r="ZK140"/>
      <c r="ZL140"/>
      <c r="ZM140"/>
      <c r="ZN140"/>
      <c r="ZO140"/>
      <c r="ZP140"/>
      <c r="ZQ140"/>
      <c r="ZR140"/>
      <c r="ZS140"/>
      <c r="ZT140"/>
      <c r="ZU140"/>
      <c r="ZV140"/>
      <c r="ZW140"/>
      <c r="ZX140"/>
      <c r="ZY140"/>
      <c r="ZZ140"/>
      <c r="AAA140"/>
      <c r="AAB140"/>
      <c r="AAC140"/>
      <c r="AAD140"/>
      <c r="AAE140"/>
      <c r="AAF140"/>
      <c r="AAG140"/>
      <c r="AAH140"/>
      <c r="AAI140"/>
      <c r="AAJ140"/>
      <c r="AAK140"/>
      <c r="AAL140"/>
      <c r="AAM140"/>
      <c r="AAN140"/>
      <c r="AAO140"/>
      <c r="AAP140"/>
      <c r="AAQ140"/>
      <c r="AAR140"/>
      <c r="AAS140"/>
      <c r="AAT140"/>
      <c r="AAU140"/>
      <c r="AAV140"/>
      <c r="AAW140"/>
      <c r="AAX140"/>
      <c r="AAY140"/>
      <c r="AAZ140"/>
      <c r="ABA140"/>
      <c r="ABB140"/>
      <c r="ABC140"/>
      <c r="ABD140"/>
      <c r="ABE140"/>
      <c r="ABF140"/>
      <c r="ABG140"/>
      <c r="ABH140"/>
      <c r="ABI140"/>
      <c r="ABJ140"/>
      <c r="ABK140"/>
      <c r="ABL140"/>
      <c r="ABM140"/>
      <c r="ABN140"/>
      <c r="ABO140"/>
      <c r="ABP140"/>
      <c r="ABQ140"/>
      <c r="ABR140"/>
      <c r="ABS140"/>
      <c r="ABT140"/>
      <c r="ABU140"/>
      <c r="ABV140"/>
      <c r="ABW140"/>
      <c r="ABX140"/>
      <c r="ABY140"/>
      <c r="ABZ140"/>
      <c r="ACA140"/>
      <c r="ACB140"/>
      <c r="ACC140"/>
      <c r="ACD140"/>
      <c r="ACE140"/>
      <c r="ACF140"/>
      <c r="ACG140"/>
      <c r="ACH140"/>
      <c r="ACI140"/>
      <c r="ACJ140"/>
      <c r="ACK140"/>
      <c r="ACL140"/>
      <c r="ACM140"/>
      <c r="ACN140"/>
      <c r="ACO140"/>
      <c r="ACP140"/>
      <c r="ACQ140"/>
      <c r="ACR140"/>
      <c r="ACS140"/>
      <c r="ACT140"/>
      <c r="ACU140"/>
      <c r="ACV140"/>
      <c r="ACW140"/>
      <c r="ACX140"/>
      <c r="ACY140"/>
      <c r="ACZ140"/>
      <c r="ADA140"/>
      <c r="ADB140"/>
      <c r="ADC140"/>
      <c r="ADD140"/>
      <c r="ADE140"/>
      <c r="ADF140"/>
      <c r="ADG140"/>
      <c r="ADH140"/>
      <c r="ADI140"/>
      <c r="ADJ140"/>
      <c r="ADK140"/>
      <c r="ADL140"/>
      <c r="ADM140"/>
      <c r="ADN140"/>
      <c r="ADO140"/>
      <c r="ADP140"/>
      <c r="ADQ140"/>
      <c r="ADR140"/>
      <c r="ADS140"/>
      <c r="ADT140"/>
      <c r="ADU140"/>
      <c r="ADV140"/>
      <c r="ADW140"/>
      <c r="ADX140"/>
      <c r="ADY140"/>
      <c r="ADZ140"/>
      <c r="AEA140"/>
      <c r="AEB140"/>
      <c r="AEC140"/>
      <c r="AED140"/>
      <c r="AEE140"/>
      <c r="AEF140"/>
      <c r="AEG140"/>
      <c r="AEH140"/>
      <c r="AEI140"/>
      <c r="AEJ140"/>
      <c r="AEK140"/>
      <c r="AEL140"/>
      <c r="AEM140"/>
      <c r="AEN140"/>
      <c r="AEO140"/>
      <c r="AEP140"/>
      <c r="AEQ140"/>
      <c r="AER140"/>
      <c r="AES140"/>
      <c r="AET140"/>
      <c r="AEU140"/>
      <c r="AEV140"/>
      <c r="AEW140"/>
      <c r="AEX140"/>
      <c r="AEY140"/>
      <c r="AEZ140"/>
      <c r="AFA140"/>
      <c r="AFB140"/>
      <c r="AFC140"/>
      <c r="AFD140"/>
      <c r="AFE140"/>
      <c r="AFF140"/>
      <c r="AFG140"/>
      <c r="AFH140"/>
      <c r="AFI140"/>
      <c r="AFJ140"/>
      <c r="AFK140"/>
      <c r="AFL140"/>
      <c r="AFM140"/>
      <c r="AFN140"/>
      <c r="AFO140"/>
      <c r="AFP140"/>
      <c r="AFQ140"/>
      <c r="AFR140"/>
      <c r="AFS140"/>
      <c r="AFT140"/>
      <c r="AFU140"/>
      <c r="AFV140"/>
      <c r="AFW140"/>
      <c r="AFX140"/>
      <c r="AFY140"/>
      <c r="AFZ140"/>
      <c r="AGA140"/>
      <c r="AGB140"/>
      <c r="AGC140"/>
      <c r="AGD140"/>
      <c r="AGE140"/>
      <c r="AGF140"/>
      <c r="AGG140"/>
      <c r="AGH140"/>
      <c r="AGI140"/>
      <c r="AGJ140"/>
      <c r="AGK140"/>
      <c r="AGL140"/>
      <c r="AGM140"/>
      <c r="AGN140"/>
      <c r="AGO140"/>
      <c r="AGP140"/>
      <c r="AGQ140"/>
      <c r="AGR140"/>
      <c r="AGS140"/>
      <c r="AGT140"/>
      <c r="AGU140"/>
      <c r="AGV140"/>
      <c r="AGW140"/>
      <c r="AGX140"/>
      <c r="AGY140"/>
      <c r="AGZ140"/>
      <c r="AHA140"/>
      <c r="AHB140"/>
      <c r="AHC140"/>
      <c r="AHD140"/>
      <c r="AHE140"/>
      <c r="AHF140"/>
      <c r="AHG140"/>
      <c r="AHH140"/>
      <c r="AHI140"/>
      <c r="AHJ140"/>
      <c r="AHK140"/>
      <c r="AHL140"/>
      <c r="AHM140"/>
      <c r="AHN140"/>
      <c r="AHO140"/>
      <c r="AHP140"/>
      <c r="AHQ140"/>
      <c r="AHR140"/>
      <c r="AHS140"/>
      <c r="AHT140"/>
      <c r="AHU140"/>
      <c r="AHV140"/>
      <c r="AHW140"/>
      <c r="AHX140"/>
      <c r="AHY140"/>
      <c r="AHZ140"/>
      <c r="AIA140"/>
      <c r="AIB140"/>
      <c r="AIC140"/>
      <c r="AID140"/>
      <c r="AIE140"/>
      <c r="AIF140"/>
      <c r="AIG140"/>
      <c r="AIH140"/>
      <c r="AII140"/>
      <c r="AIJ140"/>
      <c r="AIK140"/>
      <c r="AIL140"/>
      <c r="AIM140"/>
      <c r="AIN140"/>
      <c r="AIO140"/>
      <c r="AIP140"/>
      <c r="AIQ140"/>
      <c r="AIR140"/>
      <c r="AIS140"/>
      <c r="AIT140"/>
      <c r="AIU140"/>
      <c r="AIV140"/>
      <c r="AIW140"/>
      <c r="AIX140"/>
      <c r="AIY140"/>
      <c r="AIZ140"/>
      <c r="AJA140"/>
      <c r="AJB140"/>
      <c r="AJC140"/>
      <c r="AJD140"/>
      <c r="AJE140"/>
      <c r="AJF140"/>
      <c r="AJG140"/>
      <c r="AJH140"/>
      <c r="AJI140"/>
      <c r="AJJ140"/>
      <c r="AJK140"/>
      <c r="AJL140"/>
      <c r="AJM140"/>
      <c r="AJN140"/>
      <c r="AJO140"/>
      <c r="AJP140"/>
      <c r="AJQ140"/>
      <c r="AJR140"/>
      <c r="AJS140"/>
      <c r="AJT140"/>
      <c r="AJU140"/>
      <c r="AJV140"/>
      <c r="AJW140"/>
      <c r="AJX140"/>
      <c r="AJY140"/>
      <c r="AJZ140"/>
      <c r="AKA140"/>
      <c r="AKB140"/>
      <c r="AKC140"/>
      <c r="AKD140"/>
      <c r="AKE140"/>
      <c r="AKF140"/>
      <c r="AKG140"/>
      <c r="AKH140"/>
      <c r="AKI140"/>
      <c r="AKJ140"/>
      <c r="AKK140"/>
      <c r="AKL140"/>
      <c r="AKM140"/>
      <c r="AKN140"/>
      <c r="AKO140"/>
      <c r="AKP140"/>
      <c r="AKQ140"/>
      <c r="AKR140"/>
      <c r="AKS140"/>
      <c r="AKT140"/>
      <c r="AKU140"/>
      <c r="AKV140"/>
      <c r="AKW140"/>
      <c r="AKX140"/>
      <c r="AKY140"/>
      <c r="AKZ140"/>
      <c r="ALA140"/>
      <c r="ALB140"/>
      <c r="ALC140"/>
      <c r="ALD140"/>
      <c r="ALE140"/>
      <c r="ALF140"/>
      <c r="ALG140"/>
      <c r="ALH140"/>
      <c r="ALI140"/>
      <c r="ALJ140"/>
      <c r="ALK140"/>
      <c r="ALL140"/>
      <c r="ALM140"/>
      <c r="ALN140"/>
      <c r="ALO140"/>
      <c r="ALP140"/>
      <c r="ALQ140"/>
      <c r="ALR140"/>
      <c r="ALS140"/>
      <c r="ALT140"/>
      <c r="ALU140"/>
      <c r="ALV140"/>
      <c r="ALW140"/>
      <c r="ALX140"/>
      <c r="ALY140"/>
      <c r="ALZ140"/>
      <c r="AMA140"/>
      <c r="AMB140"/>
      <c r="AMC140"/>
      <c r="AMD140"/>
      <c r="AME140"/>
      <c r="AMF140"/>
      <c r="AMG140"/>
      <c r="AMH140"/>
      <c r="AMI140"/>
      <c r="AMJ140"/>
      <c r="AMK140"/>
      <c r="AML140"/>
      <c r="AMM140"/>
      <c r="AMN140"/>
      <c r="AMO140"/>
      <c r="AMP140"/>
      <c r="AMQ140"/>
      <c r="AMR140"/>
      <c r="AMS140"/>
      <c r="AMT140"/>
      <c r="AMU140"/>
      <c r="AMV140"/>
      <c r="AMW140"/>
      <c r="AMX140"/>
      <c r="AMY140"/>
      <c r="AMZ140"/>
      <c r="ANA140"/>
      <c r="ANB140"/>
      <c r="ANC140"/>
      <c r="AND140"/>
      <c r="ANE140"/>
      <c r="ANF140"/>
      <c r="ANG140"/>
      <c r="ANH140"/>
      <c r="ANI140"/>
      <c r="ANJ140"/>
      <c r="ANK140"/>
      <c r="ANL140"/>
      <c r="ANM140"/>
      <c r="ANN140"/>
      <c r="ANO140"/>
      <c r="ANP140"/>
      <c r="ANQ140"/>
      <c r="ANR140"/>
      <c r="ANS140"/>
      <c r="ANT140"/>
      <c r="ANU140"/>
      <c r="ANV140"/>
      <c r="ANW140"/>
      <c r="ANX140"/>
      <c r="ANY140"/>
      <c r="ANZ140"/>
      <c r="AOA140"/>
      <c r="AOB140"/>
      <c r="AOC140"/>
      <c r="AOD140"/>
      <c r="AOE140"/>
      <c r="AOF140"/>
      <c r="AOG140"/>
      <c r="AOH140"/>
      <c r="AOI140"/>
      <c r="AOJ140"/>
      <c r="AOK140"/>
      <c r="AOL140"/>
      <c r="AOM140"/>
      <c r="AON140"/>
      <c r="AOO140"/>
      <c r="AOP140"/>
      <c r="AOQ140"/>
      <c r="AOR140"/>
      <c r="AOS140"/>
      <c r="AOT140"/>
      <c r="AOU140"/>
      <c r="AOV140"/>
      <c r="AOW140"/>
      <c r="AOX140"/>
      <c r="AOY140"/>
      <c r="AOZ140"/>
      <c r="APA140"/>
      <c r="APB140"/>
      <c r="APC140"/>
      <c r="APD140"/>
      <c r="APE140"/>
      <c r="APF140"/>
      <c r="APG140"/>
      <c r="APH140"/>
      <c r="API140"/>
      <c r="APJ140"/>
      <c r="APK140"/>
      <c r="APL140"/>
      <c r="APM140"/>
      <c r="APN140"/>
      <c r="APO140"/>
      <c r="APP140"/>
      <c r="APQ140"/>
      <c r="APR140"/>
      <c r="APS140"/>
      <c r="APT140"/>
      <c r="APU140"/>
      <c r="APV140"/>
      <c r="APW140"/>
      <c r="APX140"/>
      <c r="APY140"/>
      <c r="APZ140"/>
      <c r="AQA140"/>
      <c r="AQB140"/>
      <c r="AQC140"/>
      <c r="AQD140"/>
      <c r="AQE140"/>
      <c r="AQF140"/>
      <c r="AQG140"/>
      <c r="AQH140"/>
      <c r="AQI140"/>
      <c r="AQJ140"/>
      <c r="AQK140"/>
      <c r="AQL140"/>
      <c r="AQM140"/>
      <c r="AQN140"/>
      <c r="AQO140"/>
      <c r="AQP140"/>
      <c r="AQQ140"/>
      <c r="AQR140"/>
      <c r="AQS140"/>
      <c r="AQT140"/>
      <c r="AQU140"/>
      <c r="AQV140"/>
      <c r="AQW140"/>
      <c r="AQX140"/>
      <c r="AQY140"/>
      <c r="AQZ140"/>
      <c r="ARA140"/>
      <c r="ARB140"/>
      <c r="ARC140"/>
      <c r="ARD140"/>
      <c r="ARE140"/>
      <c r="ARF140"/>
      <c r="ARG140"/>
      <c r="ARH140"/>
      <c r="ARI140"/>
      <c r="ARJ140"/>
      <c r="ARK140"/>
      <c r="ARL140"/>
      <c r="ARM140"/>
      <c r="ARN140"/>
      <c r="ARO140"/>
      <c r="ARP140"/>
      <c r="ARQ140"/>
      <c r="ARR140"/>
      <c r="ARS140"/>
      <c r="ART140"/>
      <c r="ARU140"/>
      <c r="ARV140"/>
      <c r="ARW140"/>
      <c r="ARX140"/>
      <c r="ARY140"/>
      <c r="ARZ140"/>
      <c r="ASA140"/>
      <c r="ASB140"/>
      <c r="ASC140"/>
      <c r="ASD140"/>
      <c r="ASE140"/>
      <c r="ASF140"/>
      <c r="ASG140"/>
      <c r="ASH140"/>
      <c r="ASI140"/>
      <c r="ASJ140"/>
      <c r="ASK140"/>
      <c r="ASL140"/>
      <c r="ASM140"/>
      <c r="ASN140"/>
      <c r="ASO140"/>
      <c r="ASP140"/>
      <c r="ASQ140"/>
      <c r="ASR140"/>
      <c r="ASS140"/>
      <c r="AST140"/>
      <c r="ASU140"/>
      <c r="ASV140"/>
      <c r="ASW140"/>
      <c r="ASX140"/>
      <c r="ASY140"/>
      <c r="ASZ140"/>
      <c r="ATA140"/>
      <c r="ATB140"/>
      <c r="ATC140"/>
      <c r="ATD140"/>
      <c r="ATE140"/>
      <c r="ATF140"/>
      <c r="ATG140"/>
      <c r="ATH140"/>
      <c r="ATI140"/>
      <c r="ATJ140"/>
      <c r="ATK140"/>
      <c r="ATL140"/>
      <c r="ATM140"/>
      <c r="ATN140"/>
      <c r="ATO140"/>
      <c r="ATP140"/>
      <c r="ATQ140"/>
      <c r="ATR140"/>
      <c r="ATS140"/>
      <c r="ATT140"/>
      <c r="ATU140"/>
      <c r="ATV140"/>
      <c r="ATW140"/>
      <c r="ATX140"/>
      <c r="ATY140"/>
      <c r="ATZ140"/>
      <c r="AUA140"/>
      <c r="AUB140"/>
      <c r="AUC140"/>
      <c r="AUD140"/>
      <c r="AUE140"/>
      <c r="AUF140"/>
      <c r="AUG140"/>
      <c r="AUH140"/>
      <c r="AUI140"/>
      <c r="AUJ140"/>
      <c r="AUK140"/>
      <c r="AUL140"/>
      <c r="AUM140"/>
      <c r="AUN140"/>
      <c r="AUO140"/>
      <c r="AUP140"/>
      <c r="AUQ140"/>
      <c r="AUR140"/>
      <c r="AUS140"/>
      <c r="AUT140"/>
      <c r="AUU140"/>
      <c r="AUV140"/>
      <c r="AUW140"/>
      <c r="AUX140"/>
      <c r="AUY140"/>
      <c r="AUZ140"/>
      <c r="AVA140"/>
      <c r="AVB140"/>
      <c r="AVC140"/>
      <c r="AVD140"/>
      <c r="AVE140"/>
      <c r="AVF140"/>
      <c r="AVG140"/>
      <c r="AVH140"/>
      <c r="AVI140"/>
      <c r="AVJ140"/>
      <c r="AVK140"/>
      <c r="AVL140"/>
      <c r="AVM140"/>
      <c r="AVN140"/>
      <c r="AVO140"/>
      <c r="AVP140"/>
      <c r="AVQ140"/>
      <c r="AVR140"/>
      <c r="AVS140"/>
      <c r="AVT140"/>
      <c r="AVU140"/>
      <c r="AVV140"/>
      <c r="AVW140"/>
      <c r="AVX140"/>
      <c r="AVY140"/>
      <c r="AVZ140"/>
      <c r="AWA140"/>
      <c r="AWB140"/>
      <c r="AWC140"/>
      <c r="AWD140"/>
      <c r="AWE140"/>
      <c r="AWF140"/>
      <c r="AWG140"/>
      <c r="AWH140"/>
      <c r="AWI140"/>
      <c r="AWJ140"/>
      <c r="AWK140"/>
      <c r="AWL140"/>
      <c r="AWM140"/>
      <c r="AWN140"/>
      <c r="AWO140"/>
      <c r="AWP140"/>
      <c r="AWQ140"/>
      <c r="AWR140"/>
      <c r="AWS140"/>
    </row>
    <row r="141" spans="1:1293" s="31" customFormat="1" ht="15" customHeight="1" x14ac:dyDescent="0.2">
      <c r="A141" s="164"/>
      <c r="B141" s="165" t="s">
        <v>186</v>
      </c>
      <c r="C141" s="164"/>
      <c r="D141" s="166" t="s">
        <v>187</v>
      </c>
      <c r="E141" s="223">
        <f>E142+E145</f>
        <v>0</v>
      </c>
      <c r="F141" s="223">
        <f t="shared" ref="F141:G141" si="86">F142+F145</f>
        <v>0</v>
      </c>
      <c r="G141" s="223">
        <f t="shared" si="86"/>
        <v>0</v>
      </c>
      <c r="H141" s="130" t="e">
        <f t="shared" si="61"/>
        <v>#DIV/0!</v>
      </c>
      <c r="I141" s="130" t="e">
        <f t="shared" si="62"/>
        <v>#DIV/0!</v>
      </c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/>
      <c r="AC141"/>
      <c r="AD141"/>
      <c r="AE141"/>
      <c r="AF141"/>
      <c r="AG141"/>
      <c r="AH141"/>
      <c r="AI141"/>
      <c r="AJ141"/>
      <c r="AK141"/>
      <c r="AL141"/>
      <c r="AM141"/>
      <c r="AN141"/>
      <c r="AO141"/>
      <c r="AP141"/>
      <c r="AQ141"/>
      <c r="AR141"/>
      <c r="AS141"/>
      <c r="AT141"/>
      <c r="AU141"/>
      <c r="AV141"/>
      <c r="AW141"/>
      <c r="AX141"/>
      <c r="AY141"/>
      <c r="AZ141"/>
      <c r="BA141"/>
      <c r="BB141"/>
      <c r="BC141"/>
      <c r="BD141"/>
      <c r="BE141"/>
      <c r="BF141"/>
      <c r="BG141"/>
      <c r="BH141"/>
      <c r="BI141"/>
      <c r="BJ141"/>
      <c r="BK141"/>
      <c r="BL141"/>
      <c r="BM141"/>
      <c r="BN141"/>
      <c r="BO141"/>
      <c r="BP141"/>
      <c r="BQ141"/>
      <c r="BR141"/>
      <c r="BS141"/>
      <c r="BT141"/>
      <c r="BU141"/>
      <c r="BV141"/>
      <c r="BW141"/>
      <c r="BX141"/>
      <c r="BY141"/>
      <c r="BZ141"/>
      <c r="CA141"/>
      <c r="CB141"/>
      <c r="CC141"/>
      <c r="CD141"/>
      <c r="CE141"/>
      <c r="CF141"/>
      <c r="CG141"/>
      <c r="CH141"/>
      <c r="CI141"/>
      <c r="CJ141"/>
      <c r="CK141"/>
      <c r="CL141"/>
      <c r="CM141"/>
      <c r="CN141"/>
      <c r="CO141"/>
      <c r="CP141"/>
      <c r="CQ141"/>
      <c r="CR141"/>
      <c r="CS141"/>
      <c r="CT141"/>
      <c r="CU141"/>
      <c r="CV141"/>
      <c r="CW141"/>
      <c r="CX141"/>
      <c r="CY141"/>
      <c r="CZ141"/>
      <c r="DA141"/>
      <c r="DB141"/>
      <c r="DC141"/>
      <c r="DD141"/>
      <c r="DE141"/>
      <c r="DF141"/>
      <c r="DG141"/>
      <c r="DH141"/>
      <c r="DI141"/>
      <c r="DJ141"/>
      <c r="DK141"/>
      <c r="DL141"/>
      <c r="DM141"/>
      <c r="DN141"/>
      <c r="DO141"/>
      <c r="DP141"/>
      <c r="DQ141"/>
      <c r="DR141"/>
      <c r="DS141"/>
      <c r="DT141"/>
      <c r="DU141"/>
      <c r="DV141"/>
      <c r="DW141"/>
      <c r="DX141"/>
      <c r="DY141"/>
      <c r="DZ141"/>
      <c r="EA141"/>
      <c r="EB141"/>
      <c r="EC141"/>
      <c r="ED141"/>
      <c r="EE141"/>
      <c r="EF141"/>
      <c r="EG141"/>
      <c r="EH141"/>
      <c r="EI141"/>
      <c r="EJ141"/>
      <c r="EK141"/>
      <c r="EL141"/>
      <c r="EM141"/>
      <c r="EN141"/>
      <c r="EO141"/>
      <c r="EP141"/>
      <c r="EQ141"/>
      <c r="ER141"/>
      <c r="ES141"/>
      <c r="ET141"/>
      <c r="EU141"/>
      <c r="EV141"/>
      <c r="EW141"/>
      <c r="EX141"/>
      <c r="EY141"/>
      <c r="EZ141"/>
      <c r="FA141"/>
      <c r="FB141"/>
      <c r="FC141"/>
      <c r="FD141"/>
      <c r="FE141"/>
      <c r="FF141"/>
      <c r="FG141"/>
      <c r="FH141"/>
      <c r="FI141"/>
      <c r="FJ141"/>
      <c r="FK141"/>
      <c r="FL141"/>
      <c r="FM141"/>
      <c r="FN141"/>
      <c r="FO141"/>
      <c r="FP141"/>
      <c r="FQ141"/>
      <c r="FR141"/>
      <c r="FS141"/>
      <c r="FT141"/>
      <c r="FU141"/>
      <c r="FV141"/>
      <c r="FW141"/>
      <c r="FX141"/>
      <c r="FY141"/>
      <c r="FZ141"/>
      <c r="GA141"/>
      <c r="GB141"/>
      <c r="GC141"/>
      <c r="GD141"/>
      <c r="GE141"/>
      <c r="GF141"/>
      <c r="GG141"/>
      <c r="GH141"/>
      <c r="GI141"/>
      <c r="GJ141"/>
      <c r="GK141"/>
      <c r="GL141"/>
      <c r="GM141"/>
      <c r="GN141"/>
      <c r="GO141"/>
      <c r="GP141"/>
      <c r="GQ141"/>
      <c r="GR141"/>
      <c r="GS141"/>
      <c r="GT141"/>
      <c r="GU141"/>
      <c r="GV141"/>
      <c r="GW141"/>
      <c r="GX141"/>
      <c r="GY141"/>
      <c r="GZ141"/>
      <c r="HA141"/>
      <c r="HB141"/>
      <c r="HC141"/>
      <c r="HD141"/>
      <c r="HE141"/>
      <c r="HF141"/>
      <c r="HG141"/>
      <c r="HH141"/>
      <c r="HI141"/>
      <c r="HJ141"/>
      <c r="HK141"/>
      <c r="HL141"/>
      <c r="HM141"/>
      <c r="HN141"/>
      <c r="HO141"/>
      <c r="HP141"/>
      <c r="HQ141"/>
      <c r="HR141"/>
      <c r="HS141"/>
      <c r="HT141"/>
      <c r="HU141"/>
      <c r="HV141"/>
      <c r="HW141"/>
      <c r="HX141"/>
      <c r="HY141"/>
      <c r="HZ141"/>
      <c r="IA141"/>
      <c r="IB141"/>
      <c r="IC141"/>
      <c r="ID141"/>
      <c r="IE141"/>
      <c r="IF141"/>
      <c r="IG141"/>
      <c r="IH141"/>
      <c r="II141"/>
      <c r="IJ141"/>
      <c r="IK141"/>
      <c r="IL141"/>
      <c r="IM141"/>
      <c r="IN141"/>
      <c r="IO141"/>
      <c r="IP141"/>
      <c r="IQ141"/>
      <c r="IR141"/>
      <c r="IS141"/>
      <c r="IT141"/>
      <c r="IU141"/>
      <c r="IV141"/>
      <c r="IW141"/>
      <c r="IX141"/>
      <c r="IY141"/>
      <c r="IZ141"/>
      <c r="JA141"/>
      <c r="JB141"/>
      <c r="JC141"/>
      <c r="JD141"/>
      <c r="JE141"/>
      <c r="JF141"/>
      <c r="JG141"/>
      <c r="JH141"/>
      <c r="JI141"/>
      <c r="JJ141"/>
      <c r="JK141"/>
      <c r="JL141"/>
      <c r="JM141"/>
      <c r="JN141"/>
      <c r="JO141"/>
      <c r="JP141"/>
      <c r="JQ141"/>
      <c r="JR141"/>
      <c r="JS141"/>
      <c r="JT141"/>
      <c r="JU141"/>
      <c r="JV141"/>
      <c r="JW141"/>
      <c r="JX141"/>
      <c r="JY141"/>
      <c r="JZ141"/>
      <c r="KA141"/>
      <c r="KB141"/>
      <c r="KC141"/>
      <c r="KD141"/>
      <c r="KE141"/>
      <c r="KF141"/>
      <c r="KG141"/>
      <c r="KH141"/>
      <c r="KI141"/>
      <c r="KJ141"/>
      <c r="KK141"/>
      <c r="KL141"/>
      <c r="KM141"/>
      <c r="KN141"/>
      <c r="KO141"/>
      <c r="KP141"/>
      <c r="KQ141"/>
      <c r="KR141"/>
      <c r="KS141"/>
      <c r="KT141"/>
      <c r="KU141"/>
      <c r="KV141"/>
      <c r="KW141"/>
      <c r="KX141"/>
      <c r="KY141"/>
      <c r="KZ141"/>
      <c r="LA141"/>
      <c r="LB141"/>
      <c r="LC141"/>
      <c r="LD141"/>
      <c r="LE141"/>
      <c r="LF141"/>
      <c r="LG141"/>
      <c r="LH141"/>
      <c r="LI141"/>
      <c r="LJ141"/>
      <c r="LK141"/>
      <c r="LL141"/>
      <c r="LM141"/>
      <c r="LN141"/>
      <c r="LO141"/>
      <c r="LP141"/>
      <c r="LQ141"/>
      <c r="LR141"/>
      <c r="LS141"/>
      <c r="LT141"/>
      <c r="LU141"/>
      <c r="LV141"/>
      <c r="LW141"/>
      <c r="LX141"/>
      <c r="LY141"/>
      <c r="LZ141"/>
      <c r="MA141"/>
      <c r="MB141"/>
      <c r="MC141"/>
      <c r="MD141"/>
      <c r="ME141"/>
      <c r="MF141"/>
      <c r="MG141"/>
      <c r="MH141"/>
      <c r="MI141"/>
      <c r="MJ141"/>
      <c r="MK141"/>
      <c r="ML141"/>
      <c r="MM141"/>
      <c r="MN141"/>
      <c r="MO141"/>
      <c r="MP141"/>
      <c r="MQ141"/>
      <c r="MR141"/>
      <c r="MS141"/>
      <c r="MT141"/>
      <c r="MU141"/>
      <c r="MV141"/>
      <c r="MW141"/>
      <c r="MX141"/>
      <c r="MY141"/>
      <c r="MZ141"/>
      <c r="NA141"/>
      <c r="NB141"/>
      <c r="NC141"/>
      <c r="ND141"/>
      <c r="NE141"/>
      <c r="NF141"/>
      <c r="NG141"/>
      <c r="NH141"/>
      <c r="NI141"/>
      <c r="NJ141"/>
      <c r="NK141"/>
      <c r="NL141"/>
      <c r="NM141"/>
      <c r="NN141"/>
      <c r="NO141"/>
      <c r="NP141"/>
      <c r="NQ141"/>
      <c r="NR141"/>
      <c r="NS141"/>
      <c r="NT141"/>
      <c r="NU141"/>
      <c r="NV141"/>
      <c r="NW141"/>
      <c r="NX141"/>
      <c r="NY141"/>
      <c r="NZ141"/>
      <c r="OA141"/>
      <c r="OB141"/>
      <c r="OC141"/>
      <c r="OD141"/>
      <c r="OE141"/>
      <c r="OF141"/>
      <c r="OG141"/>
      <c r="OH141"/>
      <c r="OI141"/>
      <c r="OJ141"/>
      <c r="OK141"/>
      <c r="OL141"/>
      <c r="OM141"/>
      <c r="ON141"/>
      <c r="OO141"/>
      <c r="OP141"/>
      <c r="OQ141"/>
      <c r="OR141"/>
      <c r="OS141"/>
      <c r="OT141"/>
      <c r="OU141"/>
      <c r="OV141"/>
      <c r="OW141"/>
      <c r="OX141"/>
      <c r="OY141"/>
      <c r="OZ141"/>
      <c r="PA141"/>
      <c r="PB141"/>
      <c r="PC141"/>
      <c r="PD141"/>
      <c r="PE141"/>
      <c r="PF141"/>
      <c r="PG141"/>
      <c r="PH141"/>
      <c r="PI141"/>
      <c r="PJ141"/>
      <c r="PK141"/>
      <c r="PL141"/>
      <c r="PM141"/>
      <c r="PN141"/>
      <c r="PO141"/>
      <c r="PP141"/>
      <c r="PQ141"/>
      <c r="PR141"/>
      <c r="PS141"/>
      <c r="PT141"/>
      <c r="PU141"/>
      <c r="PV141"/>
      <c r="PW141"/>
      <c r="PX141"/>
      <c r="PY141"/>
      <c r="PZ141"/>
      <c r="QA141"/>
      <c r="QB141"/>
      <c r="QC141"/>
      <c r="QD141"/>
      <c r="QE141"/>
      <c r="QF141"/>
      <c r="QG141"/>
      <c r="QH141"/>
      <c r="QI141"/>
      <c r="QJ141"/>
      <c r="QK141"/>
      <c r="QL141"/>
      <c r="QM141"/>
      <c r="QN141"/>
      <c r="QO141"/>
      <c r="QP141"/>
      <c r="QQ141"/>
      <c r="QR141"/>
      <c r="QS141"/>
      <c r="QT141"/>
      <c r="QU141"/>
      <c r="QV141"/>
      <c r="QW141"/>
      <c r="QX141"/>
      <c r="QY141"/>
      <c r="QZ141"/>
      <c r="RA141"/>
      <c r="RB141"/>
      <c r="RC141"/>
      <c r="RD141"/>
      <c r="RE141"/>
      <c r="RF141"/>
      <c r="RG141"/>
      <c r="RH141"/>
      <c r="RI141"/>
      <c r="RJ141"/>
      <c r="RK141"/>
      <c r="RL141"/>
      <c r="RM141"/>
      <c r="RN141"/>
      <c r="RO141"/>
      <c r="RP141"/>
      <c r="RQ141"/>
      <c r="RR141"/>
      <c r="RS141"/>
      <c r="RT141"/>
      <c r="RU141"/>
      <c r="RV141"/>
      <c r="RW141"/>
      <c r="RX141"/>
      <c r="RY141"/>
      <c r="RZ141"/>
      <c r="SA141"/>
      <c r="SB141"/>
      <c r="SC141"/>
      <c r="SD141"/>
      <c r="SE141"/>
      <c r="SF141"/>
      <c r="SG141"/>
      <c r="SH141"/>
      <c r="SI141"/>
      <c r="SJ141"/>
      <c r="SK141"/>
      <c r="SL141"/>
      <c r="SM141"/>
      <c r="SN141"/>
      <c r="SO141"/>
      <c r="SP141"/>
      <c r="SQ141"/>
      <c r="SR141"/>
      <c r="SS141"/>
      <c r="ST141"/>
      <c r="SU141"/>
      <c r="SV141"/>
      <c r="SW141"/>
      <c r="SX141"/>
      <c r="SY141"/>
      <c r="SZ141"/>
      <c r="TA141"/>
      <c r="TB141"/>
      <c r="TC141"/>
      <c r="TD141"/>
      <c r="TE141"/>
      <c r="TF141"/>
      <c r="TG141"/>
      <c r="TH141"/>
      <c r="TI141"/>
      <c r="TJ141"/>
      <c r="TK141"/>
      <c r="TL141"/>
      <c r="TM141"/>
      <c r="TN141"/>
      <c r="TO141"/>
      <c r="TP141"/>
      <c r="TQ141"/>
      <c r="TR141"/>
      <c r="TS141"/>
      <c r="TT141"/>
      <c r="TU141"/>
      <c r="TV141"/>
      <c r="TW141"/>
      <c r="TX141"/>
      <c r="TY141"/>
      <c r="TZ141"/>
      <c r="UA141"/>
      <c r="UB141"/>
      <c r="UC141"/>
      <c r="UD141"/>
      <c r="UE141"/>
      <c r="UF141"/>
      <c r="UG141"/>
      <c r="UH141"/>
      <c r="UI141"/>
      <c r="UJ141"/>
      <c r="UK141"/>
      <c r="UL141"/>
      <c r="UM141"/>
      <c r="UN141"/>
      <c r="UO141"/>
      <c r="UP141"/>
      <c r="UQ141"/>
      <c r="UR141"/>
      <c r="US141"/>
      <c r="UT141"/>
      <c r="UU141"/>
      <c r="UV141"/>
      <c r="UW141"/>
      <c r="UX141"/>
      <c r="UY141"/>
      <c r="UZ141"/>
      <c r="VA141"/>
      <c r="VB141"/>
      <c r="VC141"/>
      <c r="VD141"/>
      <c r="VE141"/>
      <c r="VF141"/>
      <c r="VG141"/>
      <c r="VH141"/>
      <c r="VI141"/>
      <c r="VJ141"/>
      <c r="VK141"/>
      <c r="VL141"/>
      <c r="VM141"/>
      <c r="VN141"/>
      <c r="VO141"/>
      <c r="VP141"/>
      <c r="VQ141"/>
      <c r="VR141"/>
      <c r="VS141"/>
      <c r="VT141"/>
      <c r="VU141"/>
      <c r="VV141"/>
      <c r="VW141"/>
      <c r="VX141"/>
      <c r="VY141"/>
      <c r="VZ141"/>
      <c r="WA141"/>
      <c r="WB141"/>
      <c r="WC141"/>
      <c r="WD141"/>
      <c r="WE141"/>
      <c r="WF141"/>
      <c r="WG141"/>
      <c r="WH141"/>
      <c r="WI141"/>
      <c r="WJ141"/>
      <c r="WK141"/>
      <c r="WL141"/>
      <c r="WM141"/>
      <c r="WN141"/>
      <c r="WO141"/>
      <c r="WP141"/>
      <c r="WQ141"/>
      <c r="WR141"/>
      <c r="WS141"/>
      <c r="WT141"/>
      <c r="WU141"/>
      <c r="WV141"/>
      <c r="WW141"/>
      <c r="WX141"/>
      <c r="WY141"/>
      <c r="WZ141"/>
      <c r="XA141"/>
      <c r="XB141"/>
      <c r="XC141"/>
      <c r="XD141"/>
      <c r="XE141"/>
      <c r="XF141"/>
      <c r="XG141"/>
      <c r="XH141"/>
      <c r="XI141"/>
      <c r="XJ141"/>
      <c r="XK141"/>
      <c r="XL141"/>
      <c r="XM141"/>
      <c r="XN141"/>
      <c r="XO141"/>
      <c r="XP141"/>
      <c r="XQ141"/>
      <c r="XR141"/>
      <c r="XS141"/>
      <c r="XT141"/>
      <c r="XU141"/>
      <c r="XV141"/>
      <c r="XW141"/>
      <c r="XX141"/>
      <c r="XY141"/>
      <c r="XZ141"/>
      <c r="YA141"/>
      <c r="YB141"/>
      <c r="YC141"/>
      <c r="YD141"/>
      <c r="YE141"/>
      <c r="YF141"/>
      <c r="YG141"/>
      <c r="YH141"/>
      <c r="YI141"/>
      <c r="YJ141"/>
      <c r="YK141"/>
      <c r="YL141"/>
      <c r="YM141"/>
      <c r="YN141"/>
      <c r="YO141"/>
      <c r="YP141"/>
      <c r="YQ141"/>
      <c r="YR141"/>
      <c r="YS141"/>
      <c r="YT141"/>
      <c r="YU141"/>
      <c r="YV141"/>
      <c r="YW141"/>
      <c r="YX141"/>
      <c r="YY141"/>
      <c r="YZ141"/>
      <c r="ZA141"/>
      <c r="ZB141"/>
      <c r="ZC141"/>
      <c r="ZD141"/>
      <c r="ZE141"/>
      <c r="ZF141"/>
      <c r="ZG141"/>
      <c r="ZH141"/>
      <c r="ZI141"/>
      <c r="ZJ141"/>
      <c r="ZK141"/>
      <c r="ZL141"/>
      <c r="ZM141"/>
      <c r="ZN141"/>
      <c r="ZO141"/>
      <c r="ZP141"/>
      <c r="ZQ141"/>
      <c r="ZR141"/>
      <c r="ZS141"/>
      <c r="ZT141"/>
      <c r="ZU141"/>
      <c r="ZV141"/>
      <c r="ZW141"/>
      <c r="ZX141"/>
      <c r="ZY141"/>
      <c r="ZZ141"/>
      <c r="AAA141"/>
      <c r="AAB141"/>
      <c r="AAC141"/>
      <c r="AAD141"/>
      <c r="AAE141"/>
      <c r="AAF141"/>
      <c r="AAG141"/>
      <c r="AAH141"/>
      <c r="AAI141"/>
      <c r="AAJ141"/>
      <c r="AAK141"/>
      <c r="AAL141"/>
      <c r="AAM141"/>
      <c r="AAN141"/>
      <c r="AAO141"/>
      <c r="AAP141"/>
      <c r="AAQ141"/>
      <c r="AAR141"/>
      <c r="AAS141"/>
      <c r="AAT141"/>
      <c r="AAU141"/>
      <c r="AAV141"/>
      <c r="AAW141"/>
      <c r="AAX141"/>
      <c r="AAY141"/>
      <c r="AAZ141"/>
      <c r="ABA141"/>
      <c r="ABB141"/>
      <c r="ABC141"/>
      <c r="ABD141"/>
      <c r="ABE141"/>
      <c r="ABF141"/>
      <c r="ABG141"/>
      <c r="ABH141"/>
      <c r="ABI141"/>
      <c r="ABJ141"/>
      <c r="ABK141"/>
      <c r="ABL141"/>
      <c r="ABM141"/>
      <c r="ABN141"/>
      <c r="ABO141"/>
      <c r="ABP141"/>
      <c r="ABQ141"/>
      <c r="ABR141"/>
      <c r="ABS141"/>
      <c r="ABT141"/>
      <c r="ABU141"/>
      <c r="ABV141"/>
      <c r="ABW141"/>
      <c r="ABX141"/>
      <c r="ABY141"/>
      <c r="ABZ141"/>
      <c r="ACA141"/>
      <c r="ACB141"/>
      <c r="ACC141"/>
      <c r="ACD141"/>
      <c r="ACE141"/>
      <c r="ACF141"/>
      <c r="ACG141"/>
      <c r="ACH141"/>
      <c r="ACI141"/>
      <c r="ACJ141"/>
      <c r="ACK141"/>
      <c r="ACL141"/>
      <c r="ACM141"/>
      <c r="ACN141"/>
      <c r="ACO141"/>
      <c r="ACP141"/>
      <c r="ACQ141"/>
      <c r="ACR141"/>
      <c r="ACS141"/>
      <c r="ACT141"/>
      <c r="ACU141"/>
      <c r="ACV141"/>
      <c r="ACW141"/>
      <c r="ACX141"/>
      <c r="ACY141"/>
      <c r="ACZ141"/>
      <c r="ADA141"/>
      <c r="ADB141"/>
      <c r="ADC141"/>
      <c r="ADD141"/>
      <c r="ADE141"/>
      <c r="ADF141"/>
      <c r="ADG141"/>
      <c r="ADH141"/>
      <c r="ADI141"/>
      <c r="ADJ141"/>
      <c r="ADK141"/>
      <c r="ADL141"/>
      <c r="ADM141"/>
      <c r="ADN141"/>
      <c r="ADO141"/>
      <c r="ADP141"/>
      <c r="ADQ141"/>
      <c r="ADR141"/>
      <c r="ADS141"/>
      <c r="ADT141"/>
      <c r="ADU141"/>
      <c r="ADV141"/>
      <c r="ADW141"/>
      <c r="ADX141"/>
      <c r="ADY141"/>
      <c r="ADZ141"/>
      <c r="AEA141"/>
      <c r="AEB141"/>
      <c r="AEC141"/>
      <c r="AED141"/>
      <c r="AEE141"/>
      <c r="AEF141"/>
      <c r="AEG141"/>
      <c r="AEH141"/>
      <c r="AEI141"/>
      <c r="AEJ141"/>
      <c r="AEK141"/>
      <c r="AEL141"/>
      <c r="AEM141"/>
      <c r="AEN141"/>
      <c r="AEO141"/>
      <c r="AEP141"/>
      <c r="AEQ141"/>
      <c r="AER141"/>
      <c r="AES141"/>
      <c r="AET141"/>
      <c r="AEU141"/>
      <c r="AEV141"/>
      <c r="AEW141"/>
      <c r="AEX141"/>
      <c r="AEY141"/>
      <c r="AEZ141"/>
      <c r="AFA141"/>
      <c r="AFB141"/>
      <c r="AFC141"/>
      <c r="AFD141"/>
      <c r="AFE141"/>
      <c r="AFF141"/>
      <c r="AFG141"/>
      <c r="AFH141"/>
      <c r="AFI141"/>
      <c r="AFJ141"/>
      <c r="AFK141"/>
      <c r="AFL141"/>
      <c r="AFM141"/>
      <c r="AFN141"/>
      <c r="AFO141"/>
      <c r="AFP141"/>
      <c r="AFQ141"/>
      <c r="AFR141"/>
      <c r="AFS141"/>
      <c r="AFT141"/>
      <c r="AFU141"/>
      <c r="AFV141"/>
      <c r="AFW141"/>
      <c r="AFX141"/>
      <c r="AFY141"/>
      <c r="AFZ141"/>
      <c r="AGA141"/>
      <c r="AGB141"/>
      <c r="AGC141"/>
      <c r="AGD141"/>
      <c r="AGE141"/>
      <c r="AGF141"/>
      <c r="AGG141"/>
      <c r="AGH141"/>
      <c r="AGI141"/>
      <c r="AGJ141"/>
      <c r="AGK141"/>
      <c r="AGL141"/>
      <c r="AGM141"/>
      <c r="AGN141"/>
      <c r="AGO141"/>
      <c r="AGP141"/>
      <c r="AGQ141"/>
      <c r="AGR141"/>
      <c r="AGS141"/>
      <c r="AGT141"/>
      <c r="AGU141"/>
      <c r="AGV141"/>
      <c r="AGW141"/>
      <c r="AGX141"/>
      <c r="AGY141"/>
      <c r="AGZ141"/>
      <c r="AHA141"/>
      <c r="AHB141"/>
      <c r="AHC141"/>
      <c r="AHD141"/>
      <c r="AHE141"/>
      <c r="AHF141"/>
      <c r="AHG141"/>
      <c r="AHH141"/>
      <c r="AHI141"/>
      <c r="AHJ141"/>
      <c r="AHK141"/>
      <c r="AHL141"/>
      <c r="AHM141"/>
      <c r="AHN141"/>
      <c r="AHO141"/>
      <c r="AHP141"/>
      <c r="AHQ141"/>
      <c r="AHR141"/>
      <c r="AHS141"/>
      <c r="AHT141"/>
      <c r="AHU141"/>
      <c r="AHV141"/>
      <c r="AHW141"/>
      <c r="AHX141"/>
      <c r="AHY141"/>
      <c r="AHZ141"/>
      <c r="AIA141"/>
      <c r="AIB141"/>
      <c r="AIC141"/>
      <c r="AID141"/>
      <c r="AIE141"/>
      <c r="AIF141"/>
      <c r="AIG141"/>
      <c r="AIH141"/>
      <c r="AII141"/>
      <c r="AIJ141"/>
      <c r="AIK141"/>
      <c r="AIL141"/>
      <c r="AIM141"/>
      <c r="AIN141"/>
      <c r="AIO141"/>
      <c r="AIP141"/>
      <c r="AIQ141"/>
      <c r="AIR141"/>
      <c r="AIS141"/>
      <c r="AIT141"/>
      <c r="AIU141"/>
      <c r="AIV141"/>
      <c r="AIW141"/>
      <c r="AIX141"/>
      <c r="AIY141"/>
      <c r="AIZ141"/>
      <c r="AJA141"/>
      <c r="AJB141"/>
      <c r="AJC141"/>
      <c r="AJD141"/>
      <c r="AJE141"/>
      <c r="AJF141"/>
      <c r="AJG141"/>
      <c r="AJH141"/>
      <c r="AJI141"/>
      <c r="AJJ141"/>
      <c r="AJK141"/>
      <c r="AJL141"/>
      <c r="AJM141"/>
      <c r="AJN141"/>
      <c r="AJO141"/>
      <c r="AJP141"/>
      <c r="AJQ141"/>
      <c r="AJR141"/>
      <c r="AJS141"/>
      <c r="AJT141"/>
      <c r="AJU141"/>
      <c r="AJV141"/>
      <c r="AJW141"/>
      <c r="AJX141"/>
      <c r="AJY141"/>
      <c r="AJZ141"/>
      <c r="AKA141"/>
      <c r="AKB141"/>
      <c r="AKC141"/>
      <c r="AKD141"/>
      <c r="AKE141"/>
      <c r="AKF141"/>
      <c r="AKG141"/>
      <c r="AKH141"/>
      <c r="AKI141"/>
      <c r="AKJ141"/>
      <c r="AKK141"/>
      <c r="AKL141"/>
      <c r="AKM141"/>
      <c r="AKN141"/>
      <c r="AKO141"/>
      <c r="AKP141"/>
      <c r="AKQ141"/>
      <c r="AKR141"/>
      <c r="AKS141"/>
      <c r="AKT141"/>
      <c r="AKU141"/>
      <c r="AKV141"/>
      <c r="AKW141"/>
      <c r="AKX141"/>
      <c r="AKY141"/>
      <c r="AKZ141"/>
      <c r="ALA141"/>
      <c r="ALB141"/>
      <c r="ALC141"/>
      <c r="ALD141"/>
      <c r="ALE141"/>
      <c r="ALF141"/>
      <c r="ALG141"/>
      <c r="ALH141"/>
      <c r="ALI141"/>
      <c r="ALJ141"/>
      <c r="ALK141"/>
      <c r="ALL141"/>
      <c r="ALM141"/>
      <c r="ALN141"/>
      <c r="ALO141"/>
      <c r="ALP141"/>
      <c r="ALQ141"/>
      <c r="ALR141"/>
      <c r="ALS141"/>
      <c r="ALT141"/>
      <c r="ALU141"/>
      <c r="ALV141"/>
      <c r="ALW141"/>
      <c r="ALX141"/>
      <c r="ALY141"/>
      <c r="ALZ141"/>
      <c r="AMA141"/>
      <c r="AMB141"/>
      <c r="AMC141"/>
      <c r="AMD141"/>
      <c r="AME141"/>
      <c r="AMF141"/>
      <c r="AMG141"/>
      <c r="AMH141"/>
      <c r="AMI141"/>
      <c r="AMJ141"/>
      <c r="AMK141"/>
      <c r="AML141"/>
      <c r="AMM141"/>
      <c r="AMN141"/>
      <c r="AMO141"/>
      <c r="AMP141"/>
      <c r="AMQ141"/>
      <c r="AMR141"/>
      <c r="AMS141"/>
      <c r="AMT141"/>
      <c r="AMU141"/>
      <c r="AMV141"/>
      <c r="AMW141"/>
      <c r="AMX141"/>
      <c r="AMY141"/>
      <c r="AMZ141"/>
      <c r="ANA141"/>
      <c r="ANB141"/>
      <c r="ANC141"/>
      <c r="AND141"/>
      <c r="ANE141"/>
      <c r="ANF141"/>
      <c r="ANG141"/>
      <c r="ANH141"/>
      <c r="ANI141"/>
      <c r="ANJ141"/>
      <c r="ANK141"/>
      <c r="ANL141"/>
      <c r="ANM141"/>
      <c r="ANN141"/>
      <c r="ANO141"/>
      <c r="ANP141"/>
      <c r="ANQ141"/>
      <c r="ANR141"/>
      <c r="ANS141"/>
      <c r="ANT141"/>
      <c r="ANU141"/>
      <c r="ANV141"/>
      <c r="ANW141"/>
      <c r="ANX141"/>
      <c r="ANY141"/>
      <c r="ANZ141"/>
      <c r="AOA141"/>
      <c r="AOB141"/>
      <c r="AOC141"/>
      <c r="AOD141"/>
      <c r="AOE141"/>
      <c r="AOF141"/>
      <c r="AOG141"/>
      <c r="AOH141"/>
      <c r="AOI141"/>
      <c r="AOJ141"/>
      <c r="AOK141"/>
      <c r="AOL141"/>
      <c r="AOM141"/>
      <c r="AON141"/>
      <c r="AOO141"/>
      <c r="AOP141"/>
      <c r="AOQ141"/>
      <c r="AOR141"/>
      <c r="AOS141"/>
      <c r="AOT141"/>
      <c r="AOU141"/>
      <c r="AOV141"/>
      <c r="AOW141"/>
      <c r="AOX141"/>
      <c r="AOY141"/>
      <c r="AOZ141"/>
      <c r="APA141"/>
      <c r="APB141"/>
      <c r="APC141"/>
      <c r="APD141"/>
      <c r="APE141"/>
      <c r="APF141"/>
      <c r="APG141"/>
      <c r="APH141"/>
      <c r="API141"/>
      <c r="APJ141"/>
      <c r="APK141"/>
      <c r="APL141"/>
      <c r="APM141"/>
      <c r="APN141"/>
      <c r="APO141"/>
      <c r="APP141"/>
      <c r="APQ141"/>
      <c r="APR141"/>
      <c r="APS141"/>
      <c r="APT141"/>
      <c r="APU141"/>
      <c r="APV141"/>
      <c r="APW141"/>
      <c r="APX141"/>
      <c r="APY141"/>
      <c r="APZ141"/>
      <c r="AQA141"/>
      <c r="AQB141"/>
      <c r="AQC141"/>
      <c r="AQD141"/>
      <c r="AQE141"/>
      <c r="AQF141"/>
      <c r="AQG141"/>
      <c r="AQH141"/>
      <c r="AQI141"/>
      <c r="AQJ141"/>
      <c r="AQK141"/>
      <c r="AQL141"/>
      <c r="AQM141"/>
      <c r="AQN141"/>
      <c r="AQO141"/>
      <c r="AQP141"/>
      <c r="AQQ141"/>
      <c r="AQR141"/>
      <c r="AQS141"/>
      <c r="AQT141"/>
      <c r="AQU141"/>
      <c r="AQV141"/>
      <c r="AQW141"/>
      <c r="AQX141"/>
      <c r="AQY141"/>
      <c r="AQZ141"/>
      <c r="ARA141"/>
      <c r="ARB141"/>
      <c r="ARC141"/>
      <c r="ARD141"/>
      <c r="ARE141"/>
      <c r="ARF141"/>
      <c r="ARG141"/>
      <c r="ARH141"/>
      <c r="ARI141"/>
      <c r="ARJ141"/>
      <c r="ARK141"/>
      <c r="ARL141"/>
      <c r="ARM141"/>
      <c r="ARN141"/>
      <c r="ARO141"/>
      <c r="ARP141"/>
      <c r="ARQ141"/>
      <c r="ARR141"/>
      <c r="ARS141"/>
      <c r="ART141"/>
      <c r="ARU141"/>
      <c r="ARV141"/>
      <c r="ARW141"/>
      <c r="ARX141"/>
      <c r="ARY141"/>
      <c r="ARZ141"/>
      <c r="ASA141"/>
      <c r="ASB141"/>
      <c r="ASC141"/>
      <c r="ASD141"/>
      <c r="ASE141"/>
      <c r="ASF141"/>
      <c r="ASG141"/>
      <c r="ASH141"/>
      <c r="ASI141"/>
      <c r="ASJ141"/>
      <c r="ASK141"/>
      <c r="ASL141"/>
      <c r="ASM141"/>
      <c r="ASN141"/>
      <c r="ASO141"/>
      <c r="ASP141"/>
      <c r="ASQ141"/>
      <c r="ASR141"/>
      <c r="ASS141"/>
      <c r="AST141"/>
      <c r="ASU141"/>
      <c r="ASV141"/>
      <c r="ASW141"/>
      <c r="ASX141"/>
      <c r="ASY141"/>
      <c r="ASZ141"/>
      <c r="ATA141"/>
      <c r="ATB141"/>
      <c r="ATC141"/>
      <c r="ATD141"/>
      <c r="ATE141"/>
      <c r="ATF141"/>
      <c r="ATG141"/>
      <c r="ATH141"/>
      <c r="ATI141"/>
      <c r="ATJ141"/>
      <c r="ATK141"/>
      <c r="ATL141"/>
      <c r="ATM141"/>
      <c r="ATN141"/>
      <c r="ATO141"/>
      <c r="ATP141"/>
      <c r="ATQ141"/>
      <c r="ATR141"/>
      <c r="ATS141"/>
      <c r="ATT141"/>
      <c r="ATU141"/>
      <c r="ATV141"/>
      <c r="ATW141"/>
      <c r="ATX141"/>
      <c r="ATY141"/>
      <c r="ATZ141"/>
      <c r="AUA141"/>
      <c r="AUB141"/>
      <c r="AUC141"/>
      <c r="AUD141"/>
      <c r="AUE141"/>
      <c r="AUF141"/>
      <c r="AUG141"/>
      <c r="AUH141"/>
      <c r="AUI141"/>
      <c r="AUJ141"/>
      <c r="AUK141"/>
      <c r="AUL141"/>
      <c r="AUM141"/>
      <c r="AUN141"/>
      <c r="AUO141"/>
      <c r="AUP141"/>
      <c r="AUQ141"/>
      <c r="AUR141"/>
      <c r="AUS141"/>
      <c r="AUT141"/>
      <c r="AUU141"/>
      <c r="AUV141"/>
      <c r="AUW141"/>
      <c r="AUX141"/>
      <c r="AUY141"/>
      <c r="AUZ141"/>
      <c r="AVA141"/>
      <c r="AVB141"/>
      <c r="AVC141"/>
      <c r="AVD141"/>
      <c r="AVE141"/>
      <c r="AVF141"/>
      <c r="AVG141"/>
      <c r="AVH141"/>
      <c r="AVI141"/>
      <c r="AVJ141"/>
      <c r="AVK141"/>
      <c r="AVL141"/>
      <c r="AVM141"/>
      <c r="AVN141"/>
      <c r="AVO141"/>
      <c r="AVP141"/>
      <c r="AVQ141"/>
      <c r="AVR141"/>
      <c r="AVS141"/>
      <c r="AVT141"/>
      <c r="AVU141"/>
      <c r="AVV141"/>
      <c r="AVW141"/>
      <c r="AVX141"/>
      <c r="AVY141"/>
      <c r="AVZ141"/>
      <c r="AWA141"/>
      <c r="AWB141"/>
      <c r="AWC141"/>
      <c r="AWD141"/>
      <c r="AWE141"/>
      <c r="AWF141"/>
      <c r="AWG141"/>
      <c r="AWH141"/>
      <c r="AWI141"/>
      <c r="AWJ141"/>
      <c r="AWK141"/>
      <c r="AWL141"/>
      <c r="AWM141"/>
      <c r="AWN141"/>
      <c r="AWO141"/>
      <c r="AWP141"/>
      <c r="AWQ141"/>
      <c r="AWR141"/>
      <c r="AWS141"/>
    </row>
    <row r="142" spans="1:1293" s="31" customFormat="1" ht="15" customHeight="1" x14ac:dyDescent="0.2">
      <c r="A142" s="167"/>
      <c r="B142" s="168" t="s">
        <v>184</v>
      </c>
      <c r="C142" s="169"/>
      <c r="D142" s="162" t="s">
        <v>185</v>
      </c>
      <c r="E142" s="226">
        <f>E143+E144</f>
        <v>0</v>
      </c>
      <c r="F142" s="226">
        <f t="shared" ref="F142:G142" si="87">F143+F144</f>
        <v>0</v>
      </c>
      <c r="G142" s="226">
        <f t="shared" si="87"/>
        <v>0</v>
      </c>
      <c r="H142" s="130" t="e">
        <f t="shared" si="61"/>
        <v>#DIV/0!</v>
      </c>
      <c r="I142" s="130" t="e">
        <f t="shared" si="62"/>
        <v>#DIV/0!</v>
      </c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  <c r="AI142"/>
      <c r="AJ142"/>
      <c r="AK142"/>
      <c r="AL142"/>
      <c r="AM142"/>
      <c r="AN142"/>
      <c r="AO142"/>
      <c r="AP142"/>
      <c r="AQ142"/>
      <c r="AR142"/>
      <c r="AS142"/>
      <c r="AT142"/>
      <c r="AU142"/>
      <c r="AV142"/>
      <c r="AW142"/>
      <c r="AX142"/>
      <c r="AY142"/>
      <c r="AZ142"/>
      <c r="BA142"/>
      <c r="BB142"/>
      <c r="BC142"/>
      <c r="BD142"/>
      <c r="BE142"/>
      <c r="BF142"/>
      <c r="BG142"/>
      <c r="BH142"/>
      <c r="BI142"/>
      <c r="BJ142"/>
      <c r="BK142"/>
      <c r="BL142"/>
      <c r="BM142"/>
      <c r="BN142"/>
      <c r="BO142"/>
      <c r="BP142"/>
      <c r="BQ142"/>
      <c r="BR142"/>
      <c r="BS142"/>
      <c r="BT142"/>
      <c r="BU142"/>
      <c r="BV142"/>
      <c r="BW142"/>
      <c r="BX142"/>
      <c r="BY142"/>
      <c r="BZ142"/>
      <c r="CA142"/>
      <c r="CB142"/>
      <c r="CC142"/>
      <c r="CD142"/>
      <c r="CE142"/>
      <c r="CF142"/>
      <c r="CG142"/>
      <c r="CH142"/>
      <c r="CI142"/>
      <c r="CJ142"/>
      <c r="CK142"/>
      <c r="CL142"/>
      <c r="CM142"/>
      <c r="CN142"/>
      <c r="CO142"/>
      <c r="CP142"/>
      <c r="CQ142"/>
      <c r="CR142"/>
      <c r="CS142"/>
      <c r="CT142"/>
      <c r="CU142"/>
      <c r="CV142"/>
      <c r="CW142"/>
      <c r="CX142"/>
      <c r="CY142"/>
      <c r="CZ142"/>
      <c r="DA142"/>
      <c r="DB142"/>
      <c r="DC142"/>
      <c r="DD142"/>
      <c r="DE142"/>
      <c r="DF142"/>
      <c r="DG142"/>
      <c r="DH142"/>
      <c r="DI142"/>
      <c r="DJ142"/>
      <c r="DK142"/>
      <c r="DL142"/>
      <c r="DM142"/>
      <c r="DN142"/>
      <c r="DO142"/>
      <c r="DP142"/>
      <c r="DQ142"/>
      <c r="DR142"/>
      <c r="DS142"/>
      <c r="DT142"/>
      <c r="DU142"/>
      <c r="DV142"/>
      <c r="DW142"/>
      <c r="DX142"/>
      <c r="DY142"/>
      <c r="DZ142"/>
      <c r="EA142"/>
      <c r="EB142"/>
      <c r="EC142"/>
      <c r="ED142"/>
      <c r="EE142"/>
      <c r="EF142"/>
      <c r="EG142"/>
      <c r="EH142"/>
      <c r="EI142"/>
      <c r="EJ142"/>
      <c r="EK142"/>
      <c r="EL142"/>
      <c r="EM142"/>
      <c r="EN142"/>
      <c r="EO142"/>
      <c r="EP142"/>
      <c r="EQ142"/>
      <c r="ER142"/>
      <c r="ES142"/>
      <c r="ET142"/>
      <c r="EU142"/>
      <c r="EV142"/>
      <c r="EW142"/>
      <c r="EX142"/>
      <c r="EY142"/>
      <c r="EZ142"/>
      <c r="FA142"/>
      <c r="FB142"/>
      <c r="FC142"/>
      <c r="FD142"/>
      <c r="FE142"/>
      <c r="FF142"/>
      <c r="FG142"/>
      <c r="FH142"/>
      <c r="FI142"/>
      <c r="FJ142"/>
      <c r="FK142"/>
      <c r="FL142"/>
      <c r="FM142"/>
      <c r="FN142"/>
      <c r="FO142"/>
      <c r="FP142"/>
      <c r="FQ142"/>
      <c r="FR142"/>
      <c r="FS142"/>
      <c r="FT142"/>
      <c r="FU142"/>
      <c r="FV142"/>
      <c r="FW142"/>
      <c r="FX142"/>
      <c r="FY142"/>
      <c r="FZ142"/>
      <c r="GA142"/>
      <c r="GB142"/>
      <c r="GC142"/>
      <c r="GD142"/>
      <c r="GE142"/>
      <c r="GF142"/>
      <c r="GG142"/>
      <c r="GH142"/>
      <c r="GI142"/>
      <c r="GJ142"/>
      <c r="GK142"/>
      <c r="GL142"/>
      <c r="GM142"/>
      <c r="GN142"/>
      <c r="GO142"/>
      <c r="GP142"/>
      <c r="GQ142"/>
      <c r="GR142"/>
      <c r="GS142"/>
      <c r="GT142"/>
      <c r="GU142"/>
      <c r="GV142"/>
      <c r="GW142"/>
      <c r="GX142"/>
      <c r="GY142"/>
      <c r="GZ142"/>
      <c r="HA142"/>
      <c r="HB142"/>
      <c r="HC142"/>
      <c r="HD142"/>
      <c r="HE142"/>
      <c r="HF142"/>
      <c r="HG142"/>
      <c r="HH142"/>
      <c r="HI142"/>
      <c r="HJ142"/>
      <c r="HK142"/>
      <c r="HL142"/>
      <c r="HM142"/>
      <c r="HN142"/>
      <c r="HO142"/>
      <c r="HP142"/>
      <c r="HQ142"/>
      <c r="HR142"/>
      <c r="HS142"/>
      <c r="HT142"/>
      <c r="HU142"/>
      <c r="HV142"/>
      <c r="HW142"/>
      <c r="HX142"/>
      <c r="HY142"/>
      <c r="HZ142"/>
      <c r="IA142"/>
      <c r="IB142"/>
      <c r="IC142"/>
      <c r="ID142"/>
      <c r="IE142"/>
      <c r="IF142"/>
      <c r="IG142"/>
      <c r="IH142"/>
      <c r="II142"/>
      <c r="IJ142"/>
      <c r="IK142"/>
      <c r="IL142"/>
      <c r="IM142"/>
      <c r="IN142"/>
      <c r="IO142"/>
      <c r="IP142"/>
      <c r="IQ142"/>
      <c r="IR142"/>
      <c r="IS142"/>
      <c r="IT142"/>
      <c r="IU142"/>
      <c r="IV142"/>
      <c r="IW142"/>
      <c r="IX142"/>
      <c r="IY142"/>
      <c r="IZ142"/>
      <c r="JA142"/>
      <c r="JB142"/>
      <c r="JC142"/>
      <c r="JD142"/>
      <c r="JE142"/>
      <c r="JF142"/>
      <c r="JG142"/>
      <c r="JH142"/>
      <c r="JI142"/>
      <c r="JJ142"/>
      <c r="JK142"/>
      <c r="JL142"/>
      <c r="JM142"/>
      <c r="JN142"/>
      <c r="JO142"/>
      <c r="JP142"/>
      <c r="JQ142"/>
      <c r="JR142"/>
      <c r="JS142"/>
      <c r="JT142"/>
      <c r="JU142"/>
      <c r="JV142"/>
      <c r="JW142"/>
      <c r="JX142"/>
      <c r="JY142"/>
      <c r="JZ142"/>
      <c r="KA142"/>
      <c r="KB142"/>
      <c r="KC142"/>
      <c r="KD142"/>
      <c r="KE142"/>
      <c r="KF142"/>
      <c r="KG142"/>
      <c r="KH142"/>
      <c r="KI142"/>
      <c r="KJ142"/>
      <c r="KK142"/>
      <c r="KL142"/>
      <c r="KM142"/>
      <c r="KN142"/>
      <c r="KO142"/>
      <c r="KP142"/>
      <c r="KQ142"/>
      <c r="KR142"/>
      <c r="KS142"/>
      <c r="KT142"/>
      <c r="KU142"/>
      <c r="KV142"/>
      <c r="KW142"/>
      <c r="KX142"/>
      <c r="KY142"/>
      <c r="KZ142"/>
      <c r="LA142"/>
      <c r="LB142"/>
      <c r="LC142"/>
      <c r="LD142"/>
      <c r="LE142"/>
      <c r="LF142"/>
      <c r="LG142"/>
      <c r="LH142"/>
      <c r="LI142"/>
      <c r="LJ142"/>
      <c r="LK142"/>
      <c r="LL142"/>
      <c r="LM142"/>
      <c r="LN142"/>
      <c r="LO142"/>
      <c r="LP142"/>
      <c r="LQ142"/>
      <c r="LR142"/>
      <c r="LS142"/>
      <c r="LT142"/>
      <c r="LU142"/>
      <c r="LV142"/>
      <c r="LW142"/>
      <c r="LX142"/>
      <c r="LY142"/>
      <c r="LZ142"/>
      <c r="MA142"/>
      <c r="MB142"/>
      <c r="MC142"/>
      <c r="MD142"/>
      <c r="ME142"/>
      <c r="MF142"/>
      <c r="MG142"/>
      <c r="MH142"/>
      <c r="MI142"/>
      <c r="MJ142"/>
      <c r="MK142"/>
      <c r="ML142"/>
      <c r="MM142"/>
      <c r="MN142"/>
      <c r="MO142"/>
      <c r="MP142"/>
      <c r="MQ142"/>
      <c r="MR142"/>
      <c r="MS142"/>
      <c r="MT142"/>
      <c r="MU142"/>
      <c r="MV142"/>
      <c r="MW142"/>
      <c r="MX142"/>
      <c r="MY142"/>
      <c r="MZ142"/>
      <c r="NA142"/>
      <c r="NB142"/>
      <c r="NC142"/>
      <c r="ND142"/>
      <c r="NE142"/>
      <c r="NF142"/>
      <c r="NG142"/>
      <c r="NH142"/>
      <c r="NI142"/>
      <c r="NJ142"/>
      <c r="NK142"/>
      <c r="NL142"/>
      <c r="NM142"/>
      <c r="NN142"/>
      <c r="NO142"/>
      <c r="NP142"/>
      <c r="NQ142"/>
      <c r="NR142"/>
      <c r="NS142"/>
      <c r="NT142"/>
      <c r="NU142"/>
      <c r="NV142"/>
      <c r="NW142"/>
      <c r="NX142"/>
      <c r="NY142"/>
      <c r="NZ142"/>
      <c r="OA142"/>
      <c r="OB142"/>
      <c r="OC142"/>
      <c r="OD142"/>
      <c r="OE142"/>
      <c r="OF142"/>
      <c r="OG142"/>
      <c r="OH142"/>
      <c r="OI142"/>
      <c r="OJ142"/>
      <c r="OK142"/>
      <c r="OL142"/>
      <c r="OM142"/>
      <c r="ON142"/>
      <c r="OO142"/>
      <c r="OP142"/>
      <c r="OQ142"/>
      <c r="OR142"/>
      <c r="OS142"/>
      <c r="OT142"/>
      <c r="OU142"/>
      <c r="OV142"/>
      <c r="OW142"/>
      <c r="OX142"/>
      <c r="OY142"/>
      <c r="OZ142"/>
      <c r="PA142"/>
      <c r="PB142"/>
      <c r="PC142"/>
      <c r="PD142"/>
      <c r="PE142"/>
      <c r="PF142"/>
      <c r="PG142"/>
      <c r="PH142"/>
      <c r="PI142"/>
      <c r="PJ142"/>
      <c r="PK142"/>
      <c r="PL142"/>
      <c r="PM142"/>
      <c r="PN142"/>
      <c r="PO142"/>
      <c r="PP142"/>
      <c r="PQ142"/>
      <c r="PR142"/>
      <c r="PS142"/>
      <c r="PT142"/>
      <c r="PU142"/>
      <c r="PV142"/>
      <c r="PW142"/>
      <c r="PX142"/>
      <c r="PY142"/>
      <c r="PZ142"/>
      <c r="QA142"/>
      <c r="QB142"/>
      <c r="QC142"/>
      <c r="QD142"/>
      <c r="QE142"/>
      <c r="QF142"/>
      <c r="QG142"/>
      <c r="QH142"/>
      <c r="QI142"/>
      <c r="QJ142"/>
      <c r="QK142"/>
      <c r="QL142"/>
      <c r="QM142"/>
      <c r="QN142"/>
      <c r="QO142"/>
      <c r="QP142"/>
      <c r="QQ142"/>
      <c r="QR142"/>
      <c r="QS142"/>
      <c r="QT142"/>
      <c r="QU142"/>
      <c r="QV142"/>
      <c r="QW142"/>
      <c r="QX142"/>
      <c r="QY142"/>
      <c r="QZ142"/>
      <c r="RA142"/>
      <c r="RB142"/>
      <c r="RC142"/>
      <c r="RD142"/>
      <c r="RE142"/>
      <c r="RF142"/>
      <c r="RG142"/>
      <c r="RH142"/>
      <c r="RI142"/>
      <c r="RJ142"/>
      <c r="RK142"/>
      <c r="RL142"/>
      <c r="RM142"/>
      <c r="RN142"/>
      <c r="RO142"/>
      <c r="RP142"/>
      <c r="RQ142"/>
      <c r="RR142"/>
      <c r="RS142"/>
      <c r="RT142"/>
      <c r="RU142"/>
      <c r="RV142"/>
      <c r="RW142"/>
      <c r="RX142"/>
      <c r="RY142"/>
      <c r="RZ142"/>
      <c r="SA142"/>
      <c r="SB142"/>
      <c r="SC142"/>
      <c r="SD142"/>
      <c r="SE142"/>
      <c r="SF142"/>
      <c r="SG142"/>
      <c r="SH142"/>
      <c r="SI142"/>
      <c r="SJ142"/>
      <c r="SK142"/>
      <c r="SL142"/>
      <c r="SM142"/>
      <c r="SN142"/>
      <c r="SO142"/>
      <c r="SP142"/>
      <c r="SQ142"/>
      <c r="SR142"/>
      <c r="SS142"/>
      <c r="ST142"/>
      <c r="SU142"/>
      <c r="SV142"/>
      <c r="SW142"/>
      <c r="SX142"/>
      <c r="SY142"/>
      <c r="SZ142"/>
      <c r="TA142"/>
      <c r="TB142"/>
      <c r="TC142"/>
      <c r="TD142"/>
      <c r="TE142"/>
      <c r="TF142"/>
      <c r="TG142"/>
      <c r="TH142"/>
      <c r="TI142"/>
      <c r="TJ142"/>
      <c r="TK142"/>
      <c r="TL142"/>
      <c r="TM142"/>
      <c r="TN142"/>
      <c r="TO142"/>
      <c r="TP142"/>
      <c r="TQ142"/>
      <c r="TR142"/>
      <c r="TS142"/>
      <c r="TT142"/>
      <c r="TU142"/>
      <c r="TV142"/>
      <c r="TW142"/>
      <c r="TX142"/>
      <c r="TY142"/>
      <c r="TZ142"/>
      <c r="UA142"/>
      <c r="UB142"/>
      <c r="UC142"/>
      <c r="UD142"/>
      <c r="UE142"/>
      <c r="UF142"/>
      <c r="UG142"/>
      <c r="UH142"/>
      <c r="UI142"/>
      <c r="UJ142"/>
      <c r="UK142"/>
      <c r="UL142"/>
      <c r="UM142"/>
      <c r="UN142"/>
      <c r="UO142"/>
      <c r="UP142"/>
      <c r="UQ142"/>
      <c r="UR142"/>
      <c r="US142"/>
      <c r="UT142"/>
      <c r="UU142"/>
      <c r="UV142"/>
      <c r="UW142"/>
      <c r="UX142"/>
      <c r="UY142"/>
      <c r="UZ142"/>
      <c r="VA142"/>
      <c r="VB142"/>
      <c r="VC142"/>
      <c r="VD142"/>
      <c r="VE142"/>
      <c r="VF142"/>
      <c r="VG142"/>
      <c r="VH142"/>
      <c r="VI142"/>
      <c r="VJ142"/>
      <c r="VK142"/>
      <c r="VL142"/>
      <c r="VM142"/>
      <c r="VN142"/>
      <c r="VO142"/>
      <c r="VP142"/>
      <c r="VQ142"/>
      <c r="VR142"/>
      <c r="VS142"/>
      <c r="VT142"/>
      <c r="VU142"/>
      <c r="VV142"/>
      <c r="VW142"/>
      <c r="VX142"/>
      <c r="VY142"/>
      <c r="VZ142"/>
      <c r="WA142"/>
      <c r="WB142"/>
      <c r="WC142"/>
      <c r="WD142"/>
      <c r="WE142"/>
      <c r="WF142"/>
      <c r="WG142"/>
      <c r="WH142"/>
      <c r="WI142"/>
      <c r="WJ142"/>
      <c r="WK142"/>
      <c r="WL142"/>
      <c r="WM142"/>
      <c r="WN142"/>
      <c r="WO142"/>
      <c r="WP142"/>
      <c r="WQ142"/>
      <c r="WR142"/>
      <c r="WS142"/>
      <c r="WT142"/>
      <c r="WU142"/>
      <c r="WV142"/>
      <c r="WW142"/>
      <c r="WX142"/>
      <c r="WY142"/>
      <c r="WZ142"/>
      <c r="XA142"/>
      <c r="XB142"/>
      <c r="XC142"/>
      <c r="XD142"/>
      <c r="XE142"/>
      <c r="XF142"/>
      <c r="XG142"/>
      <c r="XH142"/>
      <c r="XI142"/>
      <c r="XJ142"/>
      <c r="XK142"/>
      <c r="XL142"/>
      <c r="XM142"/>
      <c r="XN142"/>
      <c r="XO142"/>
      <c r="XP142"/>
      <c r="XQ142"/>
      <c r="XR142"/>
      <c r="XS142"/>
      <c r="XT142"/>
      <c r="XU142"/>
      <c r="XV142"/>
      <c r="XW142"/>
      <c r="XX142"/>
      <c r="XY142"/>
      <c r="XZ142"/>
      <c r="YA142"/>
      <c r="YB142"/>
      <c r="YC142"/>
      <c r="YD142"/>
      <c r="YE142"/>
      <c r="YF142"/>
      <c r="YG142"/>
      <c r="YH142"/>
      <c r="YI142"/>
      <c r="YJ142"/>
      <c r="YK142"/>
      <c r="YL142"/>
      <c r="YM142"/>
      <c r="YN142"/>
      <c r="YO142"/>
      <c r="YP142"/>
      <c r="YQ142"/>
      <c r="YR142"/>
      <c r="YS142"/>
      <c r="YT142"/>
      <c r="YU142"/>
      <c r="YV142"/>
      <c r="YW142"/>
      <c r="YX142"/>
      <c r="YY142"/>
      <c r="YZ142"/>
      <c r="ZA142"/>
      <c r="ZB142"/>
      <c r="ZC142"/>
      <c r="ZD142"/>
      <c r="ZE142"/>
      <c r="ZF142"/>
      <c r="ZG142"/>
      <c r="ZH142"/>
      <c r="ZI142"/>
      <c r="ZJ142"/>
      <c r="ZK142"/>
      <c r="ZL142"/>
      <c r="ZM142"/>
      <c r="ZN142"/>
      <c r="ZO142"/>
      <c r="ZP142"/>
      <c r="ZQ142"/>
      <c r="ZR142"/>
      <c r="ZS142"/>
      <c r="ZT142"/>
      <c r="ZU142"/>
      <c r="ZV142"/>
      <c r="ZW142"/>
      <c r="ZX142"/>
      <c r="ZY142"/>
      <c r="ZZ142"/>
      <c r="AAA142"/>
      <c r="AAB142"/>
      <c r="AAC142"/>
      <c r="AAD142"/>
      <c r="AAE142"/>
      <c r="AAF142"/>
      <c r="AAG142"/>
      <c r="AAH142"/>
      <c r="AAI142"/>
      <c r="AAJ142"/>
      <c r="AAK142"/>
      <c r="AAL142"/>
      <c r="AAM142"/>
      <c r="AAN142"/>
      <c r="AAO142"/>
      <c r="AAP142"/>
      <c r="AAQ142"/>
      <c r="AAR142"/>
      <c r="AAS142"/>
      <c r="AAT142"/>
      <c r="AAU142"/>
      <c r="AAV142"/>
      <c r="AAW142"/>
      <c r="AAX142"/>
      <c r="AAY142"/>
      <c r="AAZ142"/>
      <c r="ABA142"/>
      <c r="ABB142"/>
      <c r="ABC142"/>
      <c r="ABD142"/>
      <c r="ABE142"/>
      <c r="ABF142"/>
      <c r="ABG142"/>
      <c r="ABH142"/>
      <c r="ABI142"/>
      <c r="ABJ142"/>
      <c r="ABK142"/>
      <c r="ABL142"/>
      <c r="ABM142"/>
      <c r="ABN142"/>
      <c r="ABO142"/>
      <c r="ABP142"/>
      <c r="ABQ142"/>
      <c r="ABR142"/>
      <c r="ABS142"/>
      <c r="ABT142"/>
      <c r="ABU142"/>
      <c r="ABV142"/>
      <c r="ABW142"/>
      <c r="ABX142"/>
      <c r="ABY142"/>
      <c r="ABZ142"/>
      <c r="ACA142"/>
      <c r="ACB142"/>
      <c r="ACC142"/>
      <c r="ACD142"/>
      <c r="ACE142"/>
      <c r="ACF142"/>
      <c r="ACG142"/>
      <c r="ACH142"/>
      <c r="ACI142"/>
      <c r="ACJ142"/>
      <c r="ACK142"/>
      <c r="ACL142"/>
      <c r="ACM142"/>
      <c r="ACN142"/>
      <c r="ACO142"/>
      <c r="ACP142"/>
      <c r="ACQ142"/>
      <c r="ACR142"/>
      <c r="ACS142"/>
      <c r="ACT142"/>
      <c r="ACU142"/>
      <c r="ACV142"/>
      <c r="ACW142"/>
      <c r="ACX142"/>
      <c r="ACY142"/>
      <c r="ACZ142"/>
      <c r="ADA142"/>
      <c r="ADB142"/>
      <c r="ADC142"/>
      <c r="ADD142"/>
      <c r="ADE142"/>
      <c r="ADF142"/>
      <c r="ADG142"/>
      <c r="ADH142"/>
      <c r="ADI142"/>
      <c r="ADJ142"/>
      <c r="ADK142"/>
      <c r="ADL142"/>
      <c r="ADM142"/>
      <c r="ADN142"/>
      <c r="ADO142"/>
      <c r="ADP142"/>
      <c r="ADQ142"/>
      <c r="ADR142"/>
      <c r="ADS142"/>
      <c r="ADT142"/>
      <c r="ADU142"/>
      <c r="ADV142"/>
      <c r="ADW142"/>
      <c r="ADX142"/>
      <c r="ADY142"/>
      <c r="ADZ142"/>
      <c r="AEA142"/>
      <c r="AEB142"/>
      <c r="AEC142"/>
      <c r="AED142"/>
      <c r="AEE142"/>
      <c r="AEF142"/>
      <c r="AEG142"/>
      <c r="AEH142"/>
      <c r="AEI142"/>
      <c r="AEJ142"/>
      <c r="AEK142"/>
      <c r="AEL142"/>
      <c r="AEM142"/>
      <c r="AEN142"/>
      <c r="AEO142"/>
      <c r="AEP142"/>
      <c r="AEQ142"/>
      <c r="AER142"/>
      <c r="AES142"/>
      <c r="AET142"/>
      <c r="AEU142"/>
      <c r="AEV142"/>
      <c r="AEW142"/>
      <c r="AEX142"/>
      <c r="AEY142"/>
      <c r="AEZ142"/>
      <c r="AFA142"/>
      <c r="AFB142"/>
      <c r="AFC142"/>
      <c r="AFD142"/>
      <c r="AFE142"/>
      <c r="AFF142"/>
      <c r="AFG142"/>
      <c r="AFH142"/>
      <c r="AFI142"/>
      <c r="AFJ142"/>
      <c r="AFK142"/>
      <c r="AFL142"/>
      <c r="AFM142"/>
      <c r="AFN142"/>
      <c r="AFO142"/>
      <c r="AFP142"/>
      <c r="AFQ142"/>
      <c r="AFR142"/>
      <c r="AFS142"/>
      <c r="AFT142"/>
      <c r="AFU142"/>
      <c r="AFV142"/>
      <c r="AFW142"/>
      <c r="AFX142"/>
      <c r="AFY142"/>
      <c r="AFZ142"/>
      <c r="AGA142"/>
      <c r="AGB142"/>
      <c r="AGC142"/>
      <c r="AGD142"/>
      <c r="AGE142"/>
      <c r="AGF142"/>
      <c r="AGG142"/>
      <c r="AGH142"/>
      <c r="AGI142"/>
      <c r="AGJ142"/>
      <c r="AGK142"/>
      <c r="AGL142"/>
      <c r="AGM142"/>
      <c r="AGN142"/>
      <c r="AGO142"/>
      <c r="AGP142"/>
      <c r="AGQ142"/>
      <c r="AGR142"/>
      <c r="AGS142"/>
      <c r="AGT142"/>
      <c r="AGU142"/>
      <c r="AGV142"/>
      <c r="AGW142"/>
      <c r="AGX142"/>
      <c r="AGY142"/>
      <c r="AGZ142"/>
      <c r="AHA142"/>
      <c r="AHB142"/>
      <c r="AHC142"/>
      <c r="AHD142"/>
      <c r="AHE142"/>
      <c r="AHF142"/>
      <c r="AHG142"/>
      <c r="AHH142"/>
      <c r="AHI142"/>
      <c r="AHJ142"/>
      <c r="AHK142"/>
      <c r="AHL142"/>
      <c r="AHM142"/>
      <c r="AHN142"/>
      <c r="AHO142"/>
      <c r="AHP142"/>
      <c r="AHQ142"/>
      <c r="AHR142"/>
      <c r="AHS142"/>
      <c r="AHT142"/>
      <c r="AHU142"/>
      <c r="AHV142"/>
      <c r="AHW142"/>
      <c r="AHX142"/>
      <c r="AHY142"/>
      <c r="AHZ142"/>
      <c r="AIA142"/>
      <c r="AIB142"/>
      <c r="AIC142"/>
      <c r="AID142"/>
      <c r="AIE142"/>
      <c r="AIF142"/>
      <c r="AIG142"/>
      <c r="AIH142"/>
      <c r="AII142"/>
      <c r="AIJ142"/>
      <c r="AIK142"/>
      <c r="AIL142"/>
      <c r="AIM142"/>
      <c r="AIN142"/>
      <c r="AIO142"/>
      <c r="AIP142"/>
      <c r="AIQ142"/>
      <c r="AIR142"/>
      <c r="AIS142"/>
      <c r="AIT142"/>
      <c r="AIU142"/>
      <c r="AIV142"/>
      <c r="AIW142"/>
      <c r="AIX142"/>
      <c r="AIY142"/>
      <c r="AIZ142"/>
      <c r="AJA142"/>
      <c r="AJB142"/>
      <c r="AJC142"/>
      <c r="AJD142"/>
      <c r="AJE142"/>
      <c r="AJF142"/>
      <c r="AJG142"/>
      <c r="AJH142"/>
      <c r="AJI142"/>
      <c r="AJJ142"/>
      <c r="AJK142"/>
      <c r="AJL142"/>
      <c r="AJM142"/>
      <c r="AJN142"/>
      <c r="AJO142"/>
      <c r="AJP142"/>
      <c r="AJQ142"/>
      <c r="AJR142"/>
      <c r="AJS142"/>
      <c r="AJT142"/>
      <c r="AJU142"/>
      <c r="AJV142"/>
      <c r="AJW142"/>
      <c r="AJX142"/>
      <c r="AJY142"/>
      <c r="AJZ142"/>
      <c r="AKA142"/>
      <c r="AKB142"/>
      <c r="AKC142"/>
      <c r="AKD142"/>
      <c r="AKE142"/>
      <c r="AKF142"/>
      <c r="AKG142"/>
      <c r="AKH142"/>
      <c r="AKI142"/>
      <c r="AKJ142"/>
      <c r="AKK142"/>
      <c r="AKL142"/>
      <c r="AKM142"/>
      <c r="AKN142"/>
      <c r="AKO142"/>
      <c r="AKP142"/>
      <c r="AKQ142"/>
      <c r="AKR142"/>
      <c r="AKS142"/>
      <c r="AKT142"/>
      <c r="AKU142"/>
      <c r="AKV142"/>
      <c r="AKW142"/>
      <c r="AKX142"/>
      <c r="AKY142"/>
      <c r="AKZ142"/>
      <c r="ALA142"/>
      <c r="ALB142"/>
      <c r="ALC142"/>
      <c r="ALD142"/>
      <c r="ALE142"/>
      <c r="ALF142"/>
      <c r="ALG142"/>
      <c r="ALH142"/>
      <c r="ALI142"/>
      <c r="ALJ142"/>
      <c r="ALK142"/>
      <c r="ALL142"/>
      <c r="ALM142"/>
      <c r="ALN142"/>
      <c r="ALO142"/>
      <c r="ALP142"/>
      <c r="ALQ142"/>
      <c r="ALR142"/>
      <c r="ALS142"/>
      <c r="ALT142"/>
      <c r="ALU142"/>
      <c r="ALV142"/>
      <c r="ALW142"/>
      <c r="ALX142"/>
      <c r="ALY142"/>
      <c r="ALZ142"/>
      <c r="AMA142"/>
      <c r="AMB142"/>
      <c r="AMC142"/>
      <c r="AMD142"/>
      <c r="AME142"/>
      <c r="AMF142"/>
      <c r="AMG142"/>
      <c r="AMH142"/>
      <c r="AMI142"/>
      <c r="AMJ142"/>
      <c r="AMK142"/>
      <c r="AML142"/>
      <c r="AMM142"/>
      <c r="AMN142"/>
      <c r="AMO142"/>
      <c r="AMP142"/>
      <c r="AMQ142"/>
      <c r="AMR142"/>
      <c r="AMS142"/>
      <c r="AMT142"/>
      <c r="AMU142"/>
      <c r="AMV142"/>
      <c r="AMW142"/>
      <c r="AMX142"/>
      <c r="AMY142"/>
      <c r="AMZ142"/>
      <c r="ANA142"/>
      <c r="ANB142"/>
      <c r="ANC142"/>
      <c r="AND142"/>
      <c r="ANE142"/>
      <c r="ANF142"/>
      <c r="ANG142"/>
      <c r="ANH142"/>
      <c r="ANI142"/>
      <c r="ANJ142"/>
      <c r="ANK142"/>
      <c r="ANL142"/>
      <c r="ANM142"/>
      <c r="ANN142"/>
      <c r="ANO142"/>
      <c r="ANP142"/>
      <c r="ANQ142"/>
      <c r="ANR142"/>
      <c r="ANS142"/>
      <c r="ANT142"/>
      <c r="ANU142"/>
      <c r="ANV142"/>
      <c r="ANW142"/>
      <c r="ANX142"/>
      <c r="ANY142"/>
      <c r="ANZ142"/>
      <c r="AOA142"/>
      <c r="AOB142"/>
      <c r="AOC142"/>
      <c r="AOD142"/>
      <c r="AOE142"/>
      <c r="AOF142"/>
      <c r="AOG142"/>
      <c r="AOH142"/>
      <c r="AOI142"/>
      <c r="AOJ142"/>
      <c r="AOK142"/>
      <c r="AOL142"/>
      <c r="AOM142"/>
      <c r="AON142"/>
      <c r="AOO142"/>
      <c r="AOP142"/>
      <c r="AOQ142"/>
      <c r="AOR142"/>
      <c r="AOS142"/>
      <c r="AOT142"/>
      <c r="AOU142"/>
      <c r="AOV142"/>
      <c r="AOW142"/>
      <c r="AOX142"/>
      <c r="AOY142"/>
      <c r="AOZ142"/>
      <c r="APA142"/>
      <c r="APB142"/>
      <c r="APC142"/>
      <c r="APD142"/>
      <c r="APE142"/>
      <c r="APF142"/>
      <c r="APG142"/>
      <c r="APH142"/>
      <c r="API142"/>
      <c r="APJ142"/>
      <c r="APK142"/>
      <c r="APL142"/>
      <c r="APM142"/>
      <c r="APN142"/>
      <c r="APO142"/>
      <c r="APP142"/>
      <c r="APQ142"/>
      <c r="APR142"/>
      <c r="APS142"/>
      <c r="APT142"/>
      <c r="APU142"/>
      <c r="APV142"/>
      <c r="APW142"/>
      <c r="APX142"/>
      <c r="APY142"/>
      <c r="APZ142"/>
      <c r="AQA142"/>
      <c r="AQB142"/>
      <c r="AQC142"/>
      <c r="AQD142"/>
      <c r="AQE142"/>
      <c r="AQF142"/>
      <c r="AQG142"/>
      <c r="AQH142"/>
      <c r="AQI142"/>
      <c r="AQJ142"/>
      <c r="AQK142"/>
      <c r="AQL142"/>
      <c r="AQM142"/>
      <c r="AQN142"/>
      <c r="AQO142"/>
      <c r="AQP142"/>
      <c r="AQQ142"/>
      <c r="AQR142"/>
      <c r="AQS142"/>
      <c r="AQT142"/>
      <c r="AQU142"/>
      <c r="AQV142"/>
      <c r="AQW142"/>
      <c r="AQX142"/>
      <c r="AQY142"/>
      <c r="AQZ142"/>
      <c r="ARA142"/>
      <c r="ARB142"/>
      <c r="ARC142"/>
      <c r="ARD142"/>
      <c r="ARE142"/>
      <c r="ARF142"/>
      <c r="ARG142"/>
      <c r="ARH142"/>
      <c r="ARI142"/>
      <c r="ARJ142"/>
      <c r="ARK142"/>
      <c r="ARL142"/>
      <c r="ARM142"/>
      <c r="ARN142"/>
      <c r="ARO142"/>
      <c r="ARP142"/>
      <c r="ARQ142"/>
      <c r="ARR142"/>
      <c r="ARS142"/>
      <c r="ART142"/>
      <c r="ARU142"/>
      <c r="ARV142"/>
      <c r="ARW142"/>
      <c r="ARX142"/>
      <c r="ARY142"/>
      <c r="ARZ142"/>
      <c r="ASA142"/>
      <c r="ASB142"/>
      <c r="ASC142"/>
      <c r="ASD142"/>
      <c r="ASE142"/>
      <c r="ASF142"/>
      <c r="ASG142"/>
      <c r="ASH142"/>
      <c r="ASI142"/>
      <c r="ASJ142"/>
      <c r="ASK142"/>
      <c r="ASL142"/>
      <c r="ASM142"/>
      <c r="ASN142"/>
      <c r="ASO142"/>
      <c r="ASP142"/>
      <c r="ASQ142"/>
      <c r="ASR142"/>
      <c r="ASS142"/>
      <c r="AST142"/>
      <c r="ASU142"/>
      <c r="ASV142"/>
      <c r="ASW142"/>
      <c r="ASX142"/>
      <c r="ASY142"/>
      <c r="ASZ142"/>
      <c r="ATA142"/>
      <c r="ATB142"/>
      <c r="ATC142"/>
      <c r="ATD142"/>
      <c r="ATE142"/>
      <c r="ATF142"/>
      <c r="ATG142"/>
      <c r="ATH142"/>
      <c r="ATI142"/>
      <c r="ATJ142"/>
      <c r="ATK142"/>
      <c r="ATL142"/>
      <c r="ATM142"/>
      <c r="ATN142"/>
      <c r="ATO142"/>
      <c r="ATP142"/>
      <c r="ATQ142"/>
      <c r="ATR142"/>
      <c r="ATS142"/>
      <c r="ATT142"/>
      <c r="ATU142"/>
      <c r="ATV142"/>
      <c r="ATW142"/>
      <c r="ATX142"/>
      <c r="ATY142"/>
      <c r="ATZ142"/>
      <c r="AUA142"/>
      <c r="AUB142"/>
      <c r="AUC142"/>
      <c r="AUD142"/>
      <c r="AUE142"/>
      <c r="AUF142"/>
      <c r="AUG142"/>
      <c r="AUH142"/>
      <c r="AUI142"/>
      <c r="AUJ142"/>
      <c r="AUK142"/>
      <c r="AUL142"/>
      <c r="AUM142"/>
      <c r="AUN142"/>
      <c r="AUO142"/>
      <c r="AUP142"/>
      <c r="AUQ142"/>
      <c r="AUR142"/>
      <c r="AUS142"/>
      <c r="AUT142"/>
      <c r="AUU142"/>
      <c r="AUV142"/>
      <c r="AUW142"/>
      <c r="AUX142"/>
      <c r="AUY142"/>
      <c r="AUZ142"/>
      <c r="AVA142"/>
      <c r="AVB142"/>
      <c r="AVC142"/>
      <c r="AVD142"/>
      <c r="AVE142"/>
      <c r="AVF142"/>
      <c r="AVG142"/>
      <c r="AVH142"/>
      <c r="AVI142"/>
      <c r="AVJ142"/>
      <c r="AVK142"/>
      <c r="AVL142"/>
      <c r="AVM142"/>
      <c r="AVN142"/>
      <c r="AVO142"/>
      <c r="AVP142"/>
      <c r="AVQ142"/>
      <c r="AVR142"/>
      <c r="AVS142"/>
      <c r="AVT142"/>
      <c r="AVU142"/>
      <c r="AVV142"/>
      <c r="AVW142"/>
      <c r="AVX142"/>
      <c r="AVY142"/>
      <c r="AVZ142"/>
      <c r="AWA142"/>
      <c r="AWB142"/>
      <c r="AWC142"/>
      <c r="AWD142"/>
      <c r="AWE142"/>
      <c r="AWF142"/>
      <c r="AWG142"/>
      <c r="AWH142"/>
      <c r="AWI142"/>
      <c r="AWJ142"/>
      <c r="AWK142"/>
      <c r="AWL142"/>
      <c r="AWM142"/>
      <c r="AWN142"/>
      <c r="AWO142"/>
      <c r="AWP142"/>
      <c r="AWQ142"/>
      <c r="AWR142"/>
      <c r="AWS142"/>
    </row>
    <row r="143" spans="1:1293" s="31" customFormat="1" ht="15" customHeight="1" x14ac:dyDescent="0.2">
      <c r="A143" s="167"/>
      <c r="B143" s="170" t="s">
        <v>182</v>
      </c>
      <c r="C143" s="167"/>
      <c r="D143" s="163" t="s">
        <v>183</v>
      </c>
      <c r="E143" s="227"/>
      <c r="F143" s="227"/>
      <c r="G143" s="227"/>
      <c r="H143" s="130" t="e">
        <f t="shared" si="61"/>
        <v>#DIV/0!</v>
      </c>
      <c r="I143" s="130" t="e">
        <f t="shared" si="62"/>
        <v>#DIV/0!</v>
      </c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/>
      <c r="AC143"/>
      <c r="AD143"/>
      <c r="AE143"/>
      <c r="AF143"/>
      <c r="AG143"/>
      <c r="AH143"/>
      <c r="AI143"/>
      <c r="AJ143"/>
      <c r="AK143"/>
      <c r="AL143"/>
      <c r="AM143"/>
      <c r="AN143"/>
      <c r="AO143"/>
      <c r="AP143"/>
      <c r="AQ143"/>
      <c r="AR143"/>
      <c r="AS143"/>
      <c r="AT143"/>
      <c r="AU143"/>
      <c r="AV143"/>
      <c r="AW143"/>
      <c r="AX143"/>
      <c r="AY143"/>
      <c r="AZ143"/>
      <c r="BA143"/>
      <c r="BB143"/>
      <c r="BC143"/>
      <c r="BD143"/>
      <c r="BE143"/>
      <c r="BF143"/>
      <c r="BG143"/>
      <c r="BH143"/>
      <c r="BI143"/>
      <c r="BJ143"/>
      <c r="BK143"/>
      <c r="BL143"/>
      <c r="BM143"/>
      <c r="BN143"/>
      <c r="BO143"/>
      <c r="BP143"/>
      <c r="BQ143"/>
      <c r="BR143"/>
      <c r="BS143"/>
      <c r="BT143"/>
      <c r="BU143"/>
      <c r="BV143"/>
      <c r="BW143"/>
      <c r="BX143"/>
      <c r="BY143"/>
      <c r="BZ143"/>
      <c r="CA143"/>
      <c r="CB143"/>
      <c r="CC143"/>
      <c r="CD143"/>
      <c r="CE143"/>
      <c r="CF143"/>
      <c r="CG143"/>
      <c r="CH143"/>
      <c r="CI143"/>
      <c r="CJ143"/>
      <c r="CK143"/>
      <c r="CL143"/>
      <c r="CM143"/>
      <c r="CN143"/>
      <c r="CO143"/>
      <c r="CP143"/>
      <c r="CQ143"/>
      <c r="CR143"/>
      <c r="CS143"/>
      <c r="CT143"/>
      <c r="CU143"/>
      <c r="CV143"/>
      <c r="CW143"/>
      <c r="CX143"/>
      <c r="CY143"/>
      <c r="CZ143"/>
      <c r="DA143"/>
      <c r="DB143"/>
      <c r="DC143"/>
      <c r="DD143"/>
      <c r="DE143"/>
      <c r="DF143"/>
      <c r="DG143"/>
      <c r="DH143"/>
      <c r="DI143"/>
      <c r="DJ143"/>
      <c r="DK143"/>
      <c r="DL143"/>
      <c r="DM143"/>
      <c r="DN143"/>
      <c r="DO143"/>
      <c r="DP143"/>
      <c r="DQ143"/>
      <c r="DR143"/>
      <c r="DS143"/>
      <c r="DT143"/>
      <c r="DU143"/>
      <c r="DV143"/>
      <c r="DW143"/>
      <c r="DX143"/>
      <c r="DY143"/>
      <c r="DZ143"/>
      <c r="EA143"/>
      <c r="EB143"/>
      <c r="EC143"/>
      <c r="ED143"/>
      <c r="EE143"/>
      <c r="EF143"/>
      <c r="EG143"/>
      <c r="EH143"/>
      <c r="EI143"/>
      <c r="EJ143"/>
      <c r="EK143"/>
      <c r="EL143"/>
      <c r="EM143"/>
      <c r="EN143"/>
      <c r="EO143"/>
      <c r="EP143"/>
      <c r="EQ143"/>
      <c r="ER143"/>
      <c r="ES143"/>
      <c r="ET143"/>
      <c r="EU143"/>
      <c r="EV143"/>
      <c r="EW143"/>
      <c r="EX143"/>
      <c r="EY143"/>
      <c r="EZ143"/>
      <c r="FA143"/>
      <c r="FB143"/>
      <c r="FC143"/>
      <c r="FD143"/>
      <c r="FE143"/>
      <c r="FF143"/>
      <c r="FG143"/>
      <c r="FH143"/>
      <c r="FI143"/>
      <c r="FJ143"/>
      <c r="FK143"/>
      <c r="FL143"/>
      <c r="FM143"/>
      <c r="FN143"/>
      <c r="FO143"/>
      <c r="FP143"/>
      <c r="FQ143"/>
      <c r="FR143"/>
      <c r="FS143"/>
      <c r="FT143"/>
      <c r="FU143"/>
      <c r="FV143"/>
      <c r="FW143"/>
      <c r="FX143"/>
      <c r="FY143"/>
      <c r="FZ143"/>
      <c r="GA143"/>
      <c r="GB143"/>
      <c r="GC143"/>
      <c r="GD143"/>
      <c r="GE143"/>
      <c r="GF143"/>
      <c r="GG143"/>
      <c r="GH143"/>
      <c r="GI143"/>
      <c r="GJ143"/>
      <c r="GK143"/>
      <c r="GL143"/>
      <c r="GM143"/>
      <c r="GN143"/>
      <c r="GO143"/>
      <c r="GP143"/>
      <c r="GQ143"/>
      <c r="GR143"/>
      <c r="GS143"/>
      <c r="GT143"/>
      <c r="GU143"/>
      <c r="GV143"/>
      <c r="GW143"/>
      <c r="GX143"/>
      <c r="GY143"/>
      <c r="GZ143"/>
      <c r="HA143"/>
      <c r="HB143"/>
      <c r="HC143"/>
      <c r="HD143"/>
      <c r="HE143"/>
      <c r="HF143"/>
      <c r="HG143"/>
      <c r="HH143"/>
      <c r="HI143"/>
      <c r="HJ143"/>
      <c r="HK143"/>
      <c r="HL143"/>
      <c r="HM143"/>
      <c r="HN143"/>
      <c r="HO143"/>
      <c r="HP143"/>
      <c r="HQ143"/>
      <c r="HR143"/>
      <c r="HS143"/>
      <c r="HT143"/>
      <c r="HU143"/>
      <c r="HV143"/>
      <c r="HW143"/>
      <c r="HX143"/>
      <c r="HY143"/>
      <c r="HZ143"/>
      <c r="IA143"/>
      <c r="IB143"/>
      <c r="IC143"/>
      <c r="ID143"/>
      <c r="IE143"/>
      <c r="IF143"/>
      <c r="IG143"/>
      <c r="IH143"/>
      <c r="II143"/>
      <c r="IJ143"/>
      <c r="IK143"/>
      <c r="IL143"/>
      <c r="IM143"/>
      <c r="IN143"/>
      <c r="IO143"/>
      <c r="IP143"/>
      <c r="IQ143"/>
      <c r="IR143"/>
      <c r="IS143"/>
      <c r="IT143"/>
      <c r="IU143"/>
      <c r="IV143"/>
      <c r="IW143"/>
      <c r="IX143"/>
      <c r="IY143"/>
      <c r="IZ143"/>
      <c r="JA143"/>
      <c r="JB143"/>
      <c r="JC143"/>
      <c r="JD143"/>
      <c r="JE143"/>
      <c r="JF143"/>
      <c r="JG143"/>
      <c r="JH143"/>
      <c r="JI143"/>
      <c r="JJ143"/>
      <c r="JK143"/>
      <c r="JL143"/>
      <c r="JM143"/>
      <c r="JN143"/>
      <c r="JO143"/>
      <c r="JP143"/>
      <c r="JQ143"/>
      <c r="JR143"/>
      <c r="JS143"/>
      <c r="JT143"/>
      <c r="JU143"/>
      <c r="JV143"/>
      <c r="JW143"/>
      <c r="JX143"/>
      <c r="JY143"/>
      <c r="JZ143"/>
      <c r="KA143"/>
      <c r="KB143"/>
      <c r="KC143"/>
      <c r="KD143"/>
      <c r="KE143"/>
      <c r="KF143"/>
      <c r="KG143"/>
      <c r="KH143"/>
      <c r="KI143"/>
      <c r="KJ143"/>
      <c r="KK143"/>
      <c r="KL143"/>
      <c r="KM143"/>
      <c r="KN143"/>
      <c r="KO143"/>
      <c r="KP143"/>
      <c r="KQ143"/>
      <c r="KR143"/>
      <c r="KS143"/>
      <c r="KT143"/>
      <c r="KU143"/>
      <c r="KV143"/>
      <c r="KW143"/>
      <c r="KX143"/>
      <c r="KY143"/>
      <c r="KZ143"/>
      <c r="LA143"/>
      <c r="LB143"/>
      <c r="LC143"/>
      <c r="LD143"/>
      <c r="LE143"/>
      <c r="LF143"/>
      <c r="LG143"/>
      <c r="LH143"/>
      <c r="LI143"/>
      <c r="LJ143"/>
      <c r="LK143"/>
      <c r="LL143"/>
      <c r="LM143"/>
      <c r="LN143"/>
      <c r="LO143"/>
      <c r="LP143"/>
      <c r="LQ143"/>
      <c r="LR143"/>
      <c r="LS143"/>
      <c r="LT143"/>
      <c r="LU143"/>
      <c r="LV143"/>
      <c r="LW143"/>
      <c r="LX143"/>
      <c r="LY143"/>
      <c r="LZ143"/>
      <c r="MA143"/>
      <c r="MB143"/>
      <c r="MC143"/>
      <c r="MD143"/>
      <c r="ME143"/>
      <c r="MF143"/>
      <c r="MG143"/>
      <c r="MH143"/>
      <c r="MI143"/>
      <c r="MJ143"/>
      <c r="MK143"/>
      <c r="ML143"/>
      <c r="MM143"/>
      <c r="MN143"/>
      <c r="MO143"/>
      <c r="MP143"/>
      <c r="MQ143"/>
      <c r="MR143"/>
      <c r="MS143"/>
      <c r="MT143"/>
      <c r="MU143"/>
      <c r="MV143"/>
      <c r="MW143"/>
      <c r="MX143"/>
      <c r="MY143"/>
      <c r="MZ143"/>
      <c r="NA143"/>
      <c r="NB143"/>
      <c r="NC143"/>
      <c r="ND143"/>
      <c r="NE143"/>
      <c r="NF143"/>
      <c r="NG143"/>
      <c r="NH143"/>
      <c r="NI143"/>
      <c r="NJ143"/>
      <c r="NK143"/>
      <c r="NL143"/>
      <c r="NM143"/>
      <c r="NN143"/>
      <c r="NO143"/>
      <c r="NP143"/>
      <c r="NQ143"/>
      <c r="NR143"/>
      <c r="NS143"/>
      <c r="NT143"/>
      <c r="NU143"/>
      <c r="NV143"/>
      <c r="NW143"/>
      <c r="NX143"/>
      <c r="NY143"/>
      <c r="NZ143"/>
      <c r="OA143"/>
      <c r="OB143"/>
      <c r="OC143"/>
      <c r="OD143"/>
      <c r="OE143"/>
      <c r="OF143"/>
      <c r="OG143"/>
      <c r="OH143"/>
      <c r="OI143"/>
      <c r="OJ143"/>
      <c r="OK143"/>
      <c r="OL143"/>
      <c r="OM143"/>
      <c r="ON143"/>
      <c r="OO143"/>
      <c r="OP143"/>
      <c r="OQ143"/>
      <c r="OR143"/>
      <c r="OS143"/>
      <c r="OT143"/>
      <c r="OU143"/>
      <c r="OV143"/>
      <c r="OW143"/>
      <c r="OX143"/>
      <c r="OY143"/>
      <c r="OZ143"/>
      <c r="PA143"/>
      <c r="PB143"/>
      <c r="PC143"/>
      <c r="PD143"/>
      <c r="PE143"/>
      <c r="PF143"/>
      <c r="PG143"/>
      <c r="PH143"/>
      <c r="PI143"/>
      <c r="PJ143"/>
      <c r="PK143"/>
      <c r="PL143"/>
      <c r="PM143"/>
      <c r="PN143"/>
      <c r="PO143"/>
      <c r="PP143"/>
      <c r="PQ143"/>
      <c r="PR143"/>
      <c r="PS143"/>
      <c r="PT143"/>
      <c r="PU143"/>
      <c r="PV143"/>
      <c r="PW143"/>
      <c r="PX143"/>
      <c r="PY143"/>
      <c r="PZ143"/>
      <c r="QA143"/>
      <c r="QB143"/>
      <c r="QC143"/>
      <c r="QD143"/>
      <c r="QE143"/>
      <c r="QF143"/>
      <c r="QG143"/>
      <c r="QH143"/>
      <c r="QI143"/>
      <c r="QJ143"/>
      <c r="QK143"/>
      <c r="QL143"/>
      <c r="QM143"/>
      <c r="QN143"/>
      <c r="QO143"/>
      <c r="QP143"/>
      <c r="QQ143"/>
      <c r="QR143"/>
      <c r="QS143"/>
      <c r="QT143"/>
      <c r="QU143"/>
      <c r="QV143"/>
      <c r="QW143"/>
      <c r="QX143"/>
      <c r="QY143"/>
      <c r="QZ143"/>
      <c r="RA143"/>
      <c r="RB143"/>
      <c r="RC143"/>
      <c r="RD143"/>
      <c r="RE143"/>
      <c r="RF143"/>
      <c r="RG143"/>
      <c r="RH143"/>
      <c r="RI143"/>
      <c r="RJ143"/>
      <c r="RK143"/>
      <c r="RL143"/>
      <c r="RM143"/>
      <c r="RN143"/>
      <c r="RO143"/>
      <c r="RP143"/>
      <c r="RQ143"/>
      <c r="RR143"/>
      <c r="RS143"/>
      <c r="RT143"/>
      <c r="RU143"/>
      <c r="RV143"/>
      <c r="RW143"/>
      <c r="RX143"/>
      <c r="RY143"/>
      <c r="RZ143"/>
      <c r="SA143"/>
      <c r="SB143"/>
      <c r="SC143"/>
      <c r="SD143"/>
      <c r="SE143"/>
      <c r="SF143"/>
      <c r="SG143"/>
      <c r="SH143"/>
      <c r="SI143"/>
      <c r="SJ143"/>
      <c r="SK143"/>
      <c r="SL143"/>
      <c r="SM143"/>
      <c r="SN143"/>
      <c r="SO143"/>
      <c r="SP143"/>
      <c r="SQ143"/>
      <c r="SR143"/>
      <c r="SS143"/>
      <c r="ST143"/>
      <c r="SU143"/>
      <c r="SV143"/>
      <c r="SW143"/>
      <c r="SX143"/>
      <c r="SY143"/>
      <c r="SZ143"/>
      <c r="TA143"/>
      <c r="TB143"/>
      <c r="TC143"/>
      <c r="TD143"/>
      <c r="TE143"/>
      <c r="TF143"/>
      <c r="TG143"/>
      <c r="TH143"/>
      <c r="TI143"/>
      <c r="TJ143"/>
      <c r="TK143"/>
      <c r="TL143"/>
      <c r="TM143"/>
      <c r="TN143"/>
      <c r="TO143"/>
      <c r="TP143"/>
      <c r="TQ143"/>
      <c r="TR143"/>
      <c r="TS143"/>
      <c r="TT143"/>
      <c r="TU143"/>
      <c r="TV143"/>
      <c r="TW143"/>
      <c r="TX143"/>
      <c r="TY143"/>
      <c r="TZ143"/>
      <c r="UA143"/>
      <c r="UB143"/>
      <c r="UC143"/>
      <c r="UD143"/>
      <c r="UE143"/>
      <c r="UF143"/>
      <c r="UG143"/>
      <c r="UH143"/>
      <c r="UI143"/>
      <c r="UJ143"/>
      <c r="UK143"/>
      <c r="UL143"/>
      <c r="UM143"/>
      <c r="UN143"/>
      <c r="UO143"/>
      <c r="UP143"/>
      <c r="UQ143"/>
      <c r="UR143"/>
      <c r="US143"/>
      <c r="UT143"/>
      <c r="UU143"/>
      <c r="UV143"/>
      <c r="UW143"/>
      <c r="UX143"/>
      <c r="UY143"/>
      <c r="UZ143"/>
      <c r="VA143"/>
      <c r="VB143"/>
      <c r="VC143"/>
      <c r="VD143"/>
      <c r="VE143"/>
      <c r="VF143"/>
      <c r="VG143"/>
      <c r="VH143"/>
      <c r="VI143"/>
      <c r="VJ143"/>
      <c r="VK143"/>
      <c r="VL143"/>
      <c r="VM143"/>
      <c r="VN143"/>
      <c r="VO143"/>
      <c r="VP143"/>
      <c r="VQ143"/>
      <c r="VR143"/>
      <c r="VS143"/>
      <c r="VT143"/>
      <c r="VU143"/>
      <c r="VV143"/>
      <c r="VW143"/>
      <c r="VX143"/>
      <c r="VY143"/>
      <c r="VZ143"/>
      <c r="WA143"/>
      <c r="WB143"/>
      <c r="WC143"/>
      <c r="WD143"/>
      <c r="WE143"/>
      <c r="WF143"/>
      <c r="WG143"/>
      <c r="WH143"/>
      <c r="WI143"/>
      <c r="WJ143"/>
      <c r="WK143"/>
      <c r="WL143"/>
      <c r="WM143"/>
      <c r="WN143"/>
      <c r="WO143"/>
      <c r="WP143"/>
      <c r="WQ143"/>
      <c r="WR143"/>
      <c r="WS143"/>
      <c r="WT143"/>
      <c r="WU143"/>
      <c r="WV143"/>
      <c r="WW143"/>
      <c r="WX143"/>
      <c r="WY143"/>
      <c r="WZ143"/>
      <c r="XA143"/>
      <c r="XB143"/>
      <c r="XC143"/>
      <c r="XD143"/>
      <c r="XE143"/>
      <c r="XF143"/>
      <c r="XG143"/>
      <c r="XH143"/>
      <c r="XI143"/>
      <c r="XJ143"/>
      <c r="XK143"/>
      <c r="XL143"/>
      <c r="XM143"/>
      <c r="XN143"/>
      <c r="XO143"/>
      <c r="XP143"/>
      <c r="XQ143"/>
      <c r="XR143"/>
      <c r="XS143"/>
      <c r="XT143"/>
      <c r="XU143"/>
      <c r="XV143"/>
      <c r="XW143"/>
      <c r="XX143"/>
      <c r="XY143"/>
      <c r="XZ143"/>
      <c r="YA143"/>
      <c r="YB143"/>
      <c r="YC143"/>
      <c r="YD143"/>
      <c r="YE143"/>
      <c r="YF143"/>
      <c r="YG143"/>
      <c r="YH143"/>
      <c r="YI143"/>
      <c r="YJ143"/>
      <c r="YK143"/>
      <c r="YL143"/>
      <c r="YM143"/>
      <c r="YN143"/>
      <c r="YO143"/>
      <c r="YP143"/>
      <c r="YQ143"/>
      <c r="YR143"/>
      <c r="YS143"/>
      <c r="YT143"/>
      <c r="YU143"/>
      <c r="YV143"/>
      <c r="YW143"/>
      <c r="YX143"/>
      <c r="YY143"/>
      <c r="YZ143"/>
      <c r="ZA143"/>
      <c r="ZB143"/>
      <c r="ZC143"/>
      <c r="ZD143"/>
      <c r="ZE143"/>
      <c r="ZF143"/>
      <c r="ZG143"/>
      <c r="ZH143"/>
      <c r="ZI143"/>
      <c r="ZJ143"/>
      <c r="ZK143"/>
      <c r="ZL143"/>
      <c r="ZM143"/>
      <c r="ZN143"/>
      <c r="ZO143"/>
      <c r="ZP143"/>
      <c r="ZQ143"/>
      <c r="ZR143"/>
      <c r="ZS143"/>
      <c r="ZT143"/>
      <c r="ZU143"/>
      <c r="ZV143"/>
      <c r="ZW143"/>
      <c r="ZX143"/>
      <c r="ZY143"/>
      <c r="ZZ143"/>
      <c r="AAA143"/>
      <c r="AAB143"/>
      <c r="AAC143"/>
      <c r="AAD143"/>
      <c r="AAE143"/>
      <c r="AAF143"/>
      <c r="AAG143"/>
      <c r="AAH143"/>
      <c r="AAI143"/>
      <c r="AAJ143"/>
      <c r="AAK143"/>
      <c r="AAL143"/>
      <c r="AAM143"/>
      <c r="AAN143"/>
      <c r="AAO143"/>
      <c r="AAP143"/>
      <c r="AAQ143"/>
      <c r="AAR143"/>
      <c r="AAS143"/>
      <c r="AAT143"/>
      <c r="AAU143"/>
      <c r="AAV143"/>
      <c r="AAW143"/>
      <c r="AAX143"/>
      <c r="AAY143"/>
      <c r="AAZ143"/>
      <c r="ABA143"/>
      <c r="ABB143"/>
      <c r="ABC143"/>
      <c r="ABD143"/>
      <c r="ABE143"/>
      <c r="ABF143"/>
      <c r="ABG143"/>
      <c r="ABH143"/>
      <c r="ABI143"/>
      <c r="ABJ143"/>
      <c r="ABK143"/>
      <c r="ABL143"/>
      <c r="ABM143"/>
      <c r="ABN143"/>
      <c r="ABO143"/>
      <c r="ABP143"/>
      <c r="ABQ143"/>
      <c r="ABR143"/>
      <c r="ABS143"/>
      <c r="ABT143"/>
      <c r="ABU143"/>
      <c r="ABV143"/>
      <c r="ABW143"/>
      <c r="ABX143"/>
      <c r="ABY143"/>
      <c r="ABZ143"/>
      <c r="ACA143"/>
      <c r="ACB143"/>
      <c r="ACC143"/>
      <c r="ACD143"/>
      <c r="ACE143"/>
      <c r="ACF143"/>
      <c r="ACG143"/>
      <c r="ACH143"/>
      <c r="ACI143"/>
      <c r="ACJ143"/>
      <c r="ACK143"/>
      <c r="ACL143"/>
      <c r="ACM143"/>
      <c r="ACN143"/>
      <c r="ACO143"/>
      <c r="ACP143"/>
      <c r="ACQ143"/>
      <c r="ACR143"/>
      <c r="ACS143"/>
      <c r="ACT143"/>
      <c r="ACU143"/>
      <c r="ACV143"/>
      <c r="ACW143"/>
      <c r="ACX143"/>
      <c r="ACY143"/>
      <c r="ACZ143"/>
      <c r="ADA143"/>
      <c r="ADB143"/>
      <c r="ADC143"/>
      <c r="ADD143"/>
      <c r="ADE143"/>
      <c r="ADF143"/>
      <c r="ADG143"/>
      <c r="ADH143"/>
      <c r="ADI143"/>
      <c r="ADJ143"/>
      <c r="ADK143"/>
      <c r="ADL143"/>
      <c r="ADM143"/>
      <c r="ADN143"/>
      <c r="ADO143"/>
      <c r="ADP143"/>
      <c r="ADQ143"/>
      <c r="ADR143"/>
      <c r="ADS143"/>
      <c r="ADT143"/>
      <c r="ADU143"/>
      <c r="ADV143"/>
      <c r="ADW143"/>
      <c r="ADX143"/>
      <c r="ADY143"/>
      <c r="ADZ143"/>
      <c r="AEA143"/>
      <c r="AEB143"/>
      <c r="AEC143"/>
      <c r="AED143"/>
      <c r="AEE143"/>
      <c r="AEF143"/>
      <c r="AEG143"/>
      <c r="AEH143"/>
      <c r="AEI143"/>
      <c r="AEJ143"/>
      <c r="AEK143"/>
      <c r="AEL143"/>
      <c r="AEM143"/>
      <c r="AEN143"/>
      <c r="AEO143"/>
      <c r="AEP143"/>
      <c r="AEQ143"/>
      <c r="AER143"/>
      <c r="AES143"/>
      <c r="AET143"/>
      <c r="AEU143"/>
      <c r="AEV143"/>
      <c r="AEW143"/>
      <c r="AEX143"/>
      <c r="AEY143"/>
      <c r="AEZ143"/>
      <c r="AFA143"/>
      <c r="AFB143"/>
      <c r="AFC143"/>
      <c r="AFD143"/>
      <c r="AFE143"/>
      <c r="AFF143"/>
      <c r="AFG143"/>
      <c r="AFH143"/>
      <c r="AFI143"/>
      <c r="AFJ143"/>
      <c r="AFK143"/>
      <c r="AFL143"/>
      <c r="AFM143"/>
      <c r="AFN143"/>
      <c r="AFO143"/>
      <c r="AFP143"/>
      <c r="AFQ143"/>
      <c r="AFR143"/>
      <c r="AFS143"/>
      <c r="AFT143"/>
      <c r="AFU143"/>
      <c r="AFV143"/>
      <c r="AFW143"/>
      <c r="AFX143"/>
      <c r="AFY143"/>
      <c r="AFZ143"/>
      <c r="AGA143"/>
      <c r="AGB143"/>
      <c r="AGC143"/>
      <c r="AGD143"/>
      <c r="AGE143"/>
      <c r="AGF143"/>
      <c r="AGG143"/>
      <c r="AGH143"/>
      <c r="AGI143"/>
      <c r="AGJ143"/>
      <c r="AGK143"/>
      <c r="AGL143"/>
      <c r="AGM143"/>
      <c r="AGN143"/>
      <c r="AGO143"/>
      <c r="AGP143"/>
      <c r="AGQ143"/>
      <c r="AGR143"/>
      <c r="AGS143"/>
      <c r="AGT143"/>
      <c r="AGU143"/>
      <c r="AGV143"/>
      <c r="AGW143"/>
      <c r="AGX143"/>
      <c r="AGY143"/>
      <c r="AGZ143"/>
      <c r="AHA143"/>
      <c r="AHB143"/>
      <c r="AHC143"/>
      <c r="AHD143"/>
      <c r="AHE143"/>
      <c r="AHF143"/>
      <c r="AHG143"/>
      <c r="AHH143"/>
      <c r="AHI143"/>
      <c r="AHJ143"/>
      <c r="AHK143"/>
      <c r="AHL143"/>
      <c r="AHM143"/>
      <c r="AHN143"/>
      <c r="AHO143"/>
      <c r="AHP143"/>
      <c r="AHQ143"/>
      <c r="AHR143"/>
      <c r="AHS143"/>
      <c r="AHT143"/>
      <c r="AHU143"/>
      <c r="AHV143"/>
      <c r="AHW143"/>
      <c r="AHX143"/>
      <c r="AHY143"/>
      <c r="AHZ143"/>
      <c r="AIA143"/>
      <c r="AIB143"/>
      <c r="AIC143"/>
      <c r="AID143"/>
      <c r="AIE143"/>
      <c r="AIF143"/>
      <c r="AIG143"/>
      <c r="AIH143"/>
      <c r="AII143"/>
      <c r="AIJ143"/>
      <c r="AIK143"/>
      <c r="AIL143"/>
      <c r="AIM143"/>
      <c r="AIN143"/>
      <c r="AIO143"/>
      <c r="AIP143"/>
      <c r="AIQ143"/>
      <c r="AIR143"/>
      <c r="AIS143"/>
      <c r="AIT143"/>
      <c r="AIU143"/>
      <c r="AIV143"/>
      <c r="AIW143"/>
      <c r="AIX143"/>
      <c r="AIY143"/>
      <c r="AIZ143"/>
      <c r="AJA143"/>
      <c r="AJB143"/>
      <c r="AJC143"/>
      <c r="AJD143"/>
      <c r="AJE143"/>
      <c r="AJF143"/>
      <c r="AJG143"/>
      <c r="AJH143"/>
      <c r="AJI143"/>
      <c r="AJJ143"/>
      <c r="AJK143"/>
      <c r="AJL143"/>
      <c r="AJM143"/>
      <c r="AJN143"/>
      <c r="AJO143"/>
      <c r="AJP143"/>
      <c r="AJQ143"/>
      <c r="AJR143"/>
      <c r="AJS143"/>
      <c r="AJT143"/>
      <c r="AJU143"/>
      <c r="AJV143"/>
      <c r="AJW143"/>
      <c r="AJX143"/>
      <c r="AJY143"/>
      <c r="AJZ143"/>
      <c r="AKA143"/>
      <c r="AKB143"/>
      <c r="AKC143"/>
      <c r="AKD143"/>
      <c r="AKE143"/>
      <c r="AKF143"/>
      <c r="AKG143"/>
      <c r="AKH143"/>
      <c r="AKI143"/>
      <c r="AKJ143"/>
      <c r="AKK143"/>
      <c r="AKL143"/>
      <c r="AKM143"/>
      <c r="AKN143"/>
      <c r="AKO143"/>
      <c r="AKP143"/>
      <c r="AKQ143"/>
      <c r="AKR143"/>
      <c r="AKS143"/>
      <c r="AKT143"/>
      <c r="AKU143"/>
      <c r="AKV143"/>
      <c r="AKW143"/>
      <c r="AKX143"/>
      <c r="AKY143"/>
      <c r="AKZ143"/>
      <c r="ALA143"/>
      <c r="ALB143"/>
      <c r="ALC143"/>
      <c r="ALD143"/>
      <c r="ALE143"/>
      <c r="ALF143"/>
      <c r="ALG143"/>
      <c r="ALH143"/>
      <c r="ALI143"/>
      <c r="ALJ143"/>
      <c r="ALK143"/>
      <c r="ALL143"/>
      <c r="ALM143"/>
      <c r="ALN143"/>
      <c r="ALO143"/>
      <c r="ALP143"/>
      <c r="ALQ143"/>
      <c r="ALR143"/>
      <c r="ALS143"/>
      <c r="ALT143"/>
      <c r="ALU143"/>
      <c r="ALV143"/>
      <c r="ALW143"/>
      <c r="ALX143"/>
      <c r="ALY143"/>
      <c r="ALZ143"/>
      <c r="AMA143"/>
      <c r="AMB143"/>
      <c r="AMC143"/>
      <c r="AMD143"/>
      <c r="AME143"/>
      <c r="AMF143"/>
      <c r="AMG143"/>
      <c r="AMH143"/>
      <c r="AMI143"/>
      <c r="AMJ143"/>
      <c r="AMK143"/>
      <c r="AML143"/>
      <c r="AMM143"/>
      <c r="AMN143"/>
      <c r="AMO143"/>
      <c r="AMP143"/>
      <c r="AMQ143"/>
      <c r="AMR143"/>
      <c r="AMS143"/>
      <c r="AMT143"/>
      <c r="AMU143"/>
      <c r="AMV143"/>
      <c r="AMW143"/>
      <c r="AMX143"/>
      <c r="AMY143"/>
      <c r="AMZ143"/>
      <c r="ANA143"/>
      <c r="ANB143"/>
      <c r="ANC143"/>
      <c r="AND143"/>
      <c r="ANE143"/>
      <c r="ANF143"/>
      <c r="ANG143"/>
      <c r="ANH143"/>
      <c r="ANI143"/>
      <c r="ANJ143"/>
      <c r="ANK143"/>
      <c r="ANL143"/>
      <c r="ANM143"/>
      <c r="ANN143"/>
      <c r="ANO143"/>
      <c r="ANP143"/>
      <c r="ANQ143"/>
      <c r="ANR143"/>
      <c r="ANS143"/>
      <c r="ANT143"/>
      <c r="ANU143"/>
      <c r="ANV143"/>
      <c r="ANW143"/>
      <c r="ANX143"/>
      <c r="ANY143"/>
      <c r="ANZ143"/>
      <c r="AOA143"/>
      <c r="AOB143"/>
      <c r="AOC143"/>
      <c r="AOD143"/>
      <c r="AOE143"/>
      <c r="AOF143"/>
      <c r="AOG143"/>
      <c r="AOH143"/>
      <c r="AOI143"/>
      <c r="AOJ143"/>
      <c r="AOK143"/>
      <c r="AOL143"/>
      <c r="AOM143"/>
      <c r="AON143"/>
      <c r="AOO143"/>
      <c r="AOP143"/>
      <c r="AOQ143"/>
      <c r="AOR143"/>
      <c r="AOS143"/>
      <c r="AOT143"/>
      <c r="AOU143"/>
      <c r="AOV143"/>
      <c r="AOW143"/>
      <c r="AOX143"/>
      <c r="AOY143"/>
      <c r="AOZ143"/>
      <c r="APA143"/>
      <c r="APB143"/>
      <c r="APC143"/>
      <c r="APD143"/>
      <c r="APE143"/>
      <c r="APF143"/>
      <c r="APG143"/>
      <c r="APH143"/>
      <c r="API143"/>
      <c r="APJ143"/>
      <c r="APK143"/>
      <c r="APL143"/>
      <c r="APM143"/>
      <c r="APN143"/>
      <c r="APO143"/>
      <c r="APP143"/>
      <c r="APQ143"/>
      <c r="APR143"/>
      <c r="APS143"/>
      <c r="APT143"/>
      <c r="APU143"/>
      <c r="APV143"/>
      <c r="APW143"/>
      <c r="APX143"/>
      <c r="APY143"/>
      <c r="APZ143"/>
      <c r="AQA143"/>
      <c r="AQB143"/>
      <c r="AQC143"/>
      <c r="AQD143"/>
      <c r="AQE143"/>
      <c r="AQF143"/>
      <c r="AQG143"/>
      <c r="AQH143"/>
      <c r="AQI143"/>
      <c r="AQJ143"/>
      <c r="AQK143"/>
      <c r="AQL143"/>
      <c r="AQM143"/>
      <c r="AQN143"/>
      <c r="AQO143"/>
      <c r="AQP143"/>
      <c r="AQQ143"/>
      <c r="AQR143"/>
      <c r="AQS143"/>
      <c r="AQT143"/>
      <c r="AQU143"/>
      <c r="AQV143"/>
      <c r="AQW143"/>
      <c r="AQX143"/>
      <c r="AQY143"/>
      <c r="AQZ143"/>
      <c r="ARA143"/>
      <c r="ARB143"/>
      <c r="ARC143"/>
      <c r="ARD143"/>
      <c r="ARE143"/>
      <c r="ARF143"/>
      <c r="ARG143"/>
      <c r="ARH143"/>
      <c r="ARI143"/>
      <c r="ARJ143"/>
      <c r="ARK143"/>
      <c r="ARL143"/>
      <c r="ARM143"/>
      <c r="ARN143"/>
      <c r="ARO143"/>
      <c r="ARP143"/>
      <c r="ARQ143"/>
      <c r="ARR143"/>
      <c r="ARS143"/>
      <c r="ART143"/>
      <c r="ARU143"/>
      <c r="ARV143"/>
      <c r="ARW143"/>
      <c r="ARX143"/>
      <c r="ARY143"/>
      <c r="ARZ143"/>
      <c r="ASA143"/>
      <c r="ASB143"/>
      <c r="ASC143"/>
      <c r="ASD143"/>
      <c r="ASE143"/>
      <c r="ASF143"/>
      <c r="ASG143"/>
      <c r="ASH143"/>
      <c r="ASI143"/>
      <c r="ASJ143"/>
      <c r="ASK143"/>
      <c r="ASL143"/>
      <c r="ASM143"/>
      <c r="ASN143"/>
      <c r="ASO143"/>
      <c r="ASP143"/>
      <c r="ASQ143"/>
      <c r="ASR143"/>
      <c r="ASS143"/>
      <c r="AST143"/>
      <c r="ASU143"/>
      <c r="ASV143"/>
      <c r="ASW143"/>
      <c r="ASX143"/>
      <c r="ASY143"/>
      <c r="ASZ143"/>
      <c r="ATA143"/>
      <c r="ATB143"/>
      <c r="ATC143"/>
      <c r="ATD143"/>
      <c r="ATE143"/>
      <c r="ATF143"/>
      <c r="ATG143"/>
      <c r="ATH143"/>
      <c r="ATI143"/>
      <c r="ATJ143"/>
      <c r="ATK143"/>
      <c r="ATL143"/>
      <c r="ATM143"/>
      <c r="ATN143"/>
      <c r="ATO143"/>
      <c r="ATP143"/>
      <c r="ATQ143"/>
      <c r="ATR143"/>
      <c r="ATS143"/>
      <c r="ATT143"/>
      <c r="ATU143"/>
      <c r="ATV143"/>
      <c r="ATW143"/>
      <c r="ATX143"/>
      <c r="ATY143"/>
      <c r="ATZ143"/>
      <c r="AUA143"/>
      <c r="AUB143"/>
      <c r="AUC143"/>
      <c r="AUD143"/>
      <c r="AUE143"/>
      <c r="AUF143"/>
      <c r="AUG143"/>
      <c r="AUH143"/>
      <c r="AUI143"/>
      <c r="AUJ143"/>
      <c r="AUK143"/>
      <c r="AUL143"/>
      <c r="AUM143"/>
      <c r="AUN143"/>
      <c r="AUO143"/>
      <c r="AUP143"/>
      <c r="AUQ143"/>
      <c r="AUR143"/>
      <c r="AUS143"/>
      <c r="AUT143"/>
      <c r="AUU143"/>
      <c r="AUV143"/>
      <c r="AUW143"/>
      <c r="AUX143"/>
      <c r="AUY143"/>
      <c r="AUZ143"/>
      <c r="AVA143"/>
      <c r="AVB143"/>
      <c r="AVC143"/>
      <c r="AVD143"/>
      <c r="AVE143"/>
      <c r="AVF143"/>
      <c r="AVG143"/>
      <c r="AVH143"/>
      <c r="AVI143"/>
      <c r="AVJ143"/>
      <c r="AVK143"/>
      <c r="AVL143"/>
      <c r="AVM143"/>
      <c r="AVN143"/>
      <c r="AVO143"/>
      <c r="AVP143"/>
      <c r="AVQ143"/>
      <c r="AVR143"/>
      <c r="AVS143"/>
      <c r="AVT143"/>
      <c r="AVU143"/>
      <c r="AVV143"/>
      <c r="AVW143"/>
      <c r="AVX143"/>
      <c r="AVY143"/>
      <c r="AVZ143"/>
      <c r="AWA143"/>
      <c r="AWB143"/>
      <c r="AWC143"/>
      <c r="AWD143"/>
      <c r="AWE143"/>
      <c r="AWF143"/>
      <c r="AWG143"/>
      <c r="AWH143"/>
      <c r="AWI143"/>
      <c r="AWJ143"/>
      <c r="AWK143"/>
      <c r="AWL143"/>
      <c r="AWM143"/>
      <c r="AWN143"/>
      <c r="AWO143"/>
      <c r="AWP143"/>
      <c r="AWQ143"/>
      <c r="AWR143"/>
      <c r="AWS143"/>
    </row>
    <row r="144" spans="1:1293" s="31" customFormat="1" ht="15" customHeight="1" x14ac:dyDescent="0.2">
      <c r="A144" s="165"/>
      <c r="B144" s="171">
        <v>3813</v>
      </c>
      <c r="C144" s="172"/>
      <c r="D144" s="173" t="s">
        <v>264</v>
      </c>
      <c r="E144" s="228"/>
      <c r="F144" s="228"/>
      <c r="G144" s="228"/>
      <c r="H144" s="130" t="e">
        <f t="shared" ref="H144:H206" si="88">SUM(G144/E144*100)</f>
        <v>#DIV/0!</v>
      </c>
      <c r="I144" s="130" t="e">
        <f t="shared" ref="I144:I206" si="89">SUM(G144/F144*100)</f>
        <v>#DIV/0!</v>
      </c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/>
      <c r="AC144"/>
      <c r="AD144"/>
      <c r="AE144"/>
      <c r="AF144"/>
      <c r="AG144"/>
      <c r="AH144"/>
      <c r="AI144"/>
      <c r="AJ144"/>
      <c r="AK144"/>
      <c r="AL144"/>
      <c r="AM144"/>
      <c r="AN144"/>
      <c r="AO144"/>
      <c r="AP144"/>
      <c r="AQ144"/>
      <c r="AR144"/>
      <c r="AS144"/>
      <c r="AT144"/>
      <c r="AU144"/>
      <c r="AV144"/>
      <c r="AW144"/>
      <c r="AX144"/>
      <c r="AY144"/>
      <c r="AZ144"/>
      <c r="BA144"/>
      <c r="BB144"/>
      <c r="BC144"/>
      <c r="BD144"/>
      <c r="BE144"/>
      <c r="BF144"/>
      <c r="BG144"/>
      <c r="BH144"/>
      <c r="BI144"/>
      <c r="BJ144"/>
      <c r="BK144"/>
      <c r="BL144"/>
      <c r="BM144"/>
      <c r="BN144"/>
      <c r="BO144"/>
      <c r="BP144"/>
      <c r="BQ144"/>
      <c r="BR144"/>
      <c r="BS144"/>
      <c r="BT144"/>
      <c r="BU144"/>
      <c r="BV144"/>
      <c r="BW144"/>
      <c r="BX144"/>
      <c r="BY144"/>
      <c r="BZ144"/>
      <c r="CA144"/>
      <c r="CB144"/>
      <c r="CC144"/>
      <c r="CD144"/>
      <c r="CE144"/>
      <c r="CF144"/>
      <c r="CG144"/>
      <c r="CH144"/>
      <c r="CI144"/>
      <c r="CJ144"/>
      <c r="CK144"/>
      <c r="CL144"/>
      <c r="CM144"/>
      <c r="CN144"/>
      <c r="CO144"/>
      <c r="CP144"/>
      <c r="CQ144"/>
      <c r="CR144"/>
      <c r="CS144"/>
      <c r="CT144"/>
      <c r="CU144"/>
      <c r="CV144"/>
      <c r="CW144"/>
      <c r="CX144"/>
      <c r="CY144"/>
      <c r="CZ144"/>
      <c r="DA144"/>
      <c r="DB144"/>
      <c r="DC144"/>
      <c r="DD144"/>
      <c r="DE144"/>
      <c r="DF144"/>
      <c r="DG144"/>
      <c r="DH144"/>
      <c r="DI144"/>
      <c r="DJ144"/>
      <c r="DK144"/>
      <c r="DL144"/>
      <c r="DM144"/>
      <c r="DN144"/>
      <c r="DO144"/>
      <c r="DP144"/>
      <c r="DQ144"/>
      <c r="DR144"/>
      <c r="DS144"/>
      <c r="DT144"/>
      <c r="DU144"/>
      <c r="DV144"/>
      <c r="DW144"/>
      <c r="DX144"/>
      <c r="DY144"/>
      <c r="DZ144"/>
      <c r="EA144"/>
      <c r="EB144"/>
      <c r="EC144"/>
      <c r="ED144"/>
      <c r="EE144"/>
      <c r="EF144"/>
      <c r="EG144"/>
      <c r="EH144"/>
      <c r="EI144"/>
      <c r="EJ144"/>
      <c r="EK144"/>
      <c r="EL144"/>
      <c r="EM144"/>
      <c r="EN144"/>
      <c r="EO144"/>
      <c r="EP144"/>
      <c r="EQ144"/>
      <c r="ER144"/>
      <c r="ES144"/>
      <c r="ET144"/>
      <c r="EU144"/>
      <c r="EV144"/>
      <c r="EW144"/>
      <c r="EX144"/>
      <c r="EY144"/>
      <c r="EZ144"/>
      <c r="FA144"/>
      <c r="FB144"/>
      <c r="FC144"/>
      <c r="FD144"/>
      <c r="FE144"/>
      <c r="FF144"/>
      <c r="FG144"/>
      <c r="FH144"/>
      <c r="FI144"/>
      <c r="FJ144"/>
      <c r="FK144"/>
      <c r="FL144"/>
      <c r="FM144"/>
      <c r="FN144"/>
      <c r="FO144"/>
      <c r="FP144"/>
      <c r="FQ144"/>
      <c r="FR144"/>
      <c r="FS144"/>
      <c r="FT144"/>
      <c r="FU144"/>
      <c r="FV144"/>
      <c r="FW144"/>
      <c r="FX144"/>
      <c r="FY144"/>
      <c r="FZ144"/>
      <c r="GA144"/>
      <c r="GB144"/>
      <c r="GC144"/>
      <c r="GD144"/>
      <c r="GE144"/>
      <c r="GF144"/>
      <c r="GG144"/>
      <c r="GH144"/>
      <c r="GI144"/>
      <c r="GJ144"/>
      <c r="GK144"/>
      <c r="GL144"/>
      <c r="GM144"/>
      <c r="GN144"/>
      <c r="GO144"/>
      <c r="GP144"/>
      <c r="GQ144"/>
      <c r="GR144"/>
      <c r="GS144"/>
      <c r="GT144"/>
      <c r="GU144"/>
      <c r="GV144"/>
      <c r="GW144"/>
      <c r="GX144"/>
      <c r="GY144"/>
      <c r="GZ144"/>
      <c r="HA144"/>
      <c r="HB144"/>
      <c r="HC144"/>
      <c r="HD144"/>
      <c r="HE144"/>
      <c r="HF144"/>
      <c r="HG144"/>
      <c r="HH144"/>
      <c r="HI144"/>
      <c r="HJ144"/>
      <c r="HK144"/>
      <c r="HL144"/>
      <c r="HM144"/>
      <c r="HN144"/>
      <c r="HO144"/>
      <c r="HP144"/>
      <c r="HQ144"/>
      <c r="HR144"/>
      <c r="HS144"/>
      <c r="HT144"/>
      <c r="HU144"/>
      <c r="HV144"/>
      <c r="HW144"/>
      <c r="HX144"/>
      <c r="HY144"/>
      <c r="HZ144"/>
      <c r="IA144"/>
      <c r="IB144"/>
      <c r="IC144"/>
      <c r="ID144"/>
      <c r="IE144"/>
      <c r="IF144"/>
      <c r="IG144"/>
      <c r="IH144"/>
      <c r="II144"/>
      <c r="IJ144"/>
      <c r="IK144"/>
      <c r="IL144"/>
      <c r="IM144"/>
      <c r="IN144"/>
      <c r="IO144"/>
      <c r="IP144"/>
      <c r="IQ144"/>
      <c r="IR144"/>
      <c r="IS144"/>
      <c r="IT144"/>
      <c r="IU144"/>
      <c r="IV144"/>
      <c r="IW144"/>
      <c r="IX144"/>
      <c r="IY144"/>
      <c r="IZ144"/>
      <c r="JA144"/>
      <c r="JB144"/>
      <c r="JC144"/>
      <c r="JD144"/>
      <c r="JE144"/>
      <c r="JF144"/>
      <c r="JG144"/>
      <c r="JH144"/>
      <c r="JI144"/>
      <c r="JJ144"/>
      <c r="JK144"/>
      <c r="JL144"/>
      <c r="JM144"/>
      <c r="JN144"/>
      <c r="JO144"/>
      <c r="JP144"/>
      <c r="JQ144"/>
      <c r="JR144"/>
      <c r="JS144"/>
      <c r="JT144"/>
      <c r="JU144"/>
      <c r="JV144"/>
      <c r="JW144"/>
      <c r="JX144"/>
      <c r="JY144"/>
      <c r="JZ144"/>
      <c r="KA144"/>
      <c r="KB144"/>
      <c r="KC144"/>
      <c r="KD144"/>
      <c r="KE144"/>
      <c r="KF144"/>
      <c r="KG144"/>
      <c r="KH144"/>
      <c r="KI144"/>
      <c r="KJ144"/>
      <c r="KK144"/>
      <c r="KL144"/>
      <c r="KM144"/>
      <c r="KN144"/>
      <c r="KO144"/>
      <c r="KP144"/>
      <c r="KQ144"/>
      <c r="KR144"/>
      <c r="KS144"/>
      <c r="KT144"/>
      <c r="KU144"/>
      <c r="KV144"/>
      <c r="KW144"/>
      <c r="KX144"/>
      <c r="KY144"/>
      <c r="KZ144"/>
      <c r="LA144"/>
      <c r="LB144"/>
      <c r="LC144"/>
      <c r="LD144"/>
      <c r="LE144"/>
      <c r="LF144"/>
      <c r="LG144"/>
      <c r="LH144"/>
      <c r="LI144"/>
      <c r="LJ144"/>
      <c r="LK144"/>
      <c r="LL144"/>
      <c r="LM144"/>
      <c r="LN144"/>
      <c r="LO144"/>
      <c r="LP144"/>
      <c r="LQ144"/>
      <c r="LR144"/>
      <c r="LS144"/>
      <c r="LT144"/>
      <c r="LU144"/>
      <c r="LV144"/>
      <c r="LW144"/>
      <c r="LX144"/>
      <c r="LY144"/>
      <c r="LZ144"/>
      <c r="MA144"/>
      <c r="MB144"/>
      <c r="MC144"/>
      <c r="MD144"/>
      <c r="ME144"/>
      <c r="MF144"/>
      <c r="MG144"/>
      <c r="MH144"/>
      <c r="MI144"/>
      <c r="MJ144"/>
      <c r="MK144"/>
      <c r="ML144"/>
      <c r="MM144"/>
      <c r="MN144"/>
      <c r="MO144"/>
      <c r="MP144"/>
      <c r="MQ144"/>
      <c r="MR144"/>
      <c r="MS144"/>
      <c r="MT144"/>
      <c r="MU144"/>
      <c r="MV144"/>
      <c r="MW144"/>
      <c r="MX144"/>
      <c r="MY144"/>
      <c r="MZ144"/>
      <c r="NA144"/>
      <c r="NB144"/>
      <c r="NC144"/>
      <c r="ND144"/>
      <c r="NE144"/>
      <c r="NF144"/>
      <c r="NG144"/>
      <c r="NH144"/>
      <c r="NI144"/>
      <c r="NJ144"/>
      <c r="NK144"/>
      <c r="NL144"/>
      <c r="NM144"/>
      <c r="NN144"/>
      <c r="NO144"/>
      <c r="NP144"/>
      <c r="NQ144"/>
      <c r="NR144"/>
      <c r="NS144"/>
      <c r="NT144"/>
      <c r="NU144"/>
      <c r="NV144"/>
      <c r="NW144"/>
      <c r="NX144"/>
      <c r="NY144"/>
      <c r="NZ144"/>
      <c r="OA144"/>
      <c r="OB144"/>
      <c r="OC144"/>
      <c r="OD144"/>
      <c r="OE144"/>
      <c r="OF144"/>
      <c r="OG144"/>
      <c r="OH144"/>
      <c r="OI144"/>
      <c r="OJ144"/>
      <c r="OK144"/>
      <c r="OL144"/>
      <c r="OM144"/>
      <c r="ON144"/>
      <c r="OO144"/>
      <c r="OP144"/>
      <c r="OQ144"/>
      <c r="OR144"/>
      <c r="OS144"/>
      <c r="OT144"/>
      <c r="OU144"/>
      <c r="OV144"/>
      <c r="OW144"/>
      <c r="OX144"/>
      <c r="OY144"/>
      <c r="OZ144"/>
      <c r="PA144"/>
      <c r="PB144"/>
      <c r="PC144"/>
      <c r="PD144"/>
      <c r="PE144"/>
      <c r="PF144"/>
      <c r="PG144"/>
      <c r="PH144"/>
      <c r="PI144"/>
      <c r="PJ144"/>
      <c r="PK144"/>
      <c r="PL144"/>
      <c r="PM144"/>
      <c r="PN144"/>
      <c r="PO144"/>
      <c r="PP144"/>
      <c r="PQ144"/>
      <c r="PR144"/>
      <c r="PS144"/>
      <c r="PT144"/>
      <c r="PU144"/>
      <c r="PV144"/>
      <c r="PW144"/>
      <c r="PX144"/>
      <c r="PY144"/>
      <c r="PZ144"/>
      <c r="QA144"/>
      <c r="QB144"/>
      <c r="QC144"/>
      <c r="QD144"/>
      <c r="QE144"/>
      <c r="QF144"/>
      <c r="QG144"/>
      <c r="QH144"/>
      <c r="QI144"/>
      <c r="QJ144"/>
      <c r="QK144"/>
      <c r="QL144"/>
      <c r="QM144"/>
      <c r="QN144"/>
      <c r="QO144"/>
      <c r="QP144"/>
      <c r="QQ144"/>
      <c r="QR144"/>
      <c r="QS144"/>
      <c r="QT144"/>
      <c r="QU144"/>
      <c r="QV144"/>
      <c r="QW144"/>
      <c r="QX144"/>
      <c r="QY144"/>
      <c r="QZ144"/>
      <c r="RA144"/>
      <c r="RB144"/>
      <c r="RC144"/>
      <c r="RD144"/>
      <c r="RE144"/>
      <c r="RF144"/>
      <c r="RG144"/>
      <c r="RH144"/>
      <c r="RI144"/>
      <c r="RJ144"/>
      <c r="RK144"/>
      <c r="RL144"/>
      <c r="RM144"/>
      <c r="RN144"/>
      <c r="RO144"/>
      <c r="RP144"/>
      <c r="RQ144"/>
      <c r="RR144"/>
      <c r="RS144"/>
      <c r="RT144"/>
      <c r="RU144"/>
      <c r="RV144"/>
      <c r="RW144"/>
      <c r="RX144"/>
      <c r="RY144"/>
      <c r="RZ144"/>
      <c r="SA144"/>
      <c r="SB144"/>
      <c r="SC144"/>
      <c r="SD144"/>
      <c r="SE144"/>
      <c r="SF144"/>
      <c r="SG144"/>
      <c r="SH144"/>
      <c r="SI144"/>
      <c r="SJ144"/>
      <c r="SK144"/>
      <c r="SL144"/>
      <c r="SM144"/>
      <c r="SN144"/>
      <c r="SO144"/>
      <c r="SP144"/>
      <c r="SQ144"/>
      <c r="SR144"/>
      <c r="SS144"/>
      <c r="ST144"/>
      <c r="SU144"/>
      <c r="SV144"/>
      <c r="SW144"/>
      <c r="SX144"/>
      <c r="SY144"/>
      <c r="SZ144"/>
      <c r="TA144"/>
      <c r="TB144"/>
      <c r="TC144"/>
      <c r="TD144"/>
      <c r="TE144"/>
      <c r="TF144"/>
      <c r="TG144"/>
      <c r="TH144"/>
      <c r="TI144"/>
      <c r="TJ144"/>
      <c r="TK144"/>
      <c r="TL144"/>
      <c r="TM144"/>
      <c r="TN144"/>
      <c r="TO144"/>
      <c r="TP144"/>
      <c r="TQ144"/>
      <c r="TR144"/>
      <c r="TS144"/>
      <c r="TT144"/>
      <c r="TU144"/>
      <c r="TV144"/>
      <c r="TW144"/>
      <c r="TX144"/>
      <c r="TY144"/>
      <c r="TZ144"/>
      <c r="UA144"/>
      <c r="UB144"/>
      <c r="UC144"/>
      <c r="UD144"/>
      <c r="UE144"/>
      <c r="UF144"/>
      <c r="UG144"/>
      <c r="UH144"/>
      <c r="UI144"/>
      <c r="UJ144"/>
      <c r="UK144"/>
      <c r="UL144"/>
      <c r="UM144"/>
      <c r="UN144"/>
      <c r="UO144"/>
      <c r="UP144"/>
      <c r="UQ144"/>
      <c r="UR144"/>
      <c r="US144"/>
      <c r="UT144"/>
      <c r="UU144"/>
      <c r="UV144"/>
      <c r="UW144"/>
      <c r="UX144"/>
      <c r="UY144"/>
      <c r="UZ144"/>
      <c r="VA144"/>
      <c r="VB144"/>
      <c r="VC144"/>
      <c r="VD144"/>
      <c r="VE144"/>
      <c r="VF144"/>
      <c r="VG144"/>
      <c r="VH144"/>
      <c r="VI144"/>
      <c r="VJ144"/>
      <c r="VK144"/>
      <c r="VL144"/>
      <c r="VM144"/>
      <c r="VN144"/>
      <c r="VO144"/>
      <c r="VP144"/>
      <c r="VQ144"/>
      <c r="VR144"/>
      <c r="VS144"/>
      <c r="VT144"/>
      <c r="VU144"/>
      <c r="VV144"/>
      <c r="VW144"/>
      <c r="VX144"/>
      <c r="VY144"/>
      <c r="VZ144"/>
      <c r="WA144"/>
      <c r="WB144"/>
      <c r="WC144"/>
      <c r="WD144"/>
      <c r="WE144"/>
      <c r="WF144"/>
      <c r="WG144"/>
      <c r="WH144"/>
      <c r="WI144"/>
      <c r="WJ144"/>
      <c r="WK144"/>
      <c r="WL144"/>
      <c r="WM144"/>
      <c r="WN144"/>
      <c r="WO144"/>
      <c r="WP144"/>
      <c r="WQ144"/>
      <c r="WR144"/>
      <c r="WS144"/>
      <c r="WT144"/>
      <c r="WU144"/>
      <c r="WV144"/>
      <c r="WW144"/>
      <c r="WX144"/>
      <c r="WY144"/>
      <c r="WZ144"/>
      <c r="XA144"/>
      <c r="XB144"/>
      <c r="XC144"/>
      <c r="XD144"/>
      <c r="XE144"/>
      <c r="XF144"/>
      <c r="XG144"/>
      <c r="XH144"/>
      <c r="XI144"/>
      <c r="XJ144"/>
      <c r="XK144"/>
      <c r="XL144"/>
      <c r="XM144"/>
      <c r="XN144"/>
      <c r="XO144"/>
      <c r="XP144"/>
      <c r="XQ144"/>
      <c r="XR144"/>
      <c r="XS144"/>
      <c r="XT144"/>
      <c r="XU144"/>
      <c r="XV144"/>
      <c r="XW144"/>
      <c r="XX144"/>
      <c r="XY144"/>
      <c r="XZ144"/>
      <c r="YA144"/>
      <c r="YB144"/>
      <c r="YC144"/>
      <c r="YD144"/>
      <c r="YE144"/>
      <c r="YF144"/>
      <c r="YG144"/>
      <c r="YH144"/>
      <c r="YI144"/>
      <c r="YJ144"/>
      <c r="YK144"/>
      <c r="YL144"/>
      <c r="YM144"/>
      <c r="YN144"/>
      <c r="YO144"/>
      <c r="YP144"/>
      <c r="YQ144"/>
      <c r="YR144"/>
      <c r="YS144"/>
      <c r="YT144"/>
      <c r="YU144"/>
      <c r="YV144"/>
      <c r="YW144"/>
      <c r="YX144"/>
      <c r="YY144"/>
      <c r="YZ144"/>
      <c r="ZA144"/>
      <c r="ZB144"/>
      <c r="ZC144"/>
      <c r="ZD144"/>
      <c r="ZE144"/>
      <c r="ZF144"/>
      <c r="ZG144"/>
      <c r="ZH144"/>
      <c r="ZI144"/>
      <c r="ZJ144"/>
      <c r="ZK144"/>
      <c r="ZL144"/>
      <c r="ZM144"/>
      <c r="ZN144"/>
      <c r="ZO144"/>
      <c r="ZP144"/>
      <c r="ZQ144"/>
      <c r="ZR144"/>
      <c r="ZS144"/>
      <c r="ZT144"/>
      <c r="ZU144"/>
      <c r="ZV144"/>
      <c r="ZW144"/>
      <c r="ZX144"/>
      <c r="ZY144"/>
      <c r="ZZ144"/>
      <c r="AAA144"/>
      <c r="AAB144"/>
      <c r="AAC144"/>
      <c r="AAD144"/>
      <c r="AAE144"/>
      <c r="AAF144"/>
      <c r="AAG144"/>
      <c r="AAH144"/>
      <c r="AAI144"/>
      <c r="AAJ144"/>
      <c r="AAK144"/>
      <c r="AAL144"/>
      <c r="AAM144"/>
      <c r="AAN144"/>
      <c r="AAO144"/>
      <c r="AAP144"/>
      <c r="AAQ144"/>
      <c r="AAR144"/>
      <c r="AAS144"/>
      <c r="AAT144"/>
      <c r="AAU144"/>
      <c r="AAV144"/>
      <c r="AAW144"/>
      <c r="AAX144"/>
      <c r="AAY144"/>
      <c r="AAZ144"/>
      <c r="ABA144"/>
      <c r="ABB144"/>
      <c r="ABC144"/>
      <c r="ABD144"/>
      <c r="ABE144"/>
      <c r="ABF144"/>
      <c r="ABG144"/>
      <c r="ABH144"/>
      <c r="ABI144"/>
      <c r="ABJ144"/>
      <c r="ABK144"/>
      <c r="ABL144"/>
      <c r="ABM144"/>
      <c r="ABN144"/>
      <c r="ABO144"/>
      <c r="ABP144"/>
      <c r="ABQ144"/>
      <c r="ABR144"/>
      <c r="ABS144"/>
      <c r="ABT144"/>
      <c r="ABU144"/>
      <c r="ABV144"/>
      <c r="ABW144"/>
      <c r="ABX144"/>
      <c r="ABY144"/>
      <c r="ABZ144"/>
      <c r="ACA144"/>
      <c r="ACB144"/>
      <c r="ACC144"/>
      <c r="ACD144"/>
      <c r="ACE144"/>
      <c r="ACF144"/>
      <c r="ACG144"/>
      <c r="ACH144"/>
      <c r="ACI144"/>
      <c r="ACJ144"/>
      <c r="ACK144"/>
      <c r="ACL144"/>
      <c r="ACM144"/>
      <c r="ACN144"/>
      <c r="ACO144"/>
      <c r="ACP144"/>
      <c r="ACQ144"/>
      <c r="ACR144"/>
      <c r="ACS144"/>
      <c r="ACT144"/>
      <c r="ACU144"/>
      <c r="ACV144"/>
      <c r="ACW144"/>
      <c r="ACX144"/>
      <c r="ACY144"/>
      <c r="ACZ144"/>
      <c r="ADA144"/>
      <c r="ADB144"/>
      <c r="ADC144"/>
      <c r="ADD144"/>
      <c r="ADE144"/>
      <c r="ADF144"/>
      <c r="ADG144"/>
      <c r="ADH144"/>
      <c r="ADI144"/>
      <c r="ADJ144"/>
      <c r="ADK144"/>
      <c r="ADL144"/>
      <c r="ADM144"/>
      <c r="ADN144"/>
      <c r="ADO144"/>
      <c r="ADP144"/>
      <c r="ADQ144"/>
      <c r="ADR144"/>
      <c r="ADS144"/>
      <c r="ADT144"/>
      <c r="ADU144"/>
      <c r="ADV144"/>
      <c r="ADW144"/>
      <c r="ADX144"/>
      <c r="ADY144"/>
      <c r="ADZ144"/>
      <c r="AEA144"/>
      <c r="AEB144"/>
      <c r="AEC144"/>
      <c r="AED144"/>
      <c r="AEE144"/>
      <c r="AEF144"/>
      <c r="AEG144"/>
      <c r="AEH144"/>
      <c r="AEI144"/>
      <c r="AEJ144"/>
      <c r="AEK144"/>
      <c r="AEL144"/>
      <c r="AEM144"/>
      <c r="AEN144"/>
      <c r="AEO144"/>
      <c r="AEP144"/>
      <c r="AEQ144"/>
      <c r="AER144"/>
      <c r="AES144"/>
      <c r="AET144"/>
      <c r="AEU144"/>
      <c r="AEV144"/>
      <c r="AEW144"/>
      <c r="AEX144"/>
      <c r="AEY144"/>
      <c r="AEZ144"/>
      <c r="AFA144"/>
      <c r="AFB144"/>
      <c r="AFC144"/>
      <c r="AFD144"/>
      <c r="AFE144"/>
      <c r="AFF144"/>
      <c r="AFG144"/>
      <c r="AFH144"/>
      <c r="AFI144"/>
      <c r="AFJ144"/>
      <c r="AFK144"/>
      <c r="AFL144"/>
      <c r="AFM144"/>
      <c r="AFN144"/>
      <c r="AFO144"/>
      <c r="AFP144"/>
      <c r="AFQ144"/>
      <c r="AFR144"/>
      <c r="AFS144"/>
      <c r="AFT144"/>
      <c r="AFU144"/>
      <c r="AFV144"/>
      <c r="AFW144"/>
      <c r="AFX144"/>
      <c r="AFY144"/>
      <c r="AFZ144"/>
      <c r="AGA144"/>
      <c r="AGB144"/>
      <c r="AGC144"/>
      <c r="AGD144"/>
      <c r="AGE144"/>
      <c r="AGF144"/>
      <c r="AGG144"/>
      <c r="AGH144"/>
      <c r="AGI144"/>
      <c r="AGJ144"/>
      <c r="AGK144"/>
      <c r="AGL144"/>
      <c r="AGM144"/>
      <c r="AGN144"/>
      <c r="AGO144"/>
      <c r="AGP144"/>
      <c r="AGQ144"/>
      <c r="AGR144"/>
      <c r="AGS144"/>
      <c r="AGT144"/>
      <c r="AGU144"/>
      <c r="AGV144"/>
      <c r="AGW144"/>
      <c r="AGX144"/>
      <c r="AGY144"/>
      <c r="AGZ144"/>
      <c r="AHA144"/>
      <c r="AHB144"/>
      <c r="AHC144"/>
      <c r="AHD144"/>
      <c r="AHE144"/>
      <c r="AHF144"/>
      <c r="AHG144"/>
      <c r="AHH144"/>
      <c r="AHI144"/>
      <c r="AHJ144"/>
      <c r="AHK144"/>
      <c r="AHL144"/>
      <c r="AHM144"/>
      <c r="AHN144"/>
      <c r="AHO144"/>
      <c r="AHP144"/>
      <c r="AHQ144"/>
      <c r="AHR144"/>
      <c r="AHS144"/>
      <c r="AHT144"/>
      <c r="AHU144"/>
      <c r="AHV144"/>
      <c r="AHW144"/>
      <c r="AHX144"/>
      <c r="AHY144"/>
      <c r="AHZ144"/>
      <c r="AIA144"/>
      <c r="AIB144"/>
      <c r="AIC144"/>
      <c r="AID144"/>
      <c r="AIE144"/>
      <c r="AIF144"/>
      <c r="AIG144"/>
      <c r="AIH144"/>
      <c r="AII144"/>
      <c r="AIJ144"/>
      <c r="AIK144"/>
      <c r="AIL144"/>
      <c r="AIM144"/>
      <c r="AIN144"/>
      <c r="AIO144"/>
      <c r="AIP144"/>
      <c r="AIQ144"/>
      <c r="AIR144"/>
      <c r="AIS144"/>
      <c r="AIT144"/>
      <c r="AIU144"/>
      <c r="AIV144"/>
      <c r="AIW144"/>
      <c r="AIX144"/>
      <c r="AIY144"/>
      <c r="AIZ144"/>
      <c r="AJA144"/>
      <c r="AJB144"/>
      <c r="AJC144"/>
      <c r="AJD144"/>
      <c r="AJE144"/>
      <c r="AJF144"/>
      <c r="AJG144"/>
      <c r="AJH144"/>
      <c r="AJI144"/>
      <c r="AJJ144"/>
      <c r="AJK144"/>
      <c r="AJL144"/>
      <c r="AJM144"/>
      <c r="AJN144"/>
      <c r="AJO144"/>
      <c r="AJP144"/>
      <c r="AJQ144"/>
      <c r="AJR144"/>
      <c r="AJS144"/>
      <c r="AJT144"/>
      <c r="AJU144"/>
      <c r="AJV144"/>
      <c r="AJW144"/>
      <c r="AJX144"/>
      <c r="AJY144"/>
      <c r="AJZ144"/>
      <c r="AKA144"/>
      <c r="AKB144"/>
      <c r="AKC144"/>
      <c r="AKD144"/>
      <c r="AKE144"/>
      <c r="AKF144"/>
      <c r="AKG144"/>
      <c r="AKH144"/>
      <c r="AKI144"/>
      <c r="AKJ144"/>
      <c r="AKK144"/>
      <c r="AKL144"/>
      <c r="AKM144"/>
      <c r="AKN144"/>
      <c r="AKO144"/>
      <c r="AKP144"/>
      <c r="AKQ144"/>
      <c r="AKR144"/>
      <c r="AKS144"/>
      <c r="AKT144"/>
      <c r="AKU144"/>
      <c r="AKV144"/>
      <c r="AKW144"/>
      <c r="AKX144"/>
      <c r="AKY144"/>
      <c r="AKZ144"/>
      <c r="ALA144"/>
      <c r="ALB144"/>
      <c r="ALC144"/>
      <c r="ALD144"/>
      <c r="ALE144"/>
      <c r="ALF144"/>
      <c r="ALG144"/>
      <c r="ALH144"/>
      <c r="ALI144"/>
      <c r="ALJ144"/>
      <c r="ALK144"/>
      <c r="ALL144"/>
      <c r="ALM144"/>
      <c r="ALN144"/>
      <c r="ALO144"/>
      <c r="ALP144"/>
      <c r="ALQ144"/>
      <c r="ALR144"/>
      <c r="ALS144"/>
      <c r="ALT144"/>
      <c r="ALU144"/>
      <c r="ALV144"/>
      <c r="ALW144"/>
      <c r="ALX144"/>
      <c r="ALY144"/>
      <c r="ALZ144"/>
      <c r="AMA144"/>
      <c r="AMB144"/>
      <c r="AMC144"/>
      <c r="AMD144"/>
      <c r="AME144"/>
      <c r="AMF144"/>
      <c r="AMG144"/>
      <c r="AMH144"/>
      <c r="AMI144"/>
      <c r="AMJ144"/>
      <c r="AMK144"/>
      <c r="AML144"/>
      <c r="AMM144"/>
      <c r="AMN144"/>
      <c r="AMO144"/>
      <c r="AMP144"/>
      <c r="AMQ144"/>
      <c r="AMR144"/>
      <c r="AMS144"/>
      <c r="AMT144"/>
      <c r="AMU144"/>
      <c r="AMV144"/>
      <c r="AMW144"/>
      <c r="AMX144"/>
      <c r="AMY144"/>
      <c r="AMZ144"/>
      <c r="ANA144"/>
      <c r="ANB144"/>
      <c r="ANC144"/>
      <c r="AND144"/>
      <c r="ANE144"/>
      <c r="ANF144"/>
      <c r="ANG144"/>
      <c r="ANH144"/>
      <c r="ANI144"/>
      <c r="ANJ144"/>
      <c r="ANK144"/>
      <c r="ANL144"/>
      <c r="ANM144"/>
      <c r="ANN144"/>
      <c r="ANO144"/>
      <c r="ANP144"/>
      <c r="ANQ144"/>
      <c r="ANR144"/>
      <c r="ANS144"/>
      <c r="ANT144"/>
      <c r="ANU144"/>
      <c r="ANV144"/>
      <c r="ANW144"/>
      <c r="ANX144"/>
      <c r="ANY144"/>
      <c r="ANZ144"/>
      <c r="AOA144"/>
      <c r="AOB144"/>
      <c r="AOC144"/>
      <c r="AOD144"/>
      <c r="AOE144"/>
      <c r="AOF144"/>
      <c r="AOG144"/>
      <c r="AOH144"/>
      <c r="AOI144"/>
      <c r="AOJ144"/>
      <c r="AOK144"/>
      <c r="AOL144"/>
      <c r="AOM144"/>
      <c r="AON144"/>
      <c r="AOO144"/>
      <c r="AOP144"/>
      <c r="AOQ144"/>
      <c r="AOR144"/>
      <c r="AOS144"/>
      <c r="AOT144"/>
      <c r="AOU144"/>
      <c r="AOV144"/>
      <c r="AOW144"/>
      <c r="AOX144"/>
      <c r="AOY144"/>
      <c r="AOZ144"/>
      <c r="APA144"/>
      <c r="APB144"/>
      <c r="APC144"/>
      <c r="APD144"/>
      <c r="APE144"/>
      <c r="APF144"/>
      <c r="APG144"/>
      <c r="APH144"/>
      <c r="API144"/>
      <c r="APJ144"/>
      <c r="APK144"/>
      <c r="APL144"/>
      <c r="APM144"/>
      <c r="APN144"/>
      <c r="APO144"/>
      <c r="APP144"/>
      <c r="APQ144"/>
      <c r="APR144"/>
      <c r="APS144"/>
      <c r="APT144"/>
      <c r="APU144"/>
      <c r="APV144"/>
      <c r="APW144"/>
      <c r="APX144"/>
      <c r="APY144"/>
      <c r="APZ144"/>
      <c r="AQA144"/>
      <c r="AQB144"/>
      <c r="AQC144"/>
      <c r="AQD144"/>
      <c r="AQE144"/>
      <c r="AQF144"/>
      <c r="AQG144"/>
      <c r="AQH144"/>
      <c r="AQI144"/>
      <c r="AQJ144"/>
      <c r="AQK144"/>
      <c r="AQL144"/>
      <c r="AQM144"/>
      <c r="AQN144"/>
      <c r="AQO144"/>
      <c r="AQP144"/>
      <c r="AQQ144"/>
      <c r="AQR144"/>
      <c r="AQS144"/>
      <c r="AQT144"/>
      <c r="AQU144"/>
      <c r="AQV144"/>
      <c r="AQW144"/>
      <c r="AQX144"/>
      <c r="AQY144"/>
      <c r="AQZ144"/>
      <c r="ARA144"/>
      <c r="ARB144"/>
      <c r="ARC144"/>
      <c r="ARD144"/>
      <c r="ARE144"/>
      <c r="ARF144"/>
      <c r="ARG144"/>
      <c r="ARH144"/>
      <c r="ARI144"/>
      <c r="ARJ144"/>
      <c r="ARK144"/>
      <c r="ARL144"/>
      <c r="ARM144"/>
      <c r="ARN144"/>
      <c r="ARO144"/>
      <c r="ARP144"/>
      <c r="ARQ144"/>
      <c r="ARR144"/>
      <c r="ARS144"/>
      <c r="ART144"/>
      <c r="ARU144"/>
      <c r="ARV144"/>
      <c r="ARW144"/>
      <c r="ARX144"/>
      <c r="ARY144"/>
      <c r="ARZ144"/>
      <c r="ASA144"/>
      <c r="ASB144"/>
      <c r="ASC144"/>
      <c r="ASD144"/>
      <c r="ASE144"/>
      <c r="ASF144"/>
      <c r="ASG144"/>
      <c r="ASH144"/>
      <c r="ASI144"/>
      <c r="ASJ144"/>
      <c r="ASK144"/>
      <c r="ASL144"/>
      <c r="ASM144"/>
      <c r="ASN144"/>
      <c r="ASO144"/>
      <c r="ASP144"/>
      <c r="ASQ144"/>
      <c r="ASR144"/>
      <c r="ASS144"/>
      <c r="AST144"/>
      <c r="ASU144"/>
      <c r="ASV144"/>
      <c r="ASW144"/>
      <c r="ASX144"/>
      <c r="ASY144"/>
      <c r="ASZ144"/>
      <c r="ATA144"/>
      <c r="ATB144"/>
      <c r="ATC144"/>
      <c r="ATD144"/>
      <c r="ATE144"/>
      <c r="ATF144"/>
      <c r="ATG144"/>
      <c r="ATH144"/>
      <c r="ATI144"/>
      <c r="ATJ144"/>
      <c r="ATK144"/>
      <c r="ATL144"/>
      <c r="ATM144"/>
      <c r="ATN144"/>
      <c r="ATO144"/>
      <c r="ATP144"/>
      <c r="ATQ144"/>
      <c r="ATR144"/>
      <c r="ATS144"/>
      <c r="ATT144"/>
      <c r="ATU144"/>
      <c r="ATV144"/>
      <c r="ATW144"/>
      <c r="ATX144"/>
      <c r="ATY144"/>
      <c r="ATZ144"/>
      <c r="AUA144"/>
      <c r="AUB144"/>
      <c r="AUC144"/>
      <c r="AUD144"/>
      <c r="AUE144"/>
      <c r="AUF144"/>
      <c r="AUG144"/>
      <c r="AUH144"/>
      <c r="AUI144"/>
      <c r="AUJ144"/>
      <c r="AUK144"/>
      <c r="AUL144"/>
      <c r="AUM144"/>
      <c r="AUN144"/>
      <c r="AUO144"/>
      <c r="AUP144"/>
      <c r="AUQ144"/>
      <c r="AUR144"/>
      <c r="AUS144"/>
      <c r="AUT144"/>
      <c r="AUU144"/>
      <c r="AUV144"/>
      <c r="AUW144"/>
      <c r="AUX144"/>
      <c r="AUY144"/>
      <c r="AUZ144"/>
      <c r="AVA144"/>
      <c r="AVB144"/>
      <c r="AVC144"/>
      <c r="AVD144"/>
      <c r="AVE144"/>
      <c r="AVF144"/>
      <c r="AVG144"/>
      <c r="AVH144"/>
      <c r="AVI144"/>
      <c r="AVJ144"/>
      <c r="AVK144"/>
      <c r="AVL144"/>
      <c r="AVM144"/>
      <c r="AVN144"/>
      <c r="AVO144"/>
      <c r="AVP144"/>
      <c r="AVQ144"/>
      <c r="AVR144"/>
      <c r="AVS144"/>
      <c r="AVT144"/>
      <c r="AVU144"/>
      <c r="AVV144"/>
      <c r="AVW144"/>
      <c r="AVX144"/>
      <c r="AVY144"/>
      <c r="AVZ144"/>
      <c r="AWA144"/>
      <c r="AWB144"/>
      <c r="AWC144"/>
      <c r="AWD144"/>
      <c r="AWE144"/>
      <c r="AWF144"/>
      <c r="AWG144"/>
      <c r="AWH144"/>
      <c r="AWI144"/>
      <c r="AWJ144"/>
      <c r="AWK144"/>
      <c r="AWL144"/>
      <c r="AWM144"/>
      <c r="AWN144"/>
      <c r="AWO144"/>
      <c r="AWP144"/>
      <c r="AWQ144"/>
      <c r="AWR144"/>
      <c r="AWS144"/>
    </row>
    <row r="145" spans="1:1293" s="31" customFormat="1" ht="15" customHeight="1" x14ac:dyDescent="0.2">
      <c r="A145" s="165"/>
      <c r="B145" s="168" t="s">
        <v>265</v>
      </c>
      <c r="C145" s="169"/>
      <c r="D145" s="162" t="s">
        <v>267</v>
      </c>
      <c r="E145" s="226">
        <f t="shared" ref="E145" si="90">E146</f>
        <v>0</v>
      </c>
      <c r="F145" s="226">
        <f t="shared" ref="F145" si="91">F146</f>
        <v>0</v>
      </c>
      <c r="G145" s="226">
        <f t="shared" ref="G145" si="92">G146</f>
        <v>0</v>
      </c>
      <c r="H145" s="130" t="e">
        <f t="shared" si="88"/>
        <v>#DIV/0!</v>
      </c>
      <c r="I145" s="130" t="e">
        <f t="shared" si="89"/>
        <v>#DIV/0!</v>
      </c>
      <c r="J145"/>
      <c r="K145"/>
      <c r="L145"/>
      <c r="M145"/>
      <c r="N145"/>
      <c r="O145"/>
      <c r="P145"/>
      <c r="Q145"/>
      <c r="R145"/>
      <c r="S145"/>
      <c r="T145"/>
      <c r="U145"/>
      <c r="V145"/>
      <c r="W145"/>
      <c r="X145"/>
      <c r="Y145"/>
      <c r="Z145"/>
      <c r="AA145"/>
      <c r="AB145"/>
      <c r="AC145"/>
      <c r="AD145"/>
      <c r="AE145"/>
      <c r="AF145"/>
      <c r="AG145"/>
      <c r="AH145"/>
      <c r="AI145"/>
      <c r="AJ145"/>
      <c r="AK145"/>
      <c r="AL145"/>
      <c r="AM145"/>
      <c r="AN145"/>
      <c r="AO145"/>
      <c r="AP145"/>
      <c r="AQ145"/>
      <c r="AR145"/>
      <c r="AS145"/>
      <c r="AT145"/>
      <c r="AU145"/>
      <c r="AV145"/>
      <c r="AW145"/>
      <c r="AX145"/>
      <c r="AY145"/>
      <c r="AZ145"/>
      <c r="BA145"/>
      <c r="BB145"/>
      <c r="BC145"/>
      <c r="BD145"/>
      <c r="BE145"/>
      <c r="BF145"/>
      <c r="BG145"/>
      <c r="BH145"/>
      <c r="BI145"/>
      <c r="BJ145"/>
      <c r="BK145"/>
      <c r="BL145"/>
      <c r="BM145"/>
      <c r="BN145"/>
      <c r="BO145"/>
      <c r="BP145"/>
      <c r="BQ145"/>
      <c r="BR145"/>
      <c r="BS145"/>
      <c r="BT145"/>
      <c r="BU145"/>
      <c r="BV145"/>
      <c r="BW145"/>
      <c r="BX145"/>
      <c r="BY145"/>
      <c r="BZ145"/>
      <c r="CA145"/>
      <c r="CB145"/>
      <c r="CC145"/>
      <c r="CD145"/>
      <c r="CE145"/>
      <c r="CF145"/>
      <c r="CG145"/>
      <c r="CH145"/>
      <c r="CI145"/>
      <c r="CJ145"/>
      <c r="CK145"/>
      <c r="CL145"/>
      <c r="CM145"/>
      <c r="CN145"/>
      <c r="CO145"/>
      <c r="CP145"/>
      <c r="CQ145"/>
      <c r="CR145"/>
      <c r="CS145"/>
      <c r="CT145"/>
      <c r="CU145"/>
      <c r="CV145"/>
      <c r="CW145"/>
      <c r="CX145"/>
      <c r="CY145"/>
      <c r="CZ145"/>
      <c r="DA145"/>
      <c r="DB145"/>
      <c r="DC145"/>
      <c r="DD145"/>
      <c r="DE145"/>
      <c r="DF145"/>
      <c r="DG145"/>
      <c r="DH145"/>
      <c r="DI145"/>
      <c r="DJ145"/>
      <c r="DK145"/>
      <c r="DL145"/>
      <c r="DM145"/>
      <c r="DN145"/>
      <c r="DO145"/>
      <c r="DP145"/>
      <c r="DQ145"/>
      <c r="DR145"/>
      <c r="DS145"/>
      <c r="DT145"/>
      <c r="DU145"/>
      <c r="DV145"/>
      <c r="DW145"/>
      <c r="DX145"/>
      <c r="DY145"/>
      <c r="DZ145"/>
      <c r="EA145"/>
      <c r="EB145"/>
      <c r="EC145"/>
      <c r="ED145"/>
      <c r="EE145"/>
      <c r="EF145"/>
      <c r="EG145"/>
      <c r="EH145"/>
      <c r="EI145"/>
      <c r="EJ145"/>
      <c r="EK145"/>
      <c r="EL145"/>
      <c r="EM145"/>
      <c r="EN145"/>
      <c r="EO145"/>
      <c r="EP145"/>
      <c r="EQ145"/>
      <c r="ER145"/>
      <c r="ES145"/>
      <c r="ET145"/>
      <c r="EU145"/>
      <c r="EV145"/>
      <c r="EW145"/>
      <c r="EX145"/>
      <c r="EY145"/>
      <c r="EZ145"/>
      <c r="FA145"/>
      <c r="FB145"/>
      <c r="FC145"/>
      <c r="FD145"/>
      <c r="FE145"/>
      <c r="FF145"/>
      <c r="FG145"/>
      <c r="FH145"/>
      <c r="FI145"/>
      <c r="FJ145"/>
      <c r="FK145"/>
      <c r="FL145"/>
      <c r="FM145"/>
      <c r="FN145"/>
      <c r="FO145"/>
      <c r="FP145"/>
      <c r="FQ145"/>
      <c r="FR145"/>
      <c r="FS145"/>
      <c r="FT145"/>
      <c r="FU145"/>
      <c r="FV145"/>
      <c r="FW145"/>
      <c r="FX145"/>
      <c r="FY145"/>
      <c r="FZ145"/>
      <c r="GA145"/>
      <c r="GB145"/>
      <c r="GC145"/>
      <c r="GD145"/>
      <c r="GE145"/>
      <c r="GF145"/>
      <c r="GG145"/>
      <c r="GH145"/>
      <c r="GI145"/>
      <c r="GJ145"/>
      <c r="GK145"/>
      <c r="GL145"/>
      <c r="GM145"/>
      <c r="GN145"/>
      <c r="GO145"/>
      <c r="GP145"/>
      <c r="GQ145"/>
      <c r="GR145"/>
      <c r="GS145"/>
      <c r="GT145"/>
      <c r="GU145"/>
      <c r="GV145"/>
      <c r="GW145"/>
      <c r="GX145"/>
      <c r="GY145"/>
      <c r="GZ145"/>
      <c r="HA145"/>
      <c r="HB145"/>
      <c r="HC145"/>
      <c r="HD145"/>
      <c r="HE145"/>
      <c r="HF145"/>
      <c r="HG145"/>
      <c r="HH145"/>
      <c r="HI145"/>
      <c r="HJ145"/>
      <c r="HK145"/>
      <c r="HL145"/>
      <c r="HM145"/>
      <c r="HN145"/>
      <c r="HO145"/>
      <c r="HP145"/>
      <c r="HQ145"/>
      <c r="HR145"/>
      <c r="HS145"/>
      <c r="HT145"/>
      <c r="HU145"/>
      <c r="HV145"/>
      <c r="HW145"/>
      <c r="HX145"/>
      <c r="HY145"/>
      <c r="HZ145"/>
      <c r="IA145"/>
      <c r="IB145"/>
      <c r="IC145"/>
      <c r="ID145"/>
      <c r="IE145"/>
      <c r="IF145"/>
      <c r="IG145"/>
      <c r="IH145"/>
      <c r="II145"/>
      <c r="IJ145"/>
      <c r="IK145"/>
      <c r="IL145"/>
      <c r="IM145"/>
      <c r="IN145"/>
      <c r="IO145"/>
      <c r="IP145"/>
      <c r="IQ145"/>
      <c r="IR145"/>
      <c r="IS145"/>
      <c r="IT145"/>
      <c r="IU145"/>
      <c r="IV145"/>
      <c r="IW145"/>
      <c r="IX145"/>
      <c r="IY145"/>
      <c r="IZ145"/>
      <c r="JA145"/>
      <c r="JB145"/>
      <c r="JC145"/>
      <c r="JD145"/>
      <c r="JE145"/>
      <c r="JF145"/>
      <c r="JG145"/>
      <c r="JH145"/>
      <c r="JI145"/>
      <c r="JJ145"/>
      <c r="JK145"/>
      <c r="JL145"/>
      <c r="JM145"/>
      <c r="JN145"/>
      <c r="JO145"/>
      <c r="JP145"/>
      <c r="JQ145"/>
      <c r="JR145"/>
      <c r="JS145"/>
      <c r="JT145"/>
      <c r="JU145"/>
      <c r="JV145"/>
      <c r="JW145"/>
      <c r="JX145"/>
      <c r="JY145"/>
      <c r="JZ145"/>
      <c r="KA145"/>
      <c r="KB145"/>
      <c r="KC145"/>
      <c r="KD145"/>
      <c r="KE145"/>
      <c r="KF145"/>
      <c r="KG145"/>
      <c r="KH145"/>
      <c r="KI145"/>
      <c r="KJ145"/>
      <c r="KK145"/>
      <c r="KL145"/>
      <c r="KM145"/>
      <c r="KN145"/>
      <c r="KO145"/>
      <c r="KP145"/>
      <c r="KQ145"/>
      <c r="KR145"/>
      <c r="KS145"/>
      <c r="KT145"/>
      <c r="KU145"/>
      <c r="KV145"/>
      <c r="KW145"/>
      <c r="KX145"/>
      <c r="KY145"/>
      <c r="KZ145"/>
      <c r="LA145"/>
      <c r="LB145"/>
      <c r="LC145"/>
      <c r="LD145"/>
      <c r="LE145"/>
      <c r="LF145"/>
      <c r="LG145"/>
      <c r="LH145"/>
      <c r="LI145"/>
      <c r="LJ145"/>
      <c r="LK145"/>
      <c r="LL145"/>
      <c r="LM145"/>
      <c r="LN145"/>
      <c r="LO145"/>
      <c r="LP145"/>
      <c r="LQ145"/>
      <c r="LR145"/>
      <c r="LS145"/>
      <c r="LT145"/>
      <c r="LU145"/>
      <c r="LV145"/>
      <c r="LW145"/>
      <c r="LX145"/>
      <c r="LY145"/>
      <c r="LZ145"/>
      <c r="MA145"/>
      <c r="MB145"/>
      <c r="MC145"/>
      <c r="MD145"/>
      <c r="ME145"/>
      <c r="MF145"/>
      <c r="MG145"/>
      <c r="MH145"/>
      <c r="MI145"/>
      <c r="MJ145"/>
      <c r="MK145"/>
      <c r="ML145"/>
      <c r="MM145"/>
      <c r="MN145"/>
      <c r="MO145"/>
      <c r="MP145"/>
      <c r="MQ145"/>
      <c r="MR145"/>
      <c r="MS145"/>
      <c r="MT145"/>
      <c r="MU145"/>
      <c r="MV145"/>
      <c r="MW145"/>
      <c r="MX145"/>
      <c r="MY145"/>
      <c r="MZ145"/>
      <c r="NA145"/>
      <c r="NB145"/>
      <c r="NC145"/>
      <c r="ND145"/>
      <c r="NE145"/>
      <c r="NF145"/>
      <c r="NG145"/>
      <c r="NH145"/>
      <c r="NI145"/>
      <c r="NJ145"/>
      <c r="NK145"/>
      <c r="NL145"/>
      <c r="NM145"/>
      <c r="NN145"/>
      <c r="NO145"/>
      <c r="NP145"/>
      <c r="NQ145"/>
      <c r="NR145"/>
      <c r="NS145"/>
      <c r="NT145"/>
      <c r="NU145"/>
      <c r="NV145"/>
      <c r="NW145"/>
      <c r="NX145"/>
      <c r="NY145"/>
      <c r="NZ145"/>
      <c r="OA145"/>
      <c r="OB145"/>
      <c r="OC145"/>
      <c r="OD145"/>
      <c r="OE145"/>
      <c r="OF145"/>
      <c r="OG145"/>
      <c r="OH145"/>
      <c r="OI145"/>
      <c r="OJ145"/>
      <c r="OK145"/>
      <c r="OL145"/>
      <c r="OM145"/>
      <c r="ON145"/>
      <c r="OO145"/>
      <c r="OP145"/>
      <c r="OQ145"/>
      <c r="OR145"/>
      <c r="OS145"/>
      <c r="OT145"/>
      <c r="OU145"/>
      <c r="OV145"/>
      <c r="OW145"/>
      <c r="OX145"/>
      <c r="OY145"/>
      <c r="OZ145"/>
      <c r="PA145"/>
      <c r="PB145"/>
      <c r="PC145"/>
      <c r="PD145"/>
      <c r="PE145"/>
      <c r="PF145"/>
      <c r="PG145"/>
      <c r="PH145"/>
      <c r="PI145"/>
      <c r="PJ145"/>
      <c r="PK145"/>
      <c r="PL145"/>
      <c r="PM145"/>
      <c r="PN145"/>
      <c r="PO145"/>
      <c r="PP145"/>
      <c r="PQ145"/>
      <c r="PR145"/>
      <c r="PS145"/>
      <c r="PT145"/>
      <c r="PU145"/>
      <c r="PV145"/>
      <c r="PW145"/>
      <c r="PX145"/>
      <c r="PY145"/>
      <c r="PZ145"/>
      <c r="QA145"/>
      <c r="QB145"/>
      <c r="QC145"/>
      <c r="QD145"/>
      <c r="QE145"/>
      <c r="QF145"/>
      <c r="QG145"/>
      <c r="QH145"/>
      <c r="QI145"/>
      <c r="QJ145"/>
      <c r="QK145"/>
      <c r="QL145"/>
      <c r="QM145"/>
      <c r="QN145"/>
      <c r="QO145"/>
      <c r="QP145"/>
      <c r="QQ145"/>
      <c r="QR145"/>
      <c r="QS145"/>
      <c r="QT145"/>
      <c r="QU145"/>
      <c r="QV145"/>
      <c r="QW145"/>
      <c r="QX145"/>
      <c r="QY145"/>
      <c r="QZ145"/>
      <c r="RA145"/>
      <c r="RB145"/>
      <c r="RC145"/>
      <c r="RD145"/>
      <c r="RE145"/>
      <c r="RF145"/>
      <c r="RG145"/>
      <c r="RH145"/>
      <c r="RI145"/>
      <c r="RJ145"/>
      <c r="RK145"/>
      <c r="RL145"/>
      <c r="RM145"/>
      <c r="RN145"/>
      <c r="RO145"/>
      <c r="RP145"/>
      <c r="RQ145"/>
      <c r="RR145"/>
      <c r="RS145"/>
      <c r="RT145"/>
      <c r="RU145"/>
      <c r="RV145"/>
      <c r="RW145"/>
      <c r="RX145"/>
      <c r="RY145"/>
      <c r="RZ145"/>
      <c r="SA145"/>
      <c r="SB145"/>
      <c r="SC145"/>
      <c r="SD145"/>
      <c r="SE145"/>
      <c r="SF145"/>
      <c r="SG145"/>
      <c r="SH145"/>
      <c r="SI145"/>
      <c r="SJ145"/>
      <c r="SK145"/>
      <c r="SL145"/>
      <c r="SM145"/>
      <c r="SN145"/>
      <c r="SO145"/>
      <c r="SP145"/>
      <c r="SQ145"/>
      <c r="SR145"/>
      <c r="SS145"/>
      <c r="ST145"/>
      <c r="SU145"/>
      <c r="SV145"/>
      <c r="SW145"/>
      <c r="SX145"/>
      <c r="SY145"/>
      <c r="SZ145"/>
      <c r="TA145"/>
      <c r="TB145"/>
      <c r="TC145"/>
      <c r="TD145"/>
      <c r="TE145"/>
      <c r="TF145"/>
      <c r="TG145"/>
      <c r="TH145"/>
      <c r="TI145"/>
      <c r="TJ145"/>
      <c r="TK145"/>
      <c r="TL145"/>
      <c r="TM145"/>
      <c r="TN145"/>
      <c r="TO145"/>
      <c r="TP145"/>
      <c r="TQ145"/>
      <c r="TR145"/>
      <c r="TS145"/>
      <c r="TT145"/>
      <c r="TU145"/>
      <c r="TV145"/>
      <c r="TW145"/>
      <c r="TX145"/>
      <c r="TY145"/>
      <c r="TZ145"/>
      <c r="UA145"/>
      <c r="UB145"/>
      <c r="UC145"/>
      <c r="UD145"/>
      <c r="UE145"/>
      <c r="UF145"/>
      <c r="UG145"/>
      <c r="UH145"/>
      <c r="UI145"/>
      <c r="UJ145"/>
      <c r="UK145"/>
      <c r="UL145"/>
      <c r="UM145"/>
      <c r="UN145"/>
      <c r="UO145"/>
      <c r="UP145"/>
      <c r="UQ145"/>
      <c r="UR145"/>
      <c r="US145"/>
      <c r="UT145"/>
      <c r="UU145"/>
      <c r="UV145"/>
      <c r="UW145"/>
      <c r="UX145"/>
      <c r="UY145"/>
      <c r="UZ145"/>
      <c r="VA145"/>
      <c r="VB145"/>
      <c r="VC145"/>
      <c r="VD145"/>
      <c r="VE145"/>
      <c r="VF145"/>
      <c r="VG145"/>
      <c r="VH145"/>
      <c r="VI145"/>
      <c r="VJ145"/>
      <c r="VK145"/>
      <c r="VL145"/>
      <c r="VM145"/>
      <c r="VN145"/>
      <c r="VO145"/>
      <c r="VP145"/>
      <c r="VQ145"/>
      <c r="VR145"/>
      <c r="VS145"/>
      <c r="VT145"/>
      <c r="VU145"/>
      <c r="VV145"/>
      <c r="VW145"/>
      <c r="VX145"/>
      <c r="VY145"/>
      <c r="VZ145"/>
      <c r="WA145"/>
      <c r="WB145"/>
      <c r="WC145"/>
      <c r="WD145"/>
      <c r="WE145"/>
      <c r="WF145"/>
      <c r="WG145"/>
      <c r="WH145"/>
      <c r="WI145"/>
      <c r="WJ145"/>
      <c r="WK145"/>
      <c r="WL145"/>
      <c r="WM145"/>
      <c r="WN145"/>
      <c r="WO145"/>
      <c r="WP145"/>
      <c r="WQ145"/>
      <c r="WR145"/>
      <c r="WS145"/>
      <c r="WT145"/>
      <c r="WU145"/>
      <c r="WV145"/>
      <c r="WW145"/>
      <c r="WX145"/>
      <c r="WY145"/>
      <c r="WZ145"/>
      <c r="XA145"/>
      <c r="XB145"/>
      <c r="XC145"/>
      <c r="XD145"/>
      <c r="XE145"/>
      <c r="XF145"/>
      <c r="XG145"/>
      <c r="XH145"/>
      <c r="XI145"/>
      <c r="XJ145"/>
      <c r="XK145"/>
      <c r="XL145"/>
      <c r="XM145"/>
      <c r="XN145"/>
      <c r="XO145"/>
      <c r="XP145"/>
      <c r="XQ145"/>
      <c r="XR145"/>
      <c r="XS145"/>
      <c r="XT145"/>
      <c r="XU145"/>
      <c r="XV145"/>
      <c r="XW145"/>
      <c r="XX145"/>
      <c r="XY145"/>
      <c r="XZ145"/>
      <c r="YA145"/>
      <c r="YB145"/>
      <c r="YC145"/>
      <c r="YD145"/>
      <c r="YE145"/>
      <c r="YF145"/>
      <c r="YG145"/>
      <c r="YH145"/>
      <c r="YI145"/>
      <c r="YJ145"/>
      <c r="YK145"/>
      <c r="YL145"/>
      <c r="YM145"/>
      <c r="YN145"/>
      <c r="YO145"/>
      <c r="YP145"/>
      <c r="YQ145"/>
      <c r="YR145"/>
      <c r="YS145"/>
      <c r="YT145"/>
      <c r="YU145"/>
      <c r="YV145"/>
      <c r="YW145"/>
      <c r="YX145"/>
      <c r="YY145"/>
      <c r="YZ145"/>
      <c r="ZA145"/>
      <c r="ZB145"/>
      <c r="ZC145"/>
      <c r="ZD145"/>
      <c r="ZE145"/>
      <c r="ZF145"/>
      <c r="ZG145"/>
      <c r="ZH145"/>
      <c r="ZI145"/>
      <c r="ZJ145"/>
      <c r="ZK145"/>
      <c r="ZL145"/>
      <c r="ZM145"/>
      <c r="ZN145"/>
      <c r="ZO145"/>
      <c r="ZP145"/>
      <c r="ZQ145"/>
      <c r="ZR145"/>
      <c r="ZS145"/>
      <c r="ZT145"/>
      <c r="ZU145"/>
      <c r="ZV145"/>
      <c r="ZW145"/>
      <c r="ZX145"/>
      <c r="ZY145"/>
      <c r="ZZ145"/>
      <c r="AAA145"/>
      <c r="AAB145"/>
      <c r="AAC145"/>
      <c r="AAD145"/>
      <c r="AAE145"/>
      <c r="AAF145"/>
      <c r="AAG145"/>
      <c r="AAH145"/>
      <c r="AAI145"/>
      <c r="AAJ145"/>
      <c r="AAK145"/>
      <c r="AAL145"/>
      <c r="AAM145"/>
      <c r="AAN145"/>
      <c r="AAO145"/>
      <c r="AAP145"/>
      <c r="AAQ145"/>
      <c r="AAR145"/>
      <c r="AAS145"/>
      <c r="AAT145"/>
      <c r="AAU145"/>
      <c r="AAV145"/>
      <c r="AAW145"/>
      <c r="AAX145"/>
      <c r="AAY145"/>
      <c r="AAZ145"/>
      <c r="ABA145"/>
      <c r="ABB145"/>
      <c r="ABC145"/>
      <c r="ABD145"/>
      <c r="ABE145"/>
      <c r="ABF145"/>
      <c r="ABG145"/>
      <c r="ABH145"/>
      <c r="ABI145"/>
      <c r="ABJ145"/>
      <c r="ABK145"/>
      <c r="ABL145"/>
      <c r="ABM145"/>
      <c r="ABN145"/>
      <c r="ABO145"/>
      <c r="ABP145"/>
      <c r="ABQ145"/>
      <c r="ABR145"/>
      <c r="ABS145"/>
      <c r="ABT145"/>
      <c r="ABU145"/>
      <c r="ABV145"/>
      <c r="ABW145"/>
      <c r="ABX145"/>
      <c r="ABY145"/>
      <c r="ABZ145"/>
      <c r="ACA145"/>
      <c r="ACB145"/>
      <c r="ACC145"/>
      <c r="ACD145"/>
      <c r="ACE145"/>
      <c r="ACF145"/>
      <c r="ACG145"/>
      <c r="ACH145"/>
      <c r="ACI145"/>
      <c r="ACJ145"/>
      <c r="ACK145"/>
      <c r="ACL145"/>
      <c r="ACM145"/>
      <c r="ACN145"/>
      <c r="ACO145"/>
      <c r="ACP145"/>
      <c r="ACQ145"/>
      <c r="ACR145"/>
      <c r="ACS145"/>
      <c r="ACT145"/>
      <c r="ACU145"/>
      <c r="ACV145"/>
      <c r="ACW145"/>
      <c r="ACX145"/>
      <c r="ACY145"/>
      <c r="ACZ145"/>
      <c r="ADA145"/>
      <c r="ADB145"/>
      <c r="ADC145"/>
      <c r="ADD145"/>
      <c r="ADE145"/>
      <c r="ADF145"/>
      <c r="ADG145"/>
      <c r="ADH145"/>
      <c r="ADI145"/>
      <c r="ADJ145"/>
      <c r="ADK145"/>
      <c r="ADL145"/>
      <c r="ADM145"/>
      <c r="ADN145"/>
      <c r="ADO145"/>
      <c r="ADP145"/>
      <c r="ADQ145"/>
      <c r="ADR145"/>
      <c r="ADS145"/>
      <c r="ADT145"/>
      <c r="ADU145"/>
      <c r="ADV145"/>
      <c r="ADW145"/>
      <c r="ADX145"/>
      <c r="ADY145"/>
      <c r="ADZ145"/>
      <c r="AEA145"/>
      <c r="AEB145"/>
      <c r="AEC145"/>
      <c r="AED145"/>
      <c r="AEE145"/>
      <c r="AEF145"/>
      <c r="AEG145"/>
      <c r="AEH145"/>
      <c r="AEI145"/>
      <c r="AEJ145"/>
      <c r="AEK145"/>
      <c r="AEL145"/>
      <c r="AEM145"/>
      <c r="AEN145"/>
      <c r="AEO145"/>
      <c r="AEP145"/>
      <c r="AEQ145"/>
      <c r="AER145"/>
      <c r="AES145"/>
      <c r="AET145"/>
      <c r="AEU145"/>
      <c r="AEV145"/>
      <c r="AEW145"/>
      <c r="AEX145"/>
      <c r="AEY145"/>
      <c r="AEZ145"/>
      <c r="AFA145"/>
      <c r="AFB145"/>
      <c r="AFC145"/>
      <c r="AFD145"/>
      <c r="AFE145"/>
      <c r="AFF145"/>
      <c r="AFG145"/>
      <c r="AFH145"/>
      <c r="AFI145"/>
      <c r="AFJ145"/>
      <c r="AFK145"/>
      <c r="AFL145"/>
      <c r="AFM145"/>
      <c r="AFN145"/>
      <c r="AFO145"/>
      <c r="AFP145"/>
      <c r="AFQ145"/>
      <c r="AFR145"/>
      <c r="AFS145"/>
      <c r="AFT145"/>
      <c r="AFU145"/>
      <c r="AFV145"/>
      <c r="AFW145"/>
      <c r="AFX145"/>
      <c r="AFY145"/>
      <c r="AFZ145"/>
      <c r="AGA145"/>
      <c r="AGB145"/>
      <c r="AGC145"/>
      <c r="AGD145"/>
      <c r="AGE145"/>
      <c r="AGF145"/>
      <c r="AGG145"/>
      <c r="AGH145"/>
      <c r="AGI145"/>
      <c r="AGJ145"/>
      <c r="AGK145"/>
      <c r="AGL145"/>
      <c r="AGM145"/>
      <c r="AGN145"/>
      <c r="AGO145"/>
      <c r="AGP145"/>
      <c r="AGQ145"/>
      <c r="AGR145"/>
      <c r="AGS145"/>
      <c r="AGT145"/>
      <c r="AGU145"/>
      <c r="AGV145"/>
      <c r="AGW145"/>
      <c r="AGX145"/>
      <c r="AGY145"/>
      <c r="AGZ145"/>
      <c r="AHA145"/>
      <c r="AHB145"/>
      <c r="AHC145"/>
      <c r="AHD145"/>
      <c r="AHE145"/>
      <c r="AHF145"/>
      <c r="AHG145"/>
      <c r="AHH145"/>
      <c r="AHI145"/>
      <c r="AHJ145"/>
      <c r="AHK145"/>
      <c r="AHL145"/>
      <c r="AHM145"/>
      <c r="AHN145"/>
      <c r="AHO145"/>
      <c r="AHP145"/>
      <c r="AHQ145"/>
      <c r="AHR145"/>
      <c r="AHS145"/>
      <c r="AHT145"/>
      <c r="AHU145"/>
      <c r="AHV145"/>
      <c r="AHW145"/>
      <c r="AHX145"/>
      <c r="AHY145"/>
      <c r="AHZ145"/>
      <c r="AIA145"/>
      <c r="AIB145"/>
      <c r="AIC145"/>
      <c r="AID145"/>
      <c r="AIE145"/>
      <c r="AIF145"/>
      <c r="AIG145"/>
      <c r="AIH145"/>
      <c r="AII145"/>
      <c r="AIJ145"/>
      <c r="AIK145"/>
      <c r="AIL145"/>
      <c r="AIM145"/>
      <c r="AIN145"/>
      <c r="AIO145"/>
      <c r="AIP145"/>
      <c r="AIQ145"/>
      <c r="AIR145"/>
      <c r="AIS145"/>
      <c r="AIT145"/>
      <c r="AIU145"/>
      <c r="AIV145"/>
      <c r="AIW145"/>
      <c r="AIX145"/>
      <c r="AIY145"/>
      <c r="AIZ145"/>
      <c r="AJA145"/>
      <c r="AJB145"/>
      <c r="AJC145"/>
      <c r="AJD145"/>
      <c r="AJE145"/>
      <c r="AJF145"/>
      <c r="AJG145"/>
      <c r="AJH145"/>
      <c r="AJI145"/>
      <c r="AJJ145"/>
      <c r="AJK145"/>
      <c r="AJL145"/>
      <c r="AJM145"/>
      <c r="AJN145"/>
      <c r="AJO145"/>
      <c r="AJP145"/>
      <c r="AJQ145"/>
      <c r="AJR145"/>
      <c r="AJS145"/>
      <c r="AJT145"/>
      <c r="AJU145"/>
      <c r="AJV145"/>
      <c r="AJW145"/>
      <c r="AJX145"/>
      <c r="AJY145"/>
      <c r="AJZ145"/>
      <c r="AKA145"/>
      <c r="AKB145"/>
      <c r="AKC145"/>
      <c r="AKD145"/>
      <c r="AKE145"/>
      <c r="AKF145"/>
      <c r="AKG145"/>
      <c r="AKH145"/>
      <c r="AKI145"/>
      <c r="AKJ145"/>
      <c r="AKK145"/>
      <c r="AKL145"/>
      <c r="AKM145"/>
      <c r="AKN145"/>
      <c r="AKO145"/>
      <c r="AKP145"/>
      <c r="AKQ145"/>
      <c r="AKR145"/>
      <c r="AKS145"/>
      <c r="AKT145"/>
      <c r="AKU145"/>
      <c r="AKV145"/>
      <c r="AKW145"/>
      <c r="AKX145"/>
      <c r="AKY145"/>
      <c r="AKZ145"/>
      <c r="ALA145"/>
      <c r="ALB145"/>
      <c r="ALC145"/>
      <c r="ALD145"/>
      <c r="ALE145"/>
      <c r="ALF145"/>
      <c r="ALG145"/>
      <c r="ALH145"/>
      <c r="ALI145"/>
      <c r="ALJ145"/>
      <c r="ALK145"/>
      <c r="ALL145"/>
      <c r="ALM145"/>
      <c r="ALN145"/>
      <c r="ALO145"/>
      <c r="ALP145"/>
      <c r="ALQ145"/>
      <c r="ALR145"/>
      <c r="ALS145"/>
      <c r="ALT145"/>
      <c r="ALU145"/>
      <c r="ALV145"/>
      <c r="ALW145"/>
      <c r="ALX145"/>
      <c r="ALY145"/>
      <c r="ALZ145"/>
      <c r="AMA145"/>
      <c r="AMB145"/>
      <c r="AMC145"/>
      <c r="AMD145"/>
      <c r="AME145"/>
      <c r="AMF145"/>
      <c r="AMG145"/>
      <c r="AMH145"/>
      <c r="AMI145"/>
      <c r="AMJ145"/>
      <c r="AMK145"/>
      <c r="AML145"/>
      <c r="AMM145"/>
      <c r="AMN145"/>
      <c r="AMO145"/>
      <c r="AMP145"/>
      <c r="AMQ145"/>
      <c r="AMR145"/>
      <c r="AMS145"/>
      <c r="AMT145"/>
      <c r="AMU145"/>
      <c r="AMV145"/>
      <c r="AMW145"/>
      <c r="AMX145"/>
      <c r="AMY145"/>
      <c r="AMZ145"/>
      <c r="ANA145"/>
      <c r="ANB145"/>
      <c r="ANC145"/>
      <c r="AND145"/>
      <c r="ANE145"/>
      <c r="ANF145"/>
      <c r="ANG145"/>
      <c r="ANH145"/>
      <c r="ANI145"/>
      <c r="ANJ145"/>
      <c r="ANK145"/>
      <c r="ANL145"/>
      <c r="ANM145"/>
      <c r="ANN145"/>
      <c r="ANO145"/>
      <c r="ANP145"/>
      <c r="ANQ145"/>
      <c r="ANR145"/>
      <c r="ANS145"/>
      <c r="ANT145"/>
      <c r="ANU145"/>
      <c r="ANV145"/>
      <c r="ANW145"/>
      <c r="ANX145"/>
      <c r="ANY145"/>
      <c r="ANZ145"/>
      <c r="AOA145"/>
      <c r="AOB145"/>
      <c r="AOC145"/>
      <c r="AOD145"/>
      <c r="AOE145"/>
      <c r="AOF145"/>
      <c r="AOG145"/>
      <c r="AOH145"/>
      <c r="AOI145"/>
      <c r="AOJ145"/>
      <c r="AOK145"/>
      <c r="AOL145"/>
      <c r="AOM145"/>
      <c r="AON145"/>
      <c r="AOO145"/>
      <c r="AOP145"/>
      <c r="AOQ145"/>
      <c r="AOR145"/>
      <c r="AOS145"/>
      <c r="AOT145"/>
      <c r="AOU145"/>
      <c r="AOV145"/>
      <c r="AOW145"/>
      <c r="AOX145"/>
      <c r="AOY145"/>
      <c r="AOZ145"/>
      <c r="APA145"/>
      <c r="APB145"/>
      <c r="APC145"/>
      <c r="APD145"/>
      <c r="APE145"/>
      <c r="APF145"/>
      <c r="APG145"/>
      <c r="APH145"/>
      <c r="API145"/>
      <c r="APJ145"/>
      <c r="APK145"/>
      <c r="APL145"/>
      <c r="APM145"/>
      <c r="APN145"/>
      <c r="APO145"/>
      <c r="APP145"/>
      <c r="APQ145"/>
      <c r="APR145"/>
      <c r="APS145"/>
      <c r="APT145"/>
      <c r="APU145"/>
      <c r="APV145"/>
      <c r="APW145"/>
      <c r="APX145"/>
      <c r="APY145"/>
      <c r="APZ145"/>
      <c r="AQA145"/>
      <c r="AQB145"/>
      <c r="AQC145"/>
      <c r="AQD145"/>
      <c r="AQE145"/>
      <c r="AQF145"/>
      <c r="AQG145"/>
      <c r="AQH145"/>
      <c r="AQI145"/>
      <c r="AQJ145"/>
      <c r="AQK145"/>
      <c r="AQL145"/>
      <c r="AQM145"/>
      <c r="AQN145"/>
      <c r="AQO145"/>
      <c r="AQP145"/>
      <c r="AQQ145"/>
      <c r="AQR145"/>
      <c r="AQS145"/>
      <c r="AQT145"/>
      <c r="AQU145"/>
      <c r="AQV145"/>
      <c r="AQW145"/>
      <c r="AQX145"/>
      <c r="AQY145"/>
      <c r="AQZ145"/>
      <c r="ARA145"/>
      <c r="ARB145"/>
      <c r="ARC145"/>
      <c r="ARD145"/>
      <c r="ARE145"/>
      <c r="ARF145"/>
      <c r="ARG145"/>
      <c r="ARH145"/>
      <c r="ARI145"/>
      <c r="ARJ145"/>
      <c r="ARK145"/>
      <c r="ARL145"/>
      <c r="ARM145"/>
      <c r="ARN145"/>
      <c r="ARO145"/>
      <c r="ARP145"/>
      <c r="ARQ145"/>
      <c r="ARR145"/>
      <c r="ARS145"/>
      <c r="ART145"/>
      <c r="ARU145"/>
      <c r="ARV145"/>
      <c r="ARW145"/>
      <c r="ARX145"/>
      <c r="ARY145"/>
      <c r="ARZ145"/>
      <c r="ASA145"/>
      <c r="ASB145"/>
      <c r="ASC145"/>
      <c r="ASD145"/>
      <c r="ASE145"/>
      <c r="ASF145"/>
      <c r="ASG145"/>
      <c r="ASH145"/>
      <c r="ASI145"/>
      <c r="ASJ145"/>
      <c r="ASK145"/>
      <c r="ASL145"/>
      <c r="ASM145"/>
      <c r="ASN145"/>
      <c r="ASO145"/>
      <c r="ASP145"/>
      <c r="ASQ145"/>
      <c r="ASR145"/>
      <c r="ASS145"/>
      <c r="AST145"/>
      <c r="ASU145"/>
      <c r="ASV145"/>
      <c r="ASW145"/>
      <c r="ASX145"/>
      <c r="ASY145"/>
      <c r="ASZ145"/>
      <c r="ATA145"/>
      <c r="ATB145"/>
      <c r="ATC145"/>
      <c r="ATD145"/>
      <c r="ATE145"/>
      <c r="ATF145"/>
      <c r="ATG145"/>
      <c r="ATH145"/>
      <c r="ATI145"/>
      <c r="ATJ145"/>
      <c r="ATK145"/>
      <c r="ATL145"/>
      <c r="ATM145"/>
      <c r="ATN145"/>
      <c r="ATO145"/>
      <c r="ATP145"/>
      <c r="ATQ145"/>
      <c r="ATR145"/>
      <c r="ATS145"/>
      <c r="ATT145"/>
      <c r="ATU145"/>
      <c r="ATV145"/>
      <c r="ATW145"/>
      <c r="ATX145"/>
      <c r="ATY145"/>
      <c r="ATZ145"/>
      <c r="AUA145"/>
      <c r="AUB145"/>
      <c r="AUC145"/>
      <c r="AUD145"/>
      <c r="AUE145"/>
      <c r="AUF145"/>
      <c r="AUG145"/>
      <c r="AUH145"/>
      <c r="AUI145"/>
      <c r="AUJ145"/>
      <c r="AUK145"/>
      <c r="AUL145"/>
      <c r="AUM145"/>
      <c r="AUN145"/>
      <c r="AUO145"/>
      <c r="AUP145"/>
      <c r="AUQ145"/>
      <c r="AUR145"/>
      <c r="AUS145"/>
      <c r="AUT145"/>
      <c r="AUU145"/>
      <c r="AUV145"/>
      <c r="AUW145"/>
      <c r="AUX145"/>
      <c r="AUY145"/>
      <c r="AUZ145"/>
      <c r="AVA145"/>
      <c r="AVB145"/>
      <c r="AVC145"/>
      <c r="AVD145"/>
      <c r="AVE145"/>
      <c r="AVF145"/>
      <c r="AVG145"/>
      <c r="AVH145"/>
      <c r="AVI145"/>
      <c r="AVJ145"/>
      <c r="AVK145"/>
      <c r="AVL145"/>
      <c r="AVM145"/>
      <c r="AVN145"/>
      <c r="AVO145"/>
      <c r="AVP145"/>
      <c r="AVQ145"/>
      <c r="AVR145"/>
      <c r="AVS145"/>
      <c r="AVT145"/>
      <c r="AVU145"/>
      <c r="AVV145"/>
      <c r="AVW145"/>
      <c r="AVX145"/>
      <c r="AVY145"/>
      <c r="AVZ145"/>
      <c r="AWA145"/>
      <c r="AWB145"/>
      <c r="AWC145"/>
      <c r="AWD145"/>
      <c r="AWE145"/>
      <c r="AWF145"/>
      <c r="AWG145"/>
      <c r="AWH145"/>
      <c r="AWI145"/>
      <c r="AWJ145"/>
      <c r="AWK145"/>
      <c r="AWL145"/>
      <c r="AWM145"/>
      <c r="AWN145"/>
      <c r="AWO145"/>
      <c r="AWP145"/>
      <c r="AWQ145"/>
      <c r="AWR145"/>
      <c r="AWS145"/>
    </row>
    <row r="146" spans="1:1293" s="31" customFormat="1" ht="15" customHeight="1" x14ac:dyDescent="0.2">
      <c r="A146" s="165"/>
      <c r="B146" s="170" t="s">
        <v>266</v>
      </c>
      <c r="C146" s="167"/>
      <c r="D146" s="163" t="s">
        <v>268</v>
      </c>
      <c r="E146" s="227"/>
      <c r="F146" s="227"/>
      <c r="G146" s="227"/>
      <c r="H146" s="130" t="e">
        <f t="shared" si="88"/>
        <v>#DIV/0!</v>
      </c>
      <c r="I146" s="130" t="e">
        <f t="shared" si="89"/>
        <v>#DIV/0!</v>
      </c>
      <c r="J146"/>
      <c r="K146"/>
      <c r="L146"/>
      <c r="M146"/>
      <c r="N146"/>
      <c r="O146"/>
      <c r="P146"/>
      <c r="Q146"/>
      <c r="R146"/>
      <c r="S146"/>
      <c r="T146"/>
      <c r="U146"/>
      <c r="V146"/>
      <c r="W146"/>
      <c r="X146"/>
      <c r="Y146"/>
      <c r="Z146"/>
      <c r="AA146"/>
      <c r="AB146"/>
      <c r="AC146"/>
      <c r="AD146"/>
      <c r="AE146"/>
      <c r="AF146"/>
      <c r="AG146"/>
      <c r="AH146"/>
      <c r="AI146"/>
      <c r="AJ146"/>
      <c r="AK146"/>
      <c r="AL146"/>
      <c r="AM146"/>
      <c r="AN146"/>
      <c r="AO146"/>
      <c r="AP146"/>
      <c r="AQ146"/>
      <c r="AR146"/>
      <c r="AS146"/>
      <c r="AT146"/>
      <c r="AU146"/>
      <c r="AV146"/>
      <c r="AW146"/>
      <c r="AX146"/>
      <c r="AY146"/>
      <c r="AZ146"/>
      <c r="BA146"/>
      <c r="BB146"/>
      <c r="BC146"/>
      <c r="BD146"/>
      <c r="BE146"/>
      <c r="BF146"/>
      <c r="BG146"/>
      <c r="BH146"/>
      <c r="BI146"/>
      <c r="BJ146"/>
      <c r="BK146"/>
      <c r="BL146"/>
      <c r="BM146"/>
      <c r="BN146"/>
      <c r="BO146"/>
      <c r="BP146"/>
      <c r="BQ146"/>
      <c r="BR146"/>
      <c r="BS146"/>
      <c r="BT146"/>
      <c r="BU146"/>
      <c r="BV146"/>
      <c r="BW146"/>
      <c r="BX146"/>
      <c r="BY146"/>
      <c r="BZ146"/>
      <c r="CA146"/>
      <c r="CB146"/>
      <c r="CC146"/>
      <c r="CD146"/>
      <c r="CE146"/>
      <c r="CF146"/>
      <c r="CG146"/>
      <c r="CH146"/>
      <c r="CI146"/>
      <c r="CJ146"/>
      <c r="CK146"/>
      <c r="CL146"/>
      <c r="CM146"/>
      <c r="CN146"/>
      <c r="CO146"/>
      <c r="CP146"/>
      <c r="CQ146"/>
      <c r="CR146"/>
      <c r="CS146"/>
      <c r="CT146"/>
      <c r="CU146"/>
      <c r="CV146"/>
      <c r="CW146"/>
      <c r="CX146"/>
      <c r="CY146"/>
      <c r="CZ146"/>
      <c r="DA146"/>
      <c r="DB146"/>
      <c r="DC146"/>
      <c r="DD146"/>
      <c r="DE146"/>
      <c r="DF146"/>
      <c r="DG146"/>
      <c r="DH146"/>
      <c r="DI146"/>
      <c r="DJ146"/>
      <c r="DK146"/>
      <c r="DL146"/>
      <c r="DM146"/>
      <c r="DN146"/>
      <c r="DO146"/>
      <c r="DP146"/>
      <c r="DQ146"/>
      <c r="DR146"/>
      <c r="DS146"/>
      <c r="DT146"/>
      <c r="DU146"/>
      <c r="DV146"/>
      <c r="DW146"/>
      <c r="DX146"/>
      <c r="DY146"/>
      <c r="DZ146"/>
      <c r="EA146"/>
      <c r="EB146"/>
      <c r="EC146"/>
      <c r="ED146"/>
      <c r="EE146"/>
      <c r="EF146"/>
      <c r="EG146"/>
      <c r="EH146"/>
      <c r="EI146"/>
      <c r="EJ146"/>
      <c r="EK146"/>
      <c r="EL146"/>
      <c r="EM146"/>
      <c r="EN146"/>
      <c r="EO146"/>
      <c r="EP146"/>
      <c r="EQ146"/>
      <c r="ER146"/>
      <c r="ES146"/>
      <c r="ET146"/>
      <c r="EU146"/>
      <c r="EV146"/>
      <c r="EW146"/>
      <c r="EX146"/>
      <c r="EY146"/>
      <c r="EZ146"/>
      <c r="FA146"/>
      <c r="FB146"/>
      <c r="FC146"/>
      <c r="FD146"/>
      <c r="FE146"/>
      <c r="FF146"/>
      <c r="FG146"/>
      <c r="FH146"/>
      <c r="FI146"/>
      <c r="FJ146"/>
      <c r="FK146"/>
      <c r="FL146"/>
      <c r="FM146"/>
      <c r="FN146"/>
      <c r="FO146"/>
      <c r="FP146"/>
      <c r="FQ146"/>
      <c r="FR146"/>
      <c r="FS146"/>
      <c r="FT146"/>
      <c r="FU146"/>
      <c r="FV146"/>
      <c r="FW146"/>
      <c r="FX146"/>
      <c r="FY146"/>
      <c r="FZ146"/>
      <c r="GA146"/>
      <c r="GB146"/>
      <c r="GC146"/>
      <c r="GD146"/>
      <c r="GE146"/>
      <c r="GF146"/>
      <c r="GG146"/>
      <c r="GH146"/>
      <c r="GI146"/>
      <c r="GJ146"/>
      <c r="GK146"/>
      <c r="GL146"/>
      <c r="GM146"/>
      <c r="GN146"/>
      <c r="GO146"/>
      <c r="GP146"/>
      <c r="GQ146"/>
      <c r="GR146"/>
      <c r="GS146"/>
      <c r="GT146"/>
      <c r="GU146"/>
      <c r="GV146"/>
      <c r="GW146"/>
      <c r="GX146"/>
      <c r="GY146"/>
      <c r="GZ146"/>
      <c r="HA146"/>
      <c r="HB146"/>
      <c r="HC146"/>
      <c r="HD146"/>
      <c r="HE146"/>
      <c r="HF146"/>
      <c r="HG146"/>
      <c r="HH146"/>
      <c r="HI146"/>
      <c r="HJ146"/>
      <c r="HK146"/>
      <c r="HL146"/>
      <c r="HM146"/>
      <c r="HN146"/>
      <c r="HO146"/>
      <c r="HP146"/>
      <c r="HQ146"/>
      <c r="HR146"/>
      <c r="HS146"/>
      <c r="HT146"/>
      <c r="HU146"/>
      <c r="HV146"/>
      <c r="HW146"/>
      <c r="HX146"/>
      <c r="HY146"/>
      <c r="HZ146"/>
      <c r="IA146"/>
      <c r="IB146"/>
      <c r="IC146"/>
      <c r="ID146"/>
      <c r="IE146"/>
      <c r="IF146"/>
      <c r="IG146"/>
      <c r="IH146"/>
      <c r="II146"/>
      <c r="IJ146"/>
      <c r="IK146"/>
      <c r="IL146"/>
      <c r="IM146"/>
      <c r="IN146"/>
      <c r="IO146"/>
      <c r="IP146"/>
      <c r="IQ146"/>
      <c r="IR146"/>
      <c r="IS146"/>
      <c r="IT146"/>
      <c r="IU146"/>
      <c r="IV146"/>
      <c r="IW146"/>
      <c r="IX146"/>
      <c r="IY146"/>
      <c r="IZ146"/>
      <c r="JA146"/>
      <c r="JB146"/>
      <c r="JC146"/>
      <c r="JD146"/>
      <c r="JE146"/>
      <c r="JF146"/>
      <c r="JG146"/>
      <c r="JH146"/>
      <c r="JI146"/>
      <c r="JJ146"/>
      <c r="JK146"/>
      <c r="JL146"/>
      <c r="JM146"/>
      <c r="JN146"/>
      <c r="JO146"/>
      <c r="JP146"/>
      <c r="JQ146"/>
      <c r="JR146"/>
      <c r="JS146"/>
      <c r="JT146"/>
      <c r="JU146"/>
      <c r="JV146"/>
      <c r="JW146"/>
      <c r="JX146"/>
      <c r="JY146"/>
      <c r="JZ146"/>
      <c r="KA146"/>
      <c r="KB146"/>
      <c r="KC146"/>
      <c r="KD146"/>
      <c r="KE146"/>
      <c r="KF146"/>
      <c r="KG146"/>
      <c r="KH146"/>
      <c r="KI146"/>
      <c r="KJ146"/>
      <c r="KK146"/>
      <c r="KL146"/>
      <c r="KM146"/>
      <c r="KN146"/>
      <c r="KO146"/>
      <c r="KP146"/>
      <c r="KQ146"/>
      <c r="KR146"/>
      <c r="KS146"/>
      <c r="KT146"/>
      <c r="KU146"/>
      <c r="KV146"/>
      <c r="KW146"/>
      <c r="KX146"/>
      <c r="KY146"/>
      <c r="KZ146"/>
      <c r="LA146"/>
      <c r="LB146"/>
      <c r="LC146"/>
      <c r="LD146"/>
      <c r="LE146"/>
      <c r="LF146"/>
      <c r="LG146"/>
      <c r="LH146"/>
      <c r="LI146"/>
      <c r="LJ146"/>
      <c r="LK146"/>
      <c r="LL146"/>
      <c r="LM146"/>
      <c r="LN146"/>
      <c r="LO146"/>
      <c r="LP146"/>
      <c r="LQ146"/>
      <c r="LR146"/>
      <c r="LS146"/>
      <c r="LT146"/>
      <c r="LU146"/>
      <c r="LV146"/>
      <c r="LW146"/>
      <c r="LX146"/>
      <c r="LY146"/>
      <c r="LZ146"/>
      <c r="MA146"/>
      <c r="MB146"/>
      <c r="MC146"/>
      <c r="MD146"/>
      <c r="ME146"/>
      <c r="MF146"/>
      <c r="MG146"/>
      <c r="MH146"/>
      <c r="MI146"/>
      <c r="MJ146"/>
      <c r="MK146"/>
      <c r="ML146"/>
      <c r="MM146"/>
      <c r="MN146"/>
      <c r="MO146"/>
      <c r="MP146"/>
      <c r="MQ146"/>
      <c r="MR146"/>
      <c r="MS146"/>
      <c r="MT146"/>
      <c r="MU146"/>
      <c r="MV146"/>
      <c r="MW146"/>
      <c r="MX146"/>
      <c r="MY146"/>
      <c r="MZ146"/>
      <c r="NA146"/>
      <c r="NB146"/>
      <c r="NC146"/>
      <c r="ND146"/>
      <c r="NE146"/>
      <c r="NF146"/>
      <c r="NG146"/>
      <c r="NH146"/>
      <c r="NI146"/>
      <c r="NJ146"/>
      <c r="NK146"/>
      <c r="NL146"/>
      <c r="NM146"/>
      <c r="NN146"/>
      <c r="NO146"/>
      <c r="NP146"/>
      <c r="NQ146"/>
      <c r="NR146"/>
      <c r="NS146"/>
      <c r="NT146"/>
      <c r="NU146"/>
      <c r="NV146"/>
      <c r="NW146"/>
      <c r="NX146"/>
      <c r="NY146"/>
      <c r="NZ146"/>
      <c r="OA146"/>
      <c r="OB146"/>
      <c r="OC146"/>
      <c r="OD146"/>
      <c r="OE146"/>
      <c r="OF146"/>
      <c r="OG146"/>
      <c r="OH146"/>
      <c r="OI146"/>
      <c r="OJ146"/>
      <c r="OK146"/>
      <c r="OL146"/>
      <c r="OM146"/>
      <c r="ON146"/>
      <c r="OO146"/>
      <c r="OP146"/>
      <c r="OQ146"/>
      <c r="OR146"/>
      <c r="OS146"/>
      <c r="OT146"/>
      <c r="OU146"/>
      <c r="OV146"/>
      <c r="OW146"/>
      <c r="OX146"/>
      <c r="OY146"/>
      <c r="OZ146"/>
      <c r="PA146"/>
      <c r="PB146"/>
      <c r="PC146"/>
      <c r="PD146"/>
      <c r="PE146"/>
      <c r="PF146"/>
      <c r="PG146"/>
      <c r="PH146"/>
      <c r="PI146"/>
      <c r="PJ146"/>
      <c r="PK146"/>
      <c r="PL146"/>
      <c r="PM146"/>
      <c r="PN146"/>
      <c r="PO146"/>
      <c r="PP146"/>
      <c r="PQ146"/>
      <c r="PR146"/>
      <c r="PS146"/>
      <c r="PT146"/>
      <c r="PU146"/>
      <c r="PV146"/>
      <c r="PW146"/>
      <c r="PX146"/>
      <c r="PY146"/>
      <c r="PZ146"/>
      <c r="QA146"/>
      <c r="QB146"/>
      <c r="QC146"/>
      <c r="QD146"/>
      <c r="QE146"/>
      <c r="QF146"/>
      <c r="QG146"/>
      <c r="QH146"/>
      <c r="QI146"/>
      <c r="QJ146"/>
      <c r="QK146"/>
      <c r="QL146"/>
      <c r="QM146"/>
      <c r="QN146"/>
      <c r="QO146"/>
      <c r="QP146"/>
      <c r="QQ146"/>
      <c r="QR146"/>
      <c r="QS146"/>
      <c r="QT146"/>
      <c r="QU146"/>
      <c r="QV146"/>
      <c r="QW146"/>
      <c r="QX146"/>
      <c r="QY146"/>
      <c r="QZ146"/>
      <c r="RA146"/>
      <c r="RB146"/>
      <c r="RC146"/>
      <c r="RD146"/>
      <c r="RE146"/>
      <c r="RF146"/>
      <c r="RG146"/>
      <c r="RH146"/>
      <c r="RI146"/>
      <c r="RJ146"/>
      <c r="RK146"/>
      <c r="RL146"/>
      <c r="RM146"/>
      <c r="RN146"/>
      <c r="RO146"/>
      <c r="RP146"/>
      <c r="RQ146"/>
      <c r="RR146"/>
      <c r="RS146"/>
      <c r="RT146"/>
      <c r="RU146"/>
      <c r="RV146"/>
      <c r="RW146"/>
      <c r="RX146"/>
      <c r="RY146"/>
      <c r="RZ146"/>
      <c r="SA146"/>
      <c r="SB146"/>
      <c r="SC146"/>
      <c r="SD146"/>
      <c r="SE146"/>
      <c r="SF146"/>
      <c r="SG146"/>
      <c r="SH146"/>
      <c r="SI146"/>
      <c r="SJ146"/>
      <c r="SK146"/>
      <c r="SL146"/>
      <c r="SM146"/>
      <c r="SN146"/>
      <c r="SO146"/>
      <c r="SP146"/>
      <c r="SQ146"/>
      <c r="SR146"/>
      <c r="SS146"/>
      <c r="ST146"/>
      <c r="SU146"/>
      <c r="SV146"/>
      <c r="SW146"/>
      <c r="SX146"/>
      <c r="SY146"/>
      <c r="SZ146"/>
      <c r="TA146"/>
      <c r="TB146"/>
      <c r="TC146"/>
      <c r="TD146"/>
      <c r="TE146"/>
      <c r="TF146"/>
      <c r="TG146"/>
      <c r="TH146"/>
      <c r="TI146"/>
      <c r="TJ146"/>
      <c r="TK146"/>
      <c r="TL146"/>
      <c r="TM146"/>
      <c r="TN146"/>
      <c r="TO146"/>
      <c r="TP146"/>
      <c r="TQ146"/>
      <c r="TR146"/>
      <c r="TS146"/>
      <c r="TT146"/>
      <c r="TU146"/>
      <c r="TV146"/>
      <c r="TW146"/>
      <c r="TX146"/>
      <c r="TY146"/>
      <c r="TZ146"/>
      <c r="UA146"/>
      <c r="UB146"/>
      <c r="UC146"/>
      <c r="UD146"/>
      <c r="UE146"/>
      <c r="UF146"/>
      <c r="UG146"/>
      <c r="UH146"/>
      <c r="UI146"/>
      <c r="UJ146"/>
      <c r="UK146"/>
      <c r="UL146"/>
      <c r="UM146"/>
      <c r="UN146"/>
      <c r="UO146"/>
      <c r="UP146"/>
      <c r="UQ146"/>
      <c r="UR146"/>
      <c r="US146"/>
      <c r="UT146"/>
      <c r="UU146"/>
      <c r="UV146"/>
      <c r="UW146"/>
      <c r="UX146"/>
      <c r="UY146"/>
      <c r="UZ146"/>
      <c r="VA146"/>
      <c r="VB146"/>
      <c r="VC146"/>
      <c r="VD146"/>
      <c r="VE146"/>
      <c r="VF146"/>
      <c r="VG146"/>
      <c r="VH146"/>
      <c r="VI146"/>
      <c r="VJ146"/>
      <c r="VK146"/>
      <c r="VL146"/>
      <c r="VM146"/>
      <c r="VN146"/>
      <c r="VO146"/>
      <c r="VP146"/>
      <c r="VQ146"/>
      <c r="VR146"/>
      <c r="VS146"/>
      <c r="VT146"/>
      <c r="VU146"/>
      <c r="VV146"/>
      <c r="VW146"/>
      <c r="VX146"/>
      <c r="VY146"/>
      <c r="VZ146"/>
      <c r="WA146"/>
      <c r="WB146"/>
      <c r="WC146"/>
      <c r="WD146"/>
      <c r="WE146"/>
      <c r="WF146"/>
      <c r="WG146"/>
      <c r="WH146"/>
      <c r="WI146"/>
      <c r="WJ146"/>
      <c r="WK146"/>
      <c r="WL146"/>
      <c r="WM146"/>
      <c r="WN146"/>
      <c r="WO146"/>
      <c r="WP146"/>
      <c r="WQ146"/>
      <c r="WR146"/>
      <c r="WS146"/>
      <c r="WT146"/>
      <c r="WU146"/>
      <c r="WV146"/>
      <c r="WW146"/>
      <c r="WX146"/>
      <c r="WY146"/>
      <c r="WZ146"/>
      <c r="XA146"/>
      <c r="XB146"/>
      <c r="XC146"/>
      <c r="XD146"/>
      <c r="XE146"/>
      <c r="XF146"/>
      <c r="XG146"/>
      <c r="XH146"/>
      <c r="XI146"/>
      <c r="XJ146"/>
      <c r="XK146"/>
      <c r="XL146"/>
      <c r="XM146"/>
      <c r="XN146"/>
      <c r="XO146"/>
      <c r="XP146"/>
      <c r="XQ146"/>
      <c r="XR146"/>
      <c r="XS146"/>
      <c r="XT146"/>
      <c r="XU146"/>
      <c r="XV146"/>
      <c r="XW146"/>
      <c r="XX146"/>
      <c r="XY146"/>
      <c r="XZ146"/>
      <c r="YA146"/>
      <c r="YB146"/>
      <c r="YC146"/>
      <c r="YD146"/>
      <c r="YE146"/>
      <c r="YF146"/>
      <c r="YG146"/>
      <c r="YH146"/>
      <c r="YI146"/>
      <c r="YJ146"/>
      <c r="YK146"/>
      <c r="YL146"/>
      <c r="YM146"/>
      <c r="YN146"/>
      <c r="YO146"/>
      <c r="YP146"/>
      <c r="YQ146"/>
      <c r="YR146"/>
      <c r="YS146"/>
      <c r="YT146"/>
      <c r="YU146"/>
      <c r="YV146"/>
      <c r="YW146"/>
      <c r="YX146"/>
      <c r="YY146"/>
      <c r="YZ146"/>
      <c r="ZA146"/>
      <c r="ZB146"/>
      <c r="ZC146"/>
      <c r="ZD146"/>
      <c r="ZE146"/>
      <c r="ZF146"/>
      <c r="ZG146"/>
      <c r="ZH146"/>
      <c r="ZI146"/>
      <c r="ZJ146"/>
      <c r="ZK146"/>
      <c r="ZL146"/>
      <c r="ZM146"/>
      <c r="ZN146"/>
      <c r="ZO146"/>
      <c r="ZP146"/>
      <c r="ZQ146"/>
      <c r="ZR146"/>
      <c r="ZS146"/>
      <c r="ZT146"/>
      <c r="ZU146"/>
      <c r="ZV146"/>
      <c r="ZW146"/>
      <c r="ZX146"/>
      <c r="ZY146"/>
      <c r="ZZ146"/>
      <c r="AAA146"/>
      <c r="AAB146"/>
      <c r="AAC146"/>
      <c r="AAD146"/>
      <c r="AAE146"/>
      <c r="AAF146"/>
      <c r="AAG146"/>
      <c r="AAH146"/>
      <c r="AAI146"/>
      <c r="AAJ146"/>
      <c r="AAK146"/>
      <c r="AAL146"/>
      <c r="AAM146"/>
      <c r="AAN146"/>
      <c r="AAO146"/>
      <c r="AAP146"/>
      <c r="AAQ146"/>
      <c r="AAR146"/>
      <c r="AAS146"/>
      <c r="AAT146"/>
      <c r="AAU146"/>
      <c r="AAV146"/>
      <c r="AAW146"/>
      <c r="AAX146"/>
      <c r="AAY146"/>
      <c r="AAZ146"/>
      <c r="ABA146"/>
      <c r="ABB146"/>
      <c r="ABC146"/>
      <c r="ABD146"/>
      <c r="ABE146"/>
      <c r="ABF146"/>
      <c r="ABG146"/>
      <c r="ABH146"/>
      <c r="ABI146"/>
      <c r="ABJ146"/>
      <c r="ABK146"/>
      <c r="ABL146"/>
      <c r="ABM146"/>
      <c r="ABN146"/>
      <c r="ABO146"/>
      <c r="ABP146"/>
      <c r="ABQ146"/>
      <c r="ABR146"/>
      <c r="ABS146"/>
      <c r="ABT146"/>
      <c r="ABU146"/>
      <c r="ABV146"/>
      <c r="ABW146"/>
      <c r="ABX146"/>
      <c r="ABY146"/>
      <c r="ABZ146"/>
      <c r="ACA146"/>
      <c r="ACB146"/>
      <c r="ACC146"/>
      <c r="ACD146"/>
      <c r="ACE146"/>
      <c r="ACF146"/>
      <c r="ACG146"/>
      <c r="ACH146"/>
      <c r="ACI146"/>
      <c r="ACJ146"/>
      <c r="ACK146"/>
      <c r="ACL146"/>
      <c r="ACM146"/>
      <c r="ACN146"/>
      <c r="ACO146"/>
      <c r="ACP146"/>
      <c r="ACQ146"/>
      <c r="ACR146"/>
      <c r="ACS146"/>
      <c r="ACT146"/>
      <c r="ACU146"/>
      <c r="ACV146"/>
      <c r="ACW146"/>
      <c r="ACX146"/>
      <c r="ACY146"/>
      <c r="ACZ146"/>
      <c r="ADA146"/>
      <c r="ADB146"/>
      <c r="ADC146"/>
      <c r="ADD146"/>
      <c r="ADE146"/>
      <c r="ADF146"/>
      <c r="ADG146"/>
      <c r="ADH146"/>
      <c r="ADI146"/>
      <c r="ADJ146"/>
      <c r="ADK146"/>
      <c r="ADL146"/>
      <c r="ADM146"/>
      <c r="ADN146"/>
      <c r="ADO146"/>
      <c r="ADP146"/>
      <c r="ADQ146"/>
      <c r="ADR146"/>
      <c r="ADS146"/>
      <c r="ADT146"/>
      <c r="ADU146"/>
      <c r="ADV146"/>
      <c r="ADW146"/>
      <c r="ADX146"/>
      <c r="ADY146"/>
      <c r="ADZ146"/>
      <c r="AEA146"/>
      <c r="AEB146"/>
      <c r="AEC146"/>
      <c r="AED146"/>
      <c r="AEE146"/>
      <c r="AEF146"/>
      <c r="AEG146"/>
      <c r="AEH146"/>
      <c r="AEI146"/>
      <c r="AEJ146"/>
      <c r="AEK146"/>
      <c r="AEL146"/>
      <c r="AEM146"/>
      <c r="AEN146"/>
      <c r="AEO146"/>
      <c r="AEP146"/>
      <c r="AEQ146"/>
      <c r="AER146"/>
      <c r="AES146"/>
      <c r="AET146"/>
      <c r="AEU146"/>
      <c r="AEV146"/>
      <c r="AEW146"/>
      <c r="AEX146"/>
      <c r="AEY146"/>
      <c r="AEZ146"/>
      <c r="AFA146"/>
      <c r="AFB146"/>
      <c r="AFC146"/>
      <c r="AFD146"/>
      <c r="AFE146"/>
      <c r="AFF146"/>
      <c r="AFG146"/>
      <c r="AFH146"/>
      <c r="AFI146"/>
      <c r="AFJ146"/>
      <c r="AFK146"/>
      <c r="AFL146"/>
      <c r="AFM146"/>
      <c r="AFN146"/>
      <c r="AFO146"/>
      <c r="AFP146"/>
      <c r="AFQ146"/>
      <c r="AFR146"/>
      <c r="AFS146"/>
      <c r="AFT146"/>
      <c r="AFU146"/>
      <c r="AFV146"/>
      <c r="AFW146"/>
      <c r="AFX146"/>
      <c r="AFY146"/>
      <c r="AFZ146"/>
      <c r="AGA146"/>
      <c r="AGB146"/>
      <c r="AGC146"/>
      <c r="AGD146"/>
      <c r="AGE146"/>
      <c r="AGF146"/>
      <c r="AGG146"/>
      <c r="AGH146"/>
      <c r="AGI146"/>
      <c r="AGJ146"/>
      <c r="AGK146"/>
      <c r="AGL146"/>
      <c r="AGM146"/>
      <c r="AGN146"/>
      <c r="AGO146"/>
      <c r="AGP146"/>
      <c r="AGQ146"/>
      <c r="AGR146"/>
      <c r="AGS146"/>
      <c r="AGT146"/>
      <c r="AGU146"/>
      <c r="AGV146"/>
      <c r="AGW146"/>
      <c r="AGX146"/>
      <c r="AGY146"/>
      <c r="AGZ146"/>
      <c r="AHA146"/>
      <c r="AHB146"/>
      <c r="AHC146"/>
      <c r="AHD146"/>
      <c r="AHE146"/>
      <c r="AHF146"/>
      <c r="AHG146"/>
      <c r="AHH146"/>
      <c r="AHI146"/>
      <c r="AHJ146"/>
      <c r="AHK146"/>
      <c r="AHL146"/>
      <c r="AHM146"/>
      <c r="AHN146"/>
      <c r="AHO146"/>
      <c r="AHP146"/>
      <c r="AHQ146"/>
      <c r="AHR146"/>
      <c r="AHS146"/>
      <c r="AHT146"/>
      <c r="AHU146"/>
      <c r="AHV146"/>
      <c r="AHW146"/>
      <c r="AHX146"/>
      <c r="AHY146"/>
      <c r="AHZ146"/>
      <c r="AIA146"/>
      <c r="AIB146"/>
      <c r="AIC146"/>
      <c r="AID146"/>
      <c r="AIE146"/>
      <c r="AIF146"/>
      <c r="AIG146"/>
      <c r="AIH146"/>
      <c r="AII146"/>
      <c r="AIJ146"/>
      <c r="AIK146"/>
      <c r="AIL146"/>
      <c r="AIM146"/>
      <c r="AIN146"/>
      <c r="AIO146"/>
      <c r="AIP146"/>
      <c r="AIQ146"/>
      <c r="AIR146"/>
      <c r="AIS146"/>
      <c r="AIT146"/>
      <c r="AIU146"/>
      <c r="AIV146"/>
      <c r="AIW146"/>
      <c r="AIX146"/>
      <c r="AIY146"/>
      <c r="AIZ146"/>
      <c r="AJA146"/>
      <c r="AJB146"/>
      <c r="AJC146"/>
      <c r="AJD146"/>
      <c r="AJE146"/>
      <c r="AJF146"/>
      <c r="AJG146"/>
      <c r="AJH146"/>
      <c r="AJI146"/>
      <c r="AJJ146"/>
      <c r="AJK146"/>
      <c r="AJL146"/>
      <c r="AJM146"/>
      <c r="AJN146"/>
      <c r="AJO146"/>
      <c r="AJP146"/>
      <c r="AJQ146"/>
      <c r="AJR146"/>
      <c r="AJS146"/>
      <c r="AJT146"/>
      <c r="AJU146"/>
      <c r="AJV146"/>
      <c r="AJW146"/>
      <c r="AJX146"/>
      <c r="AJY146"/>
      <c r="AJZ146"/>
      <c r="AKA146"/>
      <c r="AKB146"/>
      <c r="AKC146"/>
      <c r="AKD146"/>
      <c r="AKE146"/>
      <c r="AKF146"/>
      <c r="AKG146"/>
      <c r="AKH146"/>
      <c r="AKI146"/>
      <c r="AKJ146"/>
      <c r="AKK146"/>
      <c r="AKL146"/>
      <c r="AKM146"/>
      <c r="AKN146"/>
      <c r="AKO146"/>
      <c r="AKP146"/>
      <c r="AKQ146"/>
      <c r="AKR146"/>
      <c r="AKS146"/>
      <c r="AKT146"/>
      <c r="AKU146"/>
      <c r="AKV146"/>
      <c r="AKW146"/>
      <c r="AKX146"/>
      <c r="AKY146"/>
      <c r="AKZ146"/>
      <c r="ALA146"/>
      <c r="ALB146"/>
      <c r="ALC146"/>
      <c r="ALD146"/>
      <c r="ALE146"/>
      <c r="ALF146"/>
      <c r="ALG146"/>
      <c r="ALH146"/>
      <c r="ALI146"/>
      <c r="ALJ146"/>
      <c r="ALK146"/>
      <c r="ALL146"/>
      <c r="ALM146"/>
      <c r="ALN146"/>
      <c r="ALO146"/>
      <c r="ALP146"/>
      <c r="ALQ146"/>
      <c r="ALR146"/>
      <c r="ALS146"/>
      <c r="ALT146"/>
      <c r="ALU146"/>
      <c r="ALV146"/>
      <c r="ALW146"/>
      <c r="ALX146"/>
      <c r="ALY146"/>
      <c r="ALZ146"/>
      <c r="AMA146"/>
      <c r="AMB146"/>
      <c r="AMC146"/>
      <c r="AMD146"/>
      <c r="AME146"/>
      <c r="AMF146"/>
      <c r="AMG146"/>
      <c r="AMH146"/>
      <c r="AMI146"/>
      <c r="AMJ146"/>
      <c r="AMK146"/>
      <c r="AML146"/>
      <c r="AMM146"/>
      <c r="AMN146"/>
      <c r="AMO146"/>
      <c r="AMP146"/>
      <c r="AMQ146"/>
      <c r="AMR146"/>
      <c r="AMS146"/>
      <c r="AMT146"/>
      <c r="AMU146"/>
      <c r="AMV146"/>
      <c r="AMW146"/>
      <c r="AMX146"/>
      <c r="AMY146"/>
      <c r="AMZ146"/>
      <c r="ANA146"/>
      <c r="ANB146"/>
      <c r="ANC146"/>
      <c r="AND146"/>
      <c r="ANE146"/>
      <c r="ANF146"/>
      <c r="ANG146"/>
      <c r="ANH146"/>
      <c r="ANI146"/>
      <c r="ANJ146"/>
      <c r="ANK146"/>
      <c r="ANL146"/>
      <c r="ANM146"/>
      <c r="ANN146"/>
      <c r="ANO146"/>
      <c r="ANP146"/>
      <c r="ANQ146"/>
      <c r="ANR146"/>
      <c r="ANS146"/>
      <c r="ANT146"/>
      <c r="ANU146"/>
      <c r="ANV146"/>
      <c r="ANW146"/>
      <c r="ANX146"/>
      <c r="ANY146"/>
      <c r="ANZ146"/>
      <c r="AOA146"/>
      <c r="AOB146"/>
      <c r="AOC146"/>
      <c r="AOD146"/>
      <c r="AOE146"/>
      <c r="AOF146"/>
      <c r="AOG146"/>
      <c r="AOH146"/>
      <c r="AOI146"/>
      <c r="AOJ146"/>
      <c r="AOK146"/>
      <c r="AOL146"/>
      <c r="AOM146"/>
      <c r="AON146"/>
      <c r="AOO146"/>
      <c r="AOP146"/>
      <c r="AOQ146"/>
      <c r="AOR146"/>
      <c r="AOS146"/>
      <c r="AOT146"/>
      <c r="AOU146"/>
      <c r="AOV146"/>
      <c r="AOW146"/>
      <c r="AOX146"/>
      <c r="AOY146"/>
      <c r="AOZ146"/>
      <c r="APA146"/>
      <c r="APB146"/>
      <c r="APC146"/>
      <c r="APD146"/>
      <c r="APE146"/>
      <c r="APF146"/>
      <c r="APG146"/>
      <c r="APH146"/>
      <c r="API146"/>
      <c r="APJ146"/>
      <c r="APK146"/>
      <c r="APL146"/>
      <c r="APM146"/>
      <c r="APN146"/>
      <c r="APO146"/>
      <c r="APP146"/>
      <c r="APQ146"/>
      <c r="APR146"/>
      <c r="APS146"/>
      <c r="APT146"/>
      <c r="APU146"/>
      <c r="APV146"/>
      <c r="APW146"/>
      <c r="APX146"/>
      <c r="APY146"/>
      <c r="APZ146"/>
      <c r="AQA146"/>
      <c r="AQB146"/>
      <c r="AQC146"/>
      <c r="AQD146"/>
      <c r="AQE146"/>
      <c r="AQF146"/>
      <c r="AQG146"/>
      <c r="AQH146"/>
      <c r="AQI146"/>
      <c r="AQJ146"/>
      <c r="AQK146"/>
      <c r="AQL146"/>
      <c r="AQM146"/>
      <c r="AQN146"/>
      <c r="AQO146"/>
      <c r="AQP146"/>
      <c r="AQQ146"/>
      <c r="AQR146"/>
      <c r="AQS146"/>
      <c r="AQT146"/>
      <c r="AQU146"/>
      <c r="AQV146"/>
      <c r="AQW146"/>
      <c r="AQX146"/>
      <c r="AQY146"/>
      <c r="AQZ146"/>
      <c r="ARA146"/>
      <c r="ARB146"/>
      <c r="ARC146"/>
      <c r="ARD146"/>
      <c r="ARE146"/>
      <c r="ARF146"/>
      <c r="ARG146"/>
      <c r="ARH146"/>
      <c r="ARI146"/>
      <c r="ARJ146"/>
      <c r="ARK146"/>
      <c r="ARL146"/>
      <c r="ARM146"/>
      <c r="ARN146"/>
      <c r="ARO146"/>
      <c r="ARP146"/>
      <c r="ARQ146"/>
      <c r="ARR146"/>
      <c r="ARS146"/>
      <c r="ART146"/>
      <c r="ARU146"/>
      <c r="ARV146"/>
      <c r="ARW146"/>
      <c r="ARX146"/>
      <c r="ARY146"/>
      <c r="ARZ146"/>
      <c r="ASA146"/>
      <c r="ASB146"/>
      <c r="ASC146"/>
      <c r="ASD146"/>
      <c r="ASE146"/>
      <c r="ASF146"/>
      <c r="ASG146"/>
      <c r="ASH146"/>
      <c r="ASI146"/>
      <c r="ASJ146"/>
      <c r="ASK146"/>
      <c r="ASL146"/>
      <c r="ASM146"/>
      <c r="ASN146"/>
      <c r="ASO146"/>
      <c r="ASP146"/>
      <c r="ASQ146"/>
      <c r="ASR146"/>
      <c r="ASS146"/>
      <c r="AST146"/>
      <c r="ASU146"/>
      <c r="ASV146"/>
      <c r="ASW146"/>
      <c r="ASX146"/>
      <c r="ASY146"/>
      <c r="ASZ146"/>
      <c r="ATA146"/>
      <c r="ATB146"/>
      <c r="ATC146"/>
      <c r="ATD146"/>
      <c r="ATE146"/>
      <c r="ATF146"/>
      <c r="ATG146"/>
      <c r="ATH146"/>
      <c r="ATI146"/>
      <c r="ATJ146"/>
      <c r="ATK146"/>
      <c r="ATL146"/>
      <c r="ATM146"/>
      <c r="ATN146"/>
      <c r="ATO146"/>
      <c r="ATP146"/>
      <c r="ATQ146"/>
      <c r="ATR146"/>
      <c r="ATS146"/>
      <c r="ATT146"/>
      <c r="ATU146"/>
      <c r="ATV146"/>
      <c r="ATW146"/>
      <c r="ATX146"/>
      <c r="ATY146"/>
      <c r="ATZ146"/>
      <c r="AUA146"/>
      <c r="AUB146"/>
      <c r="AUC146"/>
      <c r="AUD146"/>
      <c r="AUE146"/>
      <c r="AUF146"/>
      <c r="AUG146"/>
      <c r="AUH146"/>
      <c r="AUI146"/>
      <c r="AUJ146"/>
      <c r="AUK146"/>
      <c r="AUL146"/>
      <c r="AUM146"/>
      <c r="AUN146"/>
      <c r="AUO146"/>
      <c r="AUP146"/>
      <c r="AUQ146"/>
      <c r="AUR146"/>
      <c r="AUS146"/>
      <c r="AUT146"/>
      <c r="AUU146"/>
      <c r="AUV146"/>
      <c r="AUW146"/>
      <c r="AUX146"/>
      <c r="AUY146"/>
      <c r="AUZ146"/>
      <c r="AVA146"/>
      <c r="AVB146"/>
      <c r="AVC146"/>
      <c r="AVD146"/>
      <c r="AVE146"/>
      <c r="AVF146"/>
      <c r="AVG146"/>
      <c r="AVH146"/>
      <c r="AVI146"/>
      <c r="AVJ146"/>
      <c r="AVK146"/>
      <c r="AVL146"/>
      <c r="AVM146"/>
      <c r="AVN146"/>
      <c r="AVO146"/>
      <c r="AVP146"/>
      <c r="AVQ146"/>
      <c r="AVR146"/>
      <c r="AVS146"/>
      <c r="AVT146"/>
      <c r="AVU146"/>
      <c r="AVV146"/>
      <c r="AVW146"/>
      <c r="AVX146"/>
      <c r="AVY146"/>
      <c r="AVZ146"/>
      <c r="AWA146"/>
      <c r="AWB146"/>
      <c r="AWC146"/>
      <c r="AWD146"/>
      <c r="AWE146"/>
      <c r="AWF146"/>
      <c r="AWG146"/>
      <c r="AWH146"/>
      <c r="AWI146"/>
      <c r="AWJ146"/>
      <c r="AWK146"/>
      <c r="AWL146"/>
      <c r="AWM146"/>
      <c r="AWN146"/>
      <c r="AWO146"/>
      <c r="AWP146"/>
      <c r="AWQ146"/>
      <c r="AWR146"/>
      <c r="AWS146"/>
    </row>
    <row r="147" spans="1:1293" s="31" customFormat="1" x14ac:dyDescent="0.2">
      <c r="A147" s="285" t="s">
        <v>32</v>
      </c>
      <c r="B147" s="286"/>
      <c r="C147" s="286"/>
      <c r="D147" s="161" t="s">
        <v>35</v>
      </c>
      <c r="E147" s="229">
        <f>E79+E90+E122+E129+E132+E137+E141</f>
        <v>4347481</v>
      </c>
      <c r="F147" s="229">
        <f>F79+F90+F122+F129+F132+F137+F141</f>
        <v>5507699</v>
      </c>
      <c r="G147" s="229">
        <f>G79+G90+G122+G129+G132+G137+G141</f>
        <v>5359827.9400000004</v>
      </c>
      <c r="H147" s="130">
        <f t="shared" si="88"/>
        <v>123.28582781615378</v>
      </c>
      <c r="I147" s="130">
        <f t="shared" si="89"/>
        <v>97.315193513661526</v>
      </c>
      <c r="J147"/>
      <c r="K147"/>
      <c r="L147"/>
      <c r="M147"/>
      <c r="N147"/>
      <c r="O147"/>
      <c r="P147"/>
      <c r="Q147"/>
      <c r="R147"/>
      <c r="S147"/>
      <c r="T147"/>
      <c r="U147"/>
      <c r="V147"/>
      <c r="W147"/>
      <c r="X147"/>
      <c r="Y147"/>
      <c r="Z147"/>
      <c r="AA147"/>
      <c r="AB147"/>
      <c r="AC147"/>
      <c r="AD147"/>
      <c r="AE147"/>
      <c r="AF147"/>
      <c r="AG147"/>
      <c r="AH147"/>
      <c r="AI147"/>
      <c r="AJ147"/>
      <c r="AK147"/>
      <c r="AL147"/>
      <c r="AM147"/>
      <c r="AN147"/>
      <c r="AO147"/>
      <c r="AP147"/>
      <c r="AQ147"/>
      <c r="AR147"/>
      <c r="AS147"/>
      <c r="AT147"/>
      <c r="AU147"/>
      <c r="AV147"/>
      <c r="AW147"/>
      <c r="AX147"/>
      <c r="AY147"/>
      <c r="AZ147"/>
      <c r="BA147"/>
      <c r="BB147"/>
      <c r="BC147"/>
      <c r="BD147"/>
      <c r="BE147"/>
      <c r="BF147"/>
      <c r="BG147"/>
      <c r="BH147"/>
      <c r="BI147"/>
      <c r="BJ147"/>
      <c r="BK147"/>
      <c r="BL147"/>
      <c r="BM147"/>
      <c r="BN147"/>
      <c r="BO147"/>
      <c r="BP147"/>
      <c r="BQ147"/>
      <c r="BR147"/>
      <c r="BS147"/>
      <c r="BT147"/>
      <c r="BU147"/>
      <c r="BV147"/>
      <c r="BW147"/>
      <c r="BX147"/>
      <c r="BY147"/>
      <c r="BZ147"/>
      <c r="CA147"/>
      <c r="CB147"/>
      <c r="CC147"/>
      <c r="CD147"/>
      <c r="CE147"/>
      <c r="CF147"/>
      <c r="CG147"/>
      <c r="CH147"/>
      <c r="CI147"/>
      <c r="CJ147"/>
      <c r="CK147"/>
      <c r="CL147"/>
      <c r="CM147"/>
      <c r="CN147"/>
      <c r="CO147"/>
      <c r="CP147"/>
      <c r="CQ147"/>
      <c r="CR147"/>
      <c r="CS147"/>
      <c r="CT147"/>
      <c r="CU147"/>
      <c r="CV147"/>
      <c r="CW147"/>
      <c r="CX147"/>
      <c r="CY147"/>
      <c r="CZ147"/>
      <c r="DA147"/>
      <c r="DB147"/>
      <c r="DC147"/>
      <c r="DD147"/>
      <c r="DE147"/>
      <c r="DF147"/>
      <c r="DG147"/>
      <c r="DH147"/>
      <c r="DI147"/>
      <c r="DJ147"/>
      <c r="DK147"/>
      <c r="DL147"/>
      <c r="DM147"/>
      <c r="DN147"/>
      <c r="DO147"/>
      <c r="DP147"/>
      <c r="DQ147"/>
      <c r="DR147"/>
      <c r="DS147"/>
      <c r="DT147"/>
      <c r="DU147"/>
      <c r="DV147"/>
      <c r="DW147"/>
      <c r="DX147"/>
      <c r="DY147"/>
      <c r="DZ147"/>
      <c r="EA147"/>
      <c r="EB147"/>
      <c r="EC147"/>
      <c r="ED147"/>
      <c r="EE147"/>
      <c r="EF147"/>
      <c r="EG147"/>
      <c r="EH147"/>
      <c r="EI147"/>
      <c r="EJ147"/>
      <c r="EK147"/>
      <c r="EL147"/>
      <c r="EM147"/>
      <c r="EN147"/>
      <c r="EO147"/>
      <c r="EP147"/>
      <c r="EQ147"/>
      <c r="ER147"/>
      <c r="ES147"/>
      <c r="ET147"/>
      <c r="EU147"/>
      <c r="EV147"/>
      <c r="EW147"/>
      <c r="EX147"/>
      <c r="EY147"/>
      <c r="EZ147"/>
      <c r="FA147"/>
      <c r="FB147"/>
      <c r="FC147"/>
      <c r="FD147"/>
      <c r="FE147"/>
      <c r="FF147"/>
      <c r="FG147"/>
      <c r="FH147"/>
      <c r="FI147"/>
      <c r="FJ147"/>
      <c r="FK147"/>
      <c r="FL147"/>
      <c r="FM147"/>
      <c r="FN147"/>
      <c r="FO147"/>
      <c r="FP147"/>
      <c r="FQ147"/>
      <c r="FR147"/>
      <c r="FS147"/>
      <c r="FT147"/>
      <c r="FU147"/>
      <c r="FV147"/>
      <c r="FW147"/>
      <c r="FX147"/>
      <c r="FY147"/>
      <c r="FZ147"/>
      <c r="GA147"/>
      <c r="GB147"/>
      <c r="GC147"/>
      <c r="GD147"/>
      <c r="GE147"/>
      <c r="GF147"/>
      <c r="GG147"/>
      <c r="GH147"/>
      <c r="GI147"/>
      <c r="GJ147"/>
      <c r="GK147"/>
      <c r="GL147"/>
      <c r="GM147"/>
      <c r="GN147"/>
      <c r="GO147"/>
      <c r="GP147"/>
      <c r="GQ147"/>
      <c r="GR147"/>
      <c r="GS147"/>
      <c r="GT147"/>
      <c r="GU147"/>
      <c r="GV147"/>
      <c r="GW147"/>
      <c r="GX147"/>
      <c r="GY147"/>
      <c r="GZ147"/>
      <c r="HA147"/>
      <c r="HB147"/>
      <c r="HC147"/>
      <c r="HD147"/>
      <c r="HE147"/>
      <c r="HF147"/>
      <c r="HG147"/>
      <c r="HH147"/>
      <c r="HI147"/>
      <c r="HJ147"/>
      <c r="HK147"/>
      <c r="HL147"/>
      <c r="HM147"/>
      <c r="HN147"/>
      <c r="HO147"/>
      <c r="HP147"/>
      <c r="HQ147"/>
      <c r="HR147"/>
      <c r="HS147"/>
      <c r="HT147"/>
      <c r="HU147"/>
      <c r="HV147"/>
      <c r="HW147"/>
      <c r="HX147"/>
      <c r="HY147"/>
      <c r="HZ147"/>
      <c r="IA147"/>
      <c r="IB147"/>
      <c r="IC147"/>
      <c r="ID147"/>
      <c r="IE147"/>
      <c r="IF147"/>
      <c r="IG147"/>
      <c r="IH147"/>
      <c r="II147"/>
      <c r="IJ147"/>
      <c r="IK147"/>
      <c r="IL147"/>
      <c r="IM147"/>
      <c r="IN147"/>
      <c r="IO147"/>
      <c r="IP147"/>
      <c r="IQ147"/>
      <c r="IR147"/>
      <c r="IS147"/>
      <c r="IT147"/>
      <c r="IU147"/>
      <c r="IV147"/>
      <c r="IW147"/>
      <c r="IX147"/>
      <c r="IY147"/>
      <c r="IZ147"/>
      <c r="JA147"/>
      <c r="JB147"/>
      <c r="JC147"/>
      <c r="JD147"/>
      <c r="JE147"/>
      <c r="JF147"/>
      <c r="JG147"/>
      <c r="JH147"/>
      <c r="JI147"/>
      <c r="JJ147"/>
      <c r="JK147"/>
      <c r="JL147"/>
      <c r="JM147"/>
      <c r="JN147"/>
      <c r="JO147"/>
      <c r="JP147"/>
      <c r="JQ147"/>
      <c r="JR147"/>
      <c r="JS147"/>
      <c r="JT147"/>
      <c r="JU147"/>
      <c r="JV147"/>
      <c r="JW147"/>
      <c r="JX147"/>
      <c r="JY147"/>
      <c r="JZ147"/>
      <c r="KA147"/>
      <c r="KB147"/>
      <c r="KC147"/>
      <c r="KD147"/>
      <c r="KE147"/>
      <c r="KF147"/>
      <c r="KG147"/>
      <c r="KH147"/>
      <c r="KI147"/>
      <c r="KJ147"/>
      <c r="KK147"/>
      <c r="KL147"/>
      <c r="KM147"/>
      <c r="KN147"/>
      <c r="KO147"/>
      <c r="KP147"/>
      <c r="KQ147"/>
      <c r="KR147"/>
      <c r="KS147"/>
      <c r="KT147"/>
      <c r="KU147"/>
      <c r="KV147"/>
      <c r="KW147"/>
      <c r="KX147"/>
      <c r="KY147"/>
      <c r="KZ147"/>
      <c r="LA147"/>
      <c r="LB147"/>
      <c r="LC147"/>
      <c r="LD147"/>
      <c r="LE147"/>
      <c r="LF147"/>
      <c r="LG147"/>
      <c r="LH147"/>
      <c r="LI147"/>
      <c r="LJ147"/>
      <c r="LK147"/>
      <c r="LL147"/>
      <c r="LM147"/>
      <c r="LN147"/>
      <c r="LO147"/>
      <c r="LP147"/>
      <c r="LQ147"/>
      <c r="LR147"/>
      <c r="LS147"/>
      <c r="LT147"/>
      <c r="LU147"/>
      <c r="LV147"/>
      <c r="LW147"/>
      <c r="LX147"/>
      <c r="LY147"/>
      <c r="LZ147"/>
      <c r="MA147"/>
      <c r="MB147"/>
      <c r="MC147"/>
      <c r="MD147"/>
      <c r="ME147"/>
      <c r="MF147"/>
      <c r="MG147"/>
      <c r="MH147"/>
      <c r="MI147"/>
      <c r="MJ147"/>
      <c r="MK147"/>
      <c r="ML147"/>
      <c r="MM147"/>
      <c r="MN147"/>
      <c r="MO147"/>
      <c r="MP147"/>
      <c r="MQ147"/>
      <c r="MR147"/>
      <c r="MS147"/>
      <c r="MT147"/>
      <c r="MU147"/>
      <c r="MV147"/>
      <c r="MW147"/>
      <c r="MX147"/>
      <c r="MY147"/>
      <c r="MZ147"/>
      <c r="NA147"/>
      <c r="NB147"/>
      <c r="NC147"/>
      <c r="ND147"/>
      <c r="NE147"/>
      <c r="NF147"/>
      <c r="NG147"/>
      <c r="NH147"/>
      <c r="NI147"/>
      <c r="NJ147"/>
      <c r="NK147"/>
      <c r="NL147"/>
      <c r="NM147"/>
      <c r="NN147"/>
      <c r="NO147"/>
      <c r="NP147"/>
      <c r="NQ147"/>
      <c r="NR147"/>
      <c r="NS147"/>
      <c r="NT147"/>
      <c r="NU147"/>
      <c r="NV147"/>
      <c r="NW147"/>
      <c r="NX147"/>
      <c r="NY147"/>
      <c r="NZ147"/>
      <c r="OA147"/>
      <c r="OB147"/>
      <c r="OC147"/>
      <c r="OD147"/>
      <c r="OE147"/>
      <c r="OF147"/>
      <c r="OG147"/>
      <c r="OH147"/>
      <c r="OI147"/>
      <c r="OJ147"/>
      <c r="OK147"/>
      <c r="OL147"/>
      <c r="OM147"/>
      <c r="ON147"/>
      <c r="OO147"/>
      <c r="OP147"/>
      <c r="OQ147"/>
      <c r="OR147"/>
      <c r="OS147"/>
      <c r="OT147"/>
      <c r="OU147"/>
      <c r="OV147"/>
      <c r="OW147"/>
      <c r="OX147"/>
      <c r="OY147"/>
      <c r="OZ147"/>
      <c r="PA147"/>
      <c r="PB147"/>
      <c r="PC147"/>
      <c r="PD147"/>
      <c r="PE147"/>
      <c r="PF147"/>
      <c r="PG147"/>
      <c r="PH147"/>
      <c r="PI147"/>
      <c r="PJ147"/>
      <c r="PK147"/>
      <c r="PL147"/>
      <c r="PM147"/>
      <c r="PN147"/>
      <c r="PO147"/>
      <c r="PP147"/>
      <c r="PQ147"/>
      <c r="PR147"/>
      <c r="PS147"/>
      <c r="PT147"/>
      <c r="PU147"/>
      <c r="PV147"/>
      <c r="PW147"/>
      <c r="PX147"/>
      <c r="PY147"/>
      <c r="PZ147"/>
      <c r="QA147"/>
      <c r="QB147"/>
      <c r="QC147"/>
      <c r="QD147"/>
      <c r="QE147"/>
      <c r="QF147"/>
      <c r="QG147"/>
      <c r="QH147"/>
      <c r="QI147"/>
      <c r="QJ147"/>
      <c r="QK147"/>
      <c r="QL147"/>
      <c r="QM147"/>
      <c r="QN147"/>
      <c r="QO147"/>
      <c r="QP147"/>
      <c r="QQ147"/>
      <c r="QR147"/>
      <c r="QS147"/>
      <c r="QT147"/>
      <c r="QU147"/>
      <c r="QV147"/>
      <c r="QW147"/>
      <c r="QX147"/>
      <c r="QY147"/>
      <c r="QZ147"/>
      <c r="RA147"/>
      <c r="RB147"/>
      <c r="RC147"/>
      <c r="RD147"/>
      <c r="RE147"/>
      <c r="RF147"/>
      <c r="RG147"/>
      <c r="RH147"/>
      <c r="RI147"/>
      <c r="RJ147"/>
      <c r="RK147"/>
      <c r="RL147"/>
      <c r="RM147"/>
      <c r="RN147"/>
      <c r="RO147"/>
      <c r="RP147"/>
      <c r="RQ147"/>
      <c r="RR147"/>
      <c r="RS147"/>
      <c r="RT147"/>
      <c r="RU147"/>
      <c r="RV147"/>
      <c r="RW147"/>
      <c r="RX147"/>
      <c r="RY147"/>
      <c r="RZ147"/>
      <c r="SA147"/>
      <c r="SB147"/>
      <c r="SC147"/>
      <c r="SD147"/>
      <c r="SE147"/>
      <c r="SF147"/>
      <c r="SG147"/>
      <c r="SH147"/>
      <c r="SI147"/>
      <c r="SJ147"/>
      <c r="SK147"/>
      <c r="SL147"/>
      <c r="SM147"/>
      <c r="SN147"/>
      <c r="SO147"/>
      <c r="SP147"/>
      <c r="SQ147"/>
      <c r="SR147"/>
      <c r="SS147"/>
      <c r="ST147"/>
      <c r="SU147"/>
      <c r="SV147"/>
      <c r="SW147"/>
      <c r="SX147"/>
      <c r="SY147"/>
      <c r="SZ147"/>
      <c r="TA147"/>
      <c r="TB147"/>
      <c r="TC147"/>
      <c r="TD147"/>
      <c r="TE147"/>
      <c r="TF147"/>
      <c r="TG147"/>
      <c r="TH147"/>
      <c r="TI147"/>
      <c r="TJ147"/>
      <c r="TK147"/>
      <c r="TL147"/>
      <c r="TM147"/>
      <c r="TN147"/>
      <c r="TO147"/>
      <c r="TP147"/>
      <c r="TQ147"/>
      <c r="TR147"/>
      <c r="TS147"/>
      <c r="TT147"/>
      <c r="TU147"/>
      <c r="TV147"/>
      <c r="TW147"/>
      <c r="TX147"/>
      <c r="TY147"/>
      <c r="TZ147"/>
      <c r="UA147"/>
      <c r="UB147"/>
      <c r="UC147"/>
      <c r="UD147"/>
      <c r="UE147"/>
      <c r="UF147"/>
      <c r="UG147"/>
      <c r="UH147"/>
      <c r="UI147"/>
      <c r="UJ147"/>
      <c r="UK147"/>
      <c r="UL147"/>
      <c r="UM147"/>
      <c r="UN147"/>
      <c r="UO147"/>
      <c r="UP147"/>
      <c r="UQ147"/>
      <c r="UR147"/>
      <c r="US147"/>
      <c r="UT147"/>
      <c r="UU147"/>
      <c r="UV147"/>
      <c r="UW147"/>
      <c r="UX147"/>
      <c r="UY147"/>
      <c r="UZ147"/>
      <c r="VA147"/>
      <c r="VB147"/>
      <c r="VC147"/>
      <c r="VD147"/>
      <c r="VE147"/>
      <c r="VF147"/>
      <c r="VG147"/>
      <c r="VH147"/>
      <c r="VI147"/>
      <c r="VJ147"/>
      <c r="VK147"/>
      <c r="VL147"/>
      <c r="VM147"/>
      <c r="VN147"/>
      <c r="VO147"/>
      <c r="VP147"/>
      <c r="VQ147"/>
      <c r="VR147"/>
      <c r="VS147"/>
      <c r="VT147"/>
      <c r="VU147"/>
      <c r="VV147"/>
      <c r="VW147"/>
      <c r="VX147"/>
      <c r="VY147"/>
      <c r="VZ147"/>
      <c r="WA147"/>
      <c r="WB147"/>
      <c r="WC147"/>
      <c r="WD147"/>
      <c r="WE147"/>
      <c r="WF147"/>
      <c r="WG147"/>
      <c r="WH147"/>
      <c r="WI147"/>
      <c r="WJ147"/>
      <c r="WK147"/>
      <c r="WL147"/>
      <c r="WM147"/>
      <c r="WN147"/>
      <c r="WO147"/>
      <c r="WP147"/>
      <c r="WQ147"/>
      <c r="WR147"/>
      <c r="WS147"/>
      <c r="WT147"/>
      <c r="WU147"/>
      <c r="WV147"/>
      <c r="WW147"/>
      <c r="WX147"/>
      <c r="WY147"/>
      <c r="WZ147"/>
      <c r="XA147"/>
      <c r="XB147"/>
      <c r="XC147"/>
      <c r="XD147"/>
      <c r="XE147"/>
      <c r="XF147"/>
      <c r="XG147"/>
      <c r="XH147"/>
      <c r="XI147"/>
      <c r="XJ147"/>
      <c r="XK147"/>
      <c r="XL147"/>
      <c r="XM147"/>
      <c r="XN147"/>
      <c r="XO147"/>
      <c r="XP147"/>
      <c r="XQ147"/>
      <c r="XR147"/>
      <c r="XS147"/>
      <c r="XT147"/>
      <c r="XU147"/>
      <c r="XV147"/>
      <c r="XW147"/>
      <c r="XX147"/>
      <c r="XY147"/>
      <c r="XZ147"/>
      <c r="YA147"/>
      <c r="YB147"/>
      <c r="YC147"/>
      <c r="YD147"/>
      <c r="YE147"/>
      <c r="YF147"/>
      <c r="YG147"/>
      <c r="YH147"/>
      <c r="YI147"/>
      <c r="YJ147"/>
      <c r="YK147"/>
      <c r="YL147"/>
      <c r="YM147"/>
      <c r="YN147"/>
      <c r="YO147"/>
      <c r="YP147"/>
      <c r="YQ147"/>
      <c r="YR147"/>
      <c r="YS147"/>
      <c r="YT147"/>
      <c r="YU147"/>
      <c r="YV147"/>
      <c r="YW147"/>
      <c r="YX147"/>
      <c r="YY147"/>
      <c r="YZ147"/>
      <c r="ZA147"/>
      <c r="ZB147"/>
      <c r="ZC147"/>
      <c r="ZD147"/>
      <c r="ZE147"/>
      <c r="ZF147"/>
      <c r="ZG147"/>
      <c r="ZH147"/>
      <c r="ZI147"/>
      <c r="ZJ147"/>
      <c r="ZK147"/>
      <c r="ZL147"/>
      <c r="ZM147"/>
      <c r="ZN147"/>
      <c r="ZO147"/>
      <c r="ZP147"/>
      <c r="ZQ147"/>
      <c r="ZR147"/>
      <c r="ZS147"/>
      <c r="ZT147"/>
      <c r="ZU147"/>
      <c r="ZV147"/>
      <c r="ZW147"/>
      <c r="ZX147"/>
      <c r="ZY147"/>
      <c r="ZZ147"/>
      <c r="AAA147"/>
      <c r="AAB147"/>
      <c r="AAC147"/>
      <c r="AAD147"/>
      <c r="AAE147"/>
      <c r="AAF147"/>
      <c r="AAG147"/>
      <c r="AAH147"/>
      <c r="AAI147"/>
      <c r="AAJ147"/>
      <c r="AAK147"/>
      <c r="AAL147"/>
      <c r="AAM147"/>
      <c r="AAN147"/>
      <c r="AAO147"/>
      <c r="AAP147"/>
      <c r="AAQ147"/>
      <c r="AAR147"/>
      <c r="AAS147"/>
      <c r="AAT147"/>
      <c r="AAU147"/>
      <c r="AAV147"/>
      <c r="AAW147"/>
      <c r="AAX147"/>
      <c r="AAY147"/>
      <c r="AAZ147"/>
      <c r="ABA147"/>
      <c r="ABB147"/>
      <c r="ABC147"/>
      <c r="ABD147"/>
      <c r="ABE147"/>
      <c r="ABF147"/>
      <c r="ABG147"/>
      <c r="ABH147"/>
      <c r="ABI147"/>
      <c r="ABJ147"/>
      <c r="ABK147"/>
      <c r="ABL147"/>
      <c r="ABM147"/>
      <c r="ABN147"/>
      <c r="ABO147"/>
      <c r="ABP147"/>
      <c r="ABQ147"/>
      <c r="ABR147"/>
      <c r="ABS147"/>
      <c r="ABT147"/>
      <c r="ABU147"/>
      <c r="ABV147"/>
      <c r="ABW147"/>
      <c r="ABX147"/>
      <c r="ABY147"/>
      <c r="ABZ147"/>
      <c r="ACA147"/>
      <c r="ACB147"/>
      <c r="ACC147"/>
      <c r="ACD147"/>
      <c r="ACE147"/>
      <c r="ACF147"/>
      <c r="ACG147"/>
      <c r="ACH147"/>
      <c r="ACI147"/>
      <c r="ACJ147"/>
      <c r="ACK147"/>
      <c r="ACL147"/>
      <c r="ACM147"/>
      <c r="ACN147"/>
      <c r="ACO147"/>
      <c r="ACP147"/>
      <c r="ACQ147"/>
      <c r="ACR147"/>
      <c r="ACS147"/>
      <c r="ACT147"/>
      <c r="ACU147"/>
      <c r="ACV147"/>
      <c r="ACW147"/>
      <c r="ACX147"/>
      <c r="ACY147"/>
      <c r="ACZ147"/>
      <c r="ADA147"/>
      <c r="ADB147"/>
      <c r="ADC147"/>
      <c r="ADD147"/>
      <c r="ADE147"/>
      <c r="ADF147"/>
      <c r="ADG147"/>
      <c r="ADH147"/>
      <c r="ADI147"/>
      <c r="ADJ147"/>
      <c r="ADK147"/>
      <c r="ADL147"/>
      <c r="ADM147"/>
      <c r="ADN147"/>
      <c r="ADO147"/>
      <c r="ADP147"/>
      <c r="ADQ147"/>
      <c r="ADR147"/>
      <c r="ADS147"/>
      <c r="ADT147"/>
      <c r="ADU147"/>
      <c r="ADV147"/>
      <c r="ADW147"/>
      <c r="ADX147"/>
      <c r="ADY147"/>
      <c r="ADZ147"/>
      <c r="AEA147"/>
      <c r="AEB147"/>
      <c r="AEC147"/>
      <c r="AED147"/>
      <c r="AEE147"/>
      <c r="AEF147"/>
      <c r="AEG147"/>
      <c r="AEH147"/>
      <c r="AEI147"/>
      <c r="AEJ147"/>
      <c r="AEK147"/>
      <c r="AEL147"/>
      <c r="AEM147"/>
      <c r="AEN147"/>
      <c r="AEO147"/>
      <c r="AEP147"/>
      <c r="AEQ147"/>
      <c r="AER147"/>
      <c r="AES147"/>
      <c r="AET147"/>
      <c r="AEU147"/>
      <c r="AEV147"/>
      <c r="AEW147"/>
      <c r="AEX147"/>
      <c r="AEY147"/>
      <c r="AEZ147"/>
      <c r="AFA147"/>
      <c r="AFB147"/>
      <c r="AFC147"/>
      <c r="AFD147"/>
      <c r="AFE147"/>
      <c r="AFF147"/>
      <c r="AFG147"/>
      <c r="AFH147"/>
      <c r="AFI147"/>
      <c r="AFJ147"/>
      <c r="AFK147"/>
      <c r="AFL147"/>
      <c r="AFM147"/>
      <c r="AFN147"/>
      <c r="AFO147"/>
      <c r="AFP147"/>
      <c r="AFQ147"/>
      <c r="AFR147"/>
      <c r="AFS147"/>
      <c r="AFT147"/>
      <c r="AFU147"/>
      <c r="AFV147"/>
      <c r="AFW147"/>
      <c r="AFX147"/>
      <c r="AFY147"/>
      <c r="AFZ147"/>
      <c r="AGA147"/>
      <c r="AGB147"/>
      <c r="AGC147"/>
      <c r="AGD147"/>
      <c r="AGE147"/>
      <c r="AGF147"/>
      <c r="AGG147"/>
      <c r="AGH147"/>
      <c r="AGI147"/>
      <c r="AGJ147"/>
      <c r="AGK147"/>
      <c r="AGL147"/>
      <c r="AGM147"/>
      <c r="AGN147"/>
      <c r="AGO147"/>
      <c r="AGP147"/>
      <c r="AGQ147"/>
      <c r="AGR147"/>
      <c r="AGS147"/>
      <c r="AGT147"/>
      <c r="AGU147"/>
      <c r="AGV147"/>
      <c r="AGW147"/>
      <c r="AGX147"/>
      <c r="AGY147"/>
      <c r="AGZ147"/>
      <c r="AHA147"/>
      <c r="AHB147"/>
      <c r="AHC147"/>
      <c r="AHD147"/>
      <c r="AHE147"/>
      <c r="AHF147"/>
      <c r="AHG147"/>
      <c r="AHH147"/>
      <c r="AHI147"/>
      <c r="AHJ147"/>
      <c r="AHK147"/>
      <c r="AHL147"/>
      <c r="AHM147"/>
      <c r="AHN147"/>
      <c r="AHO147"/>
      <c r="AHP147"/>
      <c r="AHQ147"/>
      <c r="AHR147"/>
      <c r="AHS147"/>
      <c r="AHT147"/>
      <c r="AHU147"/>
      <c r="AHV147"/>
      <c r="AHW147"/>
      <c r="AHX147"/>
      <c r="AHY147"/>
      <c r="AHZ147"/>
      <c r="AIA147"/>
      <c r="AIB147"/>
      <c r="AIC147"/>
      <c r="AID147"/>
      <c r="AIE147"/>
      <c r="AIF147"/>
      <c r="AIG147"/>
      <c r="AIH147"/>
      <c r="AII147"/>
      <c r="AIJ147"/>
      <c r="AIK147"/>
      <c r="AIL147"/>
      <c r="AIM147"/>
      <c r="AIN147"/>
      <c r="AIO147"/>
      <c r="AIP147"/>
      <c r="AIQ147"/>
      <c r="AIR147"/>
      <c r="AIS147"/>
      <c r="AIT147"/>
      <c r="AIU147"/>
      <c r="AIV147"/>
      <c r="AIW147"/>
      <c r="AIX147"/>
      <c r="AIY147"/>
      <c r="AIZ147"/>
      <c r="AJA147"/>
      <c r="AJB147"/>
      <c r="AJC147"/>
      <c r="AJD147"/>
      <c r="AJE147"/>
      <c r="AJF147"/>
      <c r="AJG147"/>
      <c r="AJH147"/>
      <c r="AJI147"/>
      <c r="AJJ147"/>
      <c r="AJK147"/>
      <c r="AJL147"/>
      <c r="AJM147"/>
      <c r="AJN147"/>
      <c r="AJO147"/>
      <c r="AJP147"/>
      <c r="AJQ147"/>
      <c r="AJR147"/>
      <c r="AJS147"/>
      <c r="AJT147"/>
      <c r="AJU147"/>
      <c r="AJV147"/>
      <c r="AJW147"/>
      <c r="AJX147"/>
      <c r="AJY147"/>
      <c r="AJZ147"/>
      <c r="AKA147"/>
      <c r="AKB147"/>
      <c r="AKC147"/>
      <c r="AKD147"/>
      <c r="AKE147"/>
      <c r="AKF147"/>
      <c r="AKG147"/>
      <c r="AKH147"/>
      <c r="AKI147"/>
      <c r="AKJ147"/>
      <c r="AKK147"/>
      <c r="AKL147"/>
      <c r="AKM147"/>
      <c r="AKN147"/>
      <c r="AKO147"/>
      <c r="AKP147"/>
      <c r="AKQ147"/>
      <c r="AKR147"/>
      <c r="AKS147"/>
      <c r="AKT147"/>
      <c r="AKU147"/>
      <c r="AKV147"/>
      <c r="AKW147"/>
      <c r="AKX147"/>
      <c r="AKY147"/>
      <c r="AKZ147"/>
      <c r="ALA147"/>
      <c r="ALB147"/>
      <c r="ALC147"/>
      <c r="ALD147"/>
      <c r="ALE147"/>
      <c r="ALF147"/>
      <c r="ALG147"/>
      <c r="ALH147"/>
      <c r="ALI147"/>
      <c r="ALJ147"/>
      <c r="ALK147"/>
      <c r="ALL147"/>
      <c r="ALM147"/>
      <c r="ALN147"/>
      <c r="ALO147"/>
      <c r="ALP147"/>
      <c r="ALQ147"/>
      <c r="ALR147"/>
      <c r="ALS147"/>
      <c r="ALT147"/>
      <c r="ALU147"/>
      <c r="ALV147"/>
      <c r="ALW147"/>
      <c r="ALX147"/>
      <c r="ALY147"/>
      <c r="ALZ147"/>
      <c r="AMA147"/>
      <c r="AMB147"/>
      <c r="AMC147"/>
      <c r="AMD147"/>
      <c r="AME147"/>
      <c r="AMF147"/>
      <c r="AMG147"/>
      <c r="AMH147"/>
      <c r="AMI147"/>
      <c r="AMJ147"/>
      <c r="AMK147"/>
      <c r="AML147"/>
      <c r="AMM147"/>
      <c r="AMN147"/>
      <c r="AMO147"/>
      <c r="AMP147"/>
      <c r="AMQ147"/>
      <c r="AMR147"/>
      <c r="AMS147"/>
      <c r="AMT147"/>
      <c r="AMU147"/>
      <c r="AMV147"/>
      <c r="AMW147"/>
      <c r="AMX147"/>
      <c r="AMY147"/>
      <c r="AMZ147"/>
      <c r="ANA147"/>
      <c r="ANB147"/>
      <c r="ANC147"/>
      <c r="AND147"/>
      <c r="ANE147"/>
      <c r="ANF147"/>
      <c r="ANG147"/>
      <c r="ANH147"/>
      <c r="ANI147"/>
      <c r="ANJ147"/>
      <c r="ANK147"/>
      <c r="ANL147"/>
      <c r="ANM147"/>
      <c r="ANN147"/>
      <c r="ANO147"/>
      <c r="ANP147"/>
      <c r="ANQ147"/>
      <c r="ANR147"/>
      <c r="ANS147"/>
      <c r="ANT147"/>
      <c r="ANU147"/>
      <c r="ANV147"/>
      <c r="ANW147"/>
      <c r="ANX147"/>
      <c r="ANY147"/>
      <c r="ANZ147"/>
      <c r="AOA147"/>
      <c r="AOB147"/>
      <c r="AOC147"/>
      <c r="AOD147"/>
      <c r="AOE147"/>
      <c r="AOF147"/>
      <c r="AOG147"/>
      <c r="AOH147"/>
      <c r="AOI147"/>
      <c r="AOJ147"/>
      <c r="AOK147"/>
      <c r="AOL147"/>
      <c r="AOM147"/>
      <c r="AON147"/>
      <c r="AOO147"/>
      <c r="AOP147"/>
      <c r="AOQ147"/>
      <c r="AOR147"/>
      <c r="AOS147"/>
      <c r="AOT147"/>
      <c r="AOU147"/>
      <c r="AOV147"/>
      <c r="AOW147"/>
      <c r="AOX147"/>
      <c r="AOY147"/>
      <c r="AOZ147"/>
      <c r="APA147"/>
      <c r="APB147"/>
      <c r="APC147"/>
      <c r="APD147"/>
      <c r="APE147"/>
      <c r="APF147"/>
      <c r="APG147"/>
      <c r="APH147"/>
      <c r="API147"/>
      <c r="APJ147"/>
      <c r="APK147"/>
      <c r="APL147"/>
      <c r="APM147"/>
      <c r="APN147"/>
      <c r="APO147"/>
      <c r="APP147"/>
      <c r="APQ147"/>
      <c r="APR147"/>
      <c r="APS147"/>
      <c r="APT147"/>
      <c r="APU147"/>
      <c r="APV147"/>
      <c r="APW147"/>
      <c r="APX147"/>
      <c r="APY147"/>
      <c r="APZ147"/>
      <c r="AQA147"/>
      <c r="AQB147"/>
      <c r="AQC147"/>
      <c r="AQD147"/>
      <c r="AQE147"/>
      <c r="AQF147"/>
      <c r="AQG147"/>
      <c r="AQH147"/>
      <c r="AQI147"/>
      <c r="AQJ147"/>
      <c r="AQK147"/>
      <c r="AQL147"/>
      <c r="AQM147"/>
      <c r="AQN147"/>
      <c r="AQO147"/>
      <c r="AQP147"/>
      <c r="AQQ147"/>
      <c r="AQR147"/>
      <c r="AQS147"/>
      <c r="AQT147"/>
      <c r="AQU147"/>
      <c r="AQV147"/>
      <c r="AQW147"/>
      <c r="AQX147"/>
      <c r="AQY147"/>
      <c r="AQZ147"/>
      <c r="ARA147"/>
      <c r="ARB147"/>
      <c r="ARC147"/>
      <c r="ARD147"/>
      <c r="ARE147"/>
      <c r="ARF147"/>
      <c r="ARG147"/>
      <c r="ARH147"/>
      <c r="ARI147"/>
      <c r="ARJ147"/>
      <c r="ARK147"/>
      <c r="ARL147"/>
      <c r="ARM147"/>
      <c r="ARN147"/>
      <c r="ARO147"/>
      <c r="ARP147"/>
      <c r="ARQ147"/>
      <c r="ARR147"/>
      <c r="ARS147"/>
      <c r="ART147"/>
      <c r="ARU147"/>
      <c r="ARV147"/>
      <c r="ARW147"/>
      <c r="ARX147"/>
      <c r="ARY147"/>
      <c r="ARZ147"/>
      <c r="ASA147"/>
      <c r="ASB147"/>
      <c r="ASC147"/>
      <c r="ASD147"/>
      <c r="ASE147"/>
      <c r="ASF147"/>
      <c r="ASG147"/>
      <c r="ASH147"/>
      <c r="ASI147"/>
      <c r="ASJ147"/>
      <c r="ASK147"/>
      <c r="ASL147"/>
      <c r="ASM147"/>
      <c r="ASN147"/>
      <c r="ASO147"/>
      <c r="ASP147"/>
      <c r="ASQ147"/>
      <c r="ASR147"/>
      <c r="ASS147"/>
      <c r="AST147"/>
      <c r="ASU147"/>
      <c r="ASV147"/>
      <c r="ASW147"/>
      <c r="ASX147"/>
      <c r="ASY147"/>
      <c r="ASZ147"/>
      <c r="ATA147"/>
      <c r="ATB147"/>
      <c r="ATC147"/>
      <c r="ATD147"/>
      <c r="ATE147"/>
      <c r="ATF147"/>
      <c r="ATG147"/>
      <c r="ATH147"/>
      <c r="ATI147"/>
      <c r="ATJ147"/>
      <c r="ATK147"/>
      <c r="ATL147"/>
      <c r="ATM147"/>
      <c r="ATN147"/>
      <c r="ATO147"/>
      <c r="ATP147"/>
      <c r="ATQ147"/>
      <c r="ATR147"/>
      <c r="ATS147"/>
      <c r="ATT147"/>
      <c r="ATU147"/>
      <c r="ATV147"/>
      <c r="ATW147"/>
      <c r="ATX147"/>
      <c r="ATY147"/>
      <c r="ATZ147"/>
      <c r="AUA147"/>
      <c r="AUB147"/>
      <c r="AUC147"/>
      <c r="AUD147"/>
      <c r="AUE147"/>
      <c r="AUF147"/>
      <c r="AUG147"/>
      <c r="AUH147"/>
      <c r="AUI147"/>
      <c r="AUJ147"/>
      <c r="AUK147"/>
      <c r="AUL147"/>
      <c r="AUM147"/>
      <c r="AUN147"/>
      <c r="AUO147"/>
      <c r="AUP147"/>
      <c r="AUQ147"/>
      <c r="AUR147"/>
      <c r="AUS147"/>
      <c r="AUT147"/>
      <c r="AUU147"/>
      <c r="AUV147"/>
      <c r="AUW147"/>
      <c r="AUX147"/>
      <c r="AUY147"/>
      <c r="AUZ147"/>
      <c r="AVA147"/>
      <c r="AVB147"/>
      <c r="AVC147"/>
      <c r="AVD147"/>
      <c r="AVE147"/>
      <c r="AVF147"/>
      <c r="AVG147"/>
      <c r="AVH147"/>
      <c r="AVI147"/>
      <c r="AVJ147"/>
      <c r="AVK147"/>
      <c r="AVL147"/>
      <c r="AVM147"/>
      <c r="AVN147"/>
      <c r="AVO147"/>
      <c r="AVP147"/>
      <c r="AVQ147"/>
      <c r="AVR147"/>
      <c r="AVS147"/>
      <c r="AVT147"/>
      <c r="AVU147"/>
      <c r="AVV147"/>
      <c r="AVW147"/>
      <c r="AVX147"/>
      <c r="AVY147"/>
      <c r="AVZ147"/>
      <c r="AWA147"/>
      <c r="AWB147"/>
      <c r="AWC147"/>
      <c r="AWD147"/>
      <c r="AWE147"/>
      <c r="AWF147"/>
      <c r="AWG147"/>
      <c r="AWH147"/>
      <c r="AWI147"/>
      <c r="AWJ147"/>
      <c r="AWK147"/>
      <c r="AWL147"/>
      <c r="AWM147"/>
      <c r="AWN147"/>
      <c r="AWO147"/>
      <c r="AWP147"/>
      <c r="AWQ147"/>
      <c r="AWR147"/>
      <c r="AWS147"/>
    </row>
    <row r="148" spans="1:1293" x14ac:dyDescent="0.2">
      <c r="A148" s="131"/>
      <c r="B148" s="132">
        <v>31</v>
      </c>
      <c r="C148" s="131"/>
      <c r="D148" s="133" t="s">
        <v>14</v>
      </c>
      <c r="E148" s="217">
        <f>SUM(E149,E154,E156)</f>
        <v>0</v>
      </c>
      <c r="F148" s="217">
        <f>SUM(F149,F154,F156)</f>
        <v>0</v>
      </c>
      <c r="G148" s="217">
        <f>SUM(G149,G154,G156)</f>
        <v>0</v>
      </c>
      <c r="H148" s="130" t="e">
        <f t="shared" si="88"/>
        <v>#DIV/0!</v>
      </c>
      <c r="I148" s="130" t="e">
        <f t="shared" si="89"/>
        <v>#DIV/0!</v>
      </c>
    </row>
    <row r="149" spans="1:1293" x14ac:dyDescent="0.2">
      <c r="A149" s="123"/>
      <c r="B149" s="134">
        <v>311</v>
      </c>
      <c r="C149" s="135"/>
      <c r="D149" s="123" t="s">
        <v>57</v>
      </c>
      <c r="E149" s="211">
        <f>SUM(E150:E153)</f>
        <v>0</v>
      </c>
      <c r="F149" s="211">
        <f>SUM(F150:F153)</f>
        <v>0</v>
      </c>
      <c r="G149" s="211">
        <f>SUM(G150:G153)</f>
        <v>0</v>
      </c>
      <c r="H149" s="130" t="e">
        <f t="shared" si="88"/>
        <v>#DIV/0!</v>
      </c>
      <c r="I149" s="130" t="e">
        <f t="shared" si="89"/>
        <v>#DIV/0!</v>
      </c>
    </row>
    <row r="150" spans="1:1293" x14ac:dyDescent="0.2">
      <c r="A150" s="135"/>
      <c r="B150" s="136">
        <v>3111</v>
      </c>
      <c r="C150" s="135"/>
      <c r="D150" s="135" t="s">
        <v>84</v>
      </c>
      <c r="E150" s="218"/>
      <c r="F150" s="218"/>
      <c r="G150" s="218"/>
      <c r="H150" s="130" t="e">
        <f t="shared" si="88"/>
        <v>#DIV/0!</v>
      </c>
      <c r="I150" s="130" t="e">
        <f t="shared" si="89"/>
        <v>#DIV/0!</v>
      </c>
    </row>
    <row r="151" spans="1:1293" x14ac:dyDescent="0.2">
      <c r="A151" s="135"/>
      <c r="B151" s="136" t="s">
        <v>259</v>
      </c>
      <c r="C151" s="135"/>
      <c r="D151" s="135" t="s">
        <v>260</v>
      </c>
      <c r="E151" s="218"/>
      <c r="F151" s="218"/>
      <c r="G151" s="218"/>
      <c r="H151" s="130" t="e">
        <f t="shared" si="88"/>
        <v>#DIV/0!</v>
      </c>
      <c r="I151" s="130" t="e">
        <f t="shared" si="89"/>
        <v>#DIV/0!</v>
      </c>
    </row>
    <row r="152" spans="1:1293" x14ac:dyDescent="0.2">
      <c r="A152" s="135"/>
      <c r="B152" s="136" t="s">
        <v>188</v>
      </c>
      <c r="C152" s="135"/>
      <c r="D152" s="135" t="s">
        <v>189</v>
      </c>
      <c r="E152" s="218"/>
      <c r="F152" s="218"/>
      <c r="G152" s="218"/>
      <c r="H152" s="130" t="e">
        <f t="shared" si="88"/>
        <v>#DIV/0!</v>
      </c>
      <c r="I152" s="130" t="e">
        <f t="shared" si="89"/>
        <v>#DIV/0!</v>
      </c>
    </row>
    <row r="153" spans="1:1293" x14ac:dyDescent="0.2">
      <c r="A153" s="135"/>
      <c r="B153" s="136" t="s">
        <v>250</v>
      </c>
      <c r="C153" s="135"/>
      <c r="D153" s="135" t="s">
        <v>251</v>
      </c>
      <c r="E153" s="218"/>
      <c r="F153" s="218"/>
      <c r="G153" s="218"/>
      <c r="H153" s="130" t="e">
        <f t="shared" si="88"/>
        <v>#DIV/0!</v>
      </c>
      <c r="I153" s="130" t="e">
        <f t="shared" si="89"/>
        <v>#DIV/0!</v>
      </c>
    </row>
    <row r="154" spans="1:1293" x14ac:dyDescent="0.2">
      <c r="A154" s="135"/>
      <c r="B154" s="100" t="s">
        <v>190</v>
      </c>
      <c r="C154" s="135"/>
      <c r="D154" s="123" t="s">
        <v>61</v>
      </c>
      <c r="E154" s="219">
        <f>E155</f>
        <v>0</v>
      </c>
      <c r="F154" s="219">
        <f t="shared" ref="F154" si="93">F155</f>
        <v>0</v>
      </c>
      <c r="G154" s="219">
        <f t="shared" ref="G154" si="94">G155</f>
        <v>0</v>
      </c>
      <c r="H154" s="130" t="e">
        <f t="shared" si="88"/>
        <v>#DIV/0!</v>
      </c>
      <c r="I154" s="130" t="e">
        <f t="shared" si="89"/>
        <v>#DIV/0!</v>
      </c>
    </row>
    <row r="155" spans="1:1293" x14ac:dyDescent="0.2">
      <c r="A155" s="135"/>
      <c r="B155" s="136" t="s">
        <v>96</v>
      </c>
      <c r="C155" s="135"/>
      <c r="D155" s="135" t="s">
        <v>61</v>
      </c>
      <c r="E155" s="218"/>
      <c r="F155" s="218"/>
      <c r="G155" s="218"/>
      <c r="H155" s="130" t="e">
        <f t="shared" si="88"/>
        <v>#DIV/0!</v>
      </c>
      <c r="I155" s="130" t="e">
        <f t="shared" si="89"/>
        <v>#DIV/0!</v>
      </c>
    </row>
    <row r="156" spans="1:1293" x14ac:dyDescent="0.2">
      <c r="A156" s="123"/>
      <c r="B156" s="100">
        <v>313</v>
      </c>
      <c r="C156" s="123"/>
      <c r="D156" s="123" t="s">
        <v>58</v>
      </c>
      <c r="E156" s="220">
        <f>SUM(E157:E158)</f>
        <v>0</v>
      </c>
      <c r="F156" s="220">
        <f t="shared" ref="F156" si="95">SUM(F157:F158)</f>
        <v>0</v>
      </c>
      <c r="G156" s="220">
        <f t="shared" ref="G156" si="96">SUM(G157:G158)</f>
        <v>0</v>
      </c>
      <c r="H156" s="130" t="e">
        <f t="shared" si="88"/>
        <v>#DIV/0!</v>
      </c>
      <c r="I156" s="130" t="e">
        <f t="shared" si="89"/>
        <v>#DIV/0!</v>
      </c>
    </row>
    <row r="157" spans="1:1293" x14ac:dyDescent="0.2">
      <c r="A157" s="135"/>
      <c r="B157" s="106">
        <v>3132</v>
      </c>
      <c r="C157" s="135"/>
      <c r="D157" s="135" t="s">
        <v>85</v>
      </c>
      <c r="E157" s="221"/>
      <c r="F157" s="221"/>
      <c r="G157" s="221"/>
      <c r="H157" s="130" t="e">
        <f t="shared" si="88"/>
        <v>#DIV/0!</v>
      </c>
      <c r="I157" s="130" t="e">
        <f t="shared" si="89"/>
        <v>#DIV/0!</v>
      </c>
    </row>
    <row r="158" spans="1:1293" ht="30" x14ac:dyDescent="0.2">
      <c r="A158" s="135"/>
      <c r="B158" s="106">
        <v>3133</v>
      </c>
      <c r="C158" s="135"/>
      <c r="D158" s="137" t="s">
        <v>86</v>
      </c>
      <c r="E158" s="221"/>
      <c r="F158" s="221"/>
      <c r="G158" s="221"/>
      <c r="H158" s="130" t="e">
        <f t="shared" si="88"/>
        <v>#DIV/0!</v>
      </c>
      <c r="I158" s="130" t="e">
        <f t="shared" si="89"/>
        <v>#DIV/0!</v>
      </c>
    </row>
    <row r="159" spans="1:1293" x14ac:dyDescent="0.2">
      <c r="A159" s="131"/>
      <c r="B159" s="132">
        <v>32</v>
      </c>
      <c r="C159" s="131"/>
      <c r="D159" s="133" t="s">
        <v>15</v>
      </c>
      <c r="E159" s="217">
        <f>E160+E165+E182+E172+E184</f>
        <v>27232</v>
      </c>
      <c r="F159" s="217">
        <f t="shared" ref="F159" si="97">F160+F165+F182+F172+F184</f>
        <v>0</v>
      </c>
      <c r="G159" s="217">
        <f t="shared" ref="G159" si="98">G160+G165+G182+G172+G184</f>
        <v>0</v>
      </c>
      <c r="H159" s="130">
        <f t="shared" si="88"/>
        <v>0</v>
      </c>
      <c r="I159" s="130" t="e">
        <f t="shared" si="89"/>
        <v>#DIV/0!</v>
      </c>
    </row>
    <row r="160" spans="1:1293" x14ac:dyDescent="0.2">
      <c r="A160" s="123"/>
      <c r="B160" s="134">
        <v>321</v>
      </c>
      <c r="C160" s="123"/>
      <c r="D160" s="123" t="s">
        <v>62</v>
      </c>
      <c r="E160" s="211">
        <f t="shared" ref="E160" si="99">SUM(E161:E164)</f>
        <v>0</v>
      </c>
      <c r="F160" s="211">
        <f t="shared" ref="F160" si="100">SUM(F161:F164)</f>
        <v>0</v>
      </c>
      <c r="G160" s="211">
        <f t="shared" ref="G160" si="101">SUM(G161:G164)</f>
        <v>0</v>
      </c>
      <c r="H160" s="130" t="e">
        <f t="shared" si="88"/>
        <v>#DIV/0!</v>
      </c>
      <c r="I160" s="130" t="e">
        <f t="shared" si="89"/>
        <v>#DIV/0!</v>
      </c>
    </row>
    <row r="161" spans="1:9" x14ac:dyDescent="0.2">
      <c r="A161" s="135"/>
      <c r="B161" s="136" t="s">
        <v>87</v>
      </c>
      <c r="C161" s="135"/>
      <c r="D161" s="135" t="s">
        <v>88</v>
      </c>
      <c r="E161" s="218"/>
      <c r="F161" s="218"/>
      <c r="G161" s="218"/>
      <c r="H161" s="130" t="e">
        <f t="shared" si="88"/>
        <v>#DIV/0!</v>
      </c>
      <c r="I161" s="130" t="e">
        <f t="shared" si="89"/>
        <v>#DIV/0!</v>
      </c>
    </row>
    <row r="162" spans="1:9" ht="30" x14ac:dyDescent="0.2">
      <c r="A162" s="135"/>
      <c r="B162" s="136" t="s">
        <v>89</v>
      </c>
      <c r="C162" s="135"/>
      <c r="D162" s="137" t="s">
        <v>68</v>
      </c>
      <c r="E162" s="218"/>
      <c r="F162" s="218"/>
      <c r="G162" s="218"/>
      <c r="H162" s="130" t="e">
        <f t="shared" si="88"/>
        <v>#DIV/0!</v>
      </c>
      <c r="I162" s="130" t="e">
        <f t="shared" si="89"/>
        <v>#DIV/0!</v>
      </c>
    </row>
    <row r="163" spans="1:9" x14ac:dyDescent="0.2">
      <c r="A163" s="135"/>
      <c r="B163" s="136" t="s">
        <v>159</v>
      </c>
      <c r="C163" s="135"/>
      <c r="D163" s="137" t="s">
        <v>69</v>
      </c>
      <c r="E163" s="218"/>
      <c r="F163" s="218"/>
      <c r="G163" s="218"/>
      <c r="H163" s="130" t="e">
        <f t="shared" si="88"/>
        <v>#DIV/0!</v>
      </c>
      <c r="I163" s="130" t="e">
        <f t="shared" si="89"/>
        <v>#DIV/0!</v>
      </c>
    </row>
    <row r="164" spans="1:9" x14ac:dyDescent="0.2">
      <c r="A164" s="135"/>
      <c r="B164" s="136" t="s">
        <v>252</v>
      </c>
      <c r="C164" s="135"/>
      <c r="D164" s="137" t="s">
        <v>253</v>
      </c>
      <c r="E164" s="218"/>
      <c r="F164" s="218"/>
      <c r="G164" s="218"/>
      <c r="H164" s="130" t="e">
        <f t="shared" si="88"/>
        <v>#DIV/0!</v>
      </c>
      <c r="I164" s="130" t="e">
        <f t="shared" si="89"/>
        <v>#DIV/0!</v>
      </c>
    </row>
    <row r="165" spans="1:9" x14ac:dyDescent="0.2">
      <c r="A165" s="135"/>
      <c r="B165" s="138" t="s">
        <v>160</v>
      </c>
      <c r="C165" s="135"/>
      <c r="D165" s="139" t="s">
        <v>63</v>
      </c>
      <c r="E165" s="219">
        <f>SUM(E166:E171)</f>
        <v>0</v>
      </c>
      <c r="F165" s="219">
        <f t="shared" ref="F165" si="102">SUM(F166:F171)</f>
        <v>0</v>
      </c>
      <c r="G165" s="219">
        <f t="shared" ref="G165" si="103">SUM(G166:G171)</f>
        <v>0</v>
      </c>
      <c r="H165" s="130" t="e">
        <f t="shared" si="88"/>
        <v>#DIV/0!</v>
      </c>
      <c r="I165" s="130" t="e">
        <f t="shared" si="89"/>
        <v>#DIV/0!</v>
      </c>
    </row>
    <row r="166" spans="1:9" ht="30" x14ac:dyDescent="0.2">
      <c r="A166" s="135"/>
      <c r="B166" s="136" t="s">
        <v>90</v>
      </c>
      <c r="C166" s="135"/>
      <c r="D166" s="137" t="s">
        <v>71</v>
      </c>
      <c r="E166" s="218"/>
      <c r="F166" s="218"/>
      <c r="G166" s="218"/>
      <c r="H166" s="130" t="e">
        <f t="shared" si="88"/>
        <v>#DIV/0!</v>
      </c>
      <c r="I166" s="130" t="e">
        <f t="shared" si="89"/>
        <v>#DIV/0!</v>
      </c>
    </row>
    <row r="167" spans="1:9" x14ac:dyDescent="0.2">
      <c r="A167" s="135"/>
      <c r="B167" s="136" t="s">
        <v>261</v>
      </c>
      <c r="C167" s="135"/>
      <c r="D167" s="137" t="s">
        <v>262</v>
      </c>
      <c r="E167" s="218"/>
      <c r="F167" s="218"/>
      <c r="G167" s="218"/>
      <c r="H167" s="130" t="e">
        <f t="shared" si="88"/>
        <v>#DIV/0!</v>
      </c>
      <c r="I167" s="130" t="e">
        <f t="shared" si="89"/>
        <v>#DIV/0!</v>
      </c>
    </row>
    <row r="168" spans="1:9" x14ac:dyDescent="0.2">
      <c r="A168" s="135"/>
      <c r="B168" s="136" t="s">
        <v>91</v>
      </c>
      <c r="C168" s="135"/>
      <c r="D168" s="137" t="s">
        <v>92</v>
      </c>
      <c r="E168" s="218"/>
      <c r="F168" s="218"/>
      <c r="G168" s="218"/>
      <c r="H168" s="130" t="e">
        <f t="shared" si="88"/>
        <v>#DIV/0!</v>
      </c>
      <c r="I168" s="130" t="e">
        <f t="shared" si="89"/>
        <v>#DIV/0!</v>
      </c>
    </row>
    <row r="169" spans="1:9" ht="30" x14ac:dyDescent="0.2">
      <c r="A169" s="135"/>
      <c r="B169" s="136" t="s">
        <v>93</v>
      </c>
      <c r="C169" s="135"/>
      <c r="D169" s="137" t="s">
        <v>94</v>
      </c>
      <c r="E169" s="218"/>
      <c r="F169" s="218"/>
      <c r="G169" s="218"/>
      <c r="H169" s="130" t="e">
        <f t="shared" si="88"/>
        <v>#DIV/0!</v>
      </c>
      <c r="I169" s="130" t="e">
        <f t="shared" si="89"/>
        <v>#DIV/0!</v>
      </c>
    </row>
    <row r="170" spans="1:9" x14ac:dyDescent="0.2">
      <c r="A170" s="135"/>
      <c r="B170" s="136" t="s">
        <v>254</v>
      </c>
      <c r="C170" s="135"/>
      <c r="D170" s="137" t="s">
        <v>256</v>
      </c>
      <c r="E170" s="218"/>
      <c r="F170" s="218"/>
      <c r="G170" s="218"/>
      <c r="H170" s="130" t="e">
        <f t="shared" si="88"/>
        <v>#DIV/0!</v>
      </c>
      <c r="I170" s="130" t="e">
        <f t="shared" si="89"/>
        <v>#DIV/0!</v>
      </c>
    </row>
    <row r="171" spans="1:9" x14ac:dyDescent="0.2">
      <c r="A171" s="135"/>
      <c r="B171" s="136" t="s">
        <v>255</v>
      </c>
      <c r="C171" s="135"/>
      <c r="D171" s="137" t="s">
        <v>191</v>
      </c>
      <c r="E171" s="218"/>
      <c r="F171" s="218"/>
      <c r="G171" s="218"/>
      <c r="H171" s="130" t="e">
        <f t="shared" si="88"/>
        <v>#DIV/0!</v>
      </c>
      <c r="I171" s="130" t="e">
        <f t="shared" si="89"/>
        <v>#DIV/0!</v>
      </c>
    </row>
    <row r="172" spans="1:9" x14ac:dyDescent="0.2">
      <c r="A172" s="135"/>
      <c r="B172" s="138" t="s">
        <v>161</v>
      </c>
      <c r="C172" s="135"/>
      <c r="D172" s="139" t="s">
        <v>54</v>
      </c>
      <c r="E172" s="219">
        <f>E173+E174+E175+E176+E177+E178+E179+E180+E181</f>
        <v>27232</v>
      </c>
      <c r="F172" s="219">
        <f t="shared" ref="F172" si="104">F173+F174+F175+F176+F177+F178+F179+F180+F181</f>
        <v>0</v>
      </c>
      <c r="G172" s="219">
        <f t="shared" ref="G172" si="105">G173+G174+G175+G176+G177+G178+G179+G180+G181</f>
        <v>0</v>
      </c>
      <c r="H172" s="130">
        <f t="shared" si="88"/>
        <v>0</v>
      </c>
      <c r="I172" s="130" t="e">
        <f t="shared" si="89"/>
        <v>#DIV/0!</v>
      </c>
    </row>
    <row r="173" spans="1:9" x14ac:dyDescent="0.2">
      <c r="A173" s="135"/>
      <c r="B173" s="140" t="s">
        <v>97</v>
      </c>
      <c r="C173" s="135"/>
      <c r="D173" s="141" t="s">
        <v>98</v>
      </c>
      <c r="E173" s="218"/>
      <c r="F173" s="218"/>
      <c r="G173" s="218"/>
      <c r="H173" s="130" t="e">
        <f t="shared" si="88"/>
        <v>#DIV/0!</v>
      </c>
      <c r="I173" s="130" t="e">
        <f t="shared" si="89"/>
        <v>#DIV/0!</v>
      </c>
    </row>
    <row r="174" spans="1:9" x14ac:dyDescent="0.2">
      <c r="A174" s="135"/>
      <c r="B174" s="140" t="s">
        <v>99</v>
      </c>
      <c r="C174" s="135"/>
      <c r="D174" s="141" t="s">
        <v>100</v>
      </c>
      <c r="E174" s="218"/>
      <c r="F174" s="218"/>
      <c r="G174" s="218"/>
      <c r="H174" s="130" t="e">
        <f t="shared" si="88"/>
        <v>#DIV/0!</v>
      </c>
      <c r="I174" s="130" t="e">
        <f t="shared" si="89"/>
        <v>#DIV/0!</v>
      </c>
    </row>
    <row r="175" spans="1:9" x14ac:dyDescent="0.2">
      <c r="A175" s="135"/>
      <c r="B175" s="140" t="s">
        <v>162</v>
      </c>
      <c r="C175" s="135"/>
      <c r="D175" s="141" t="s">
        <v>163</v>
      </c>
      <c r="E175" s="218"/>
      <c r="F175" s="218"/>
      <c r="G175" s="218"/>
      <c r="H175" s="130" t="e">
        <f t="shared" si="88"/>
        <v>#DIV/0!</v>
      </c>
      <c r="I175" s="130" t="e">
        <f t="shared" si="89"/>
        <v>#DIV/0!</v>
      </c>
    </row>
    <row r="176" spans="1:9" x14ac:dyDescent="0.2">
      <c r="A176" s="135"/>
      <c r="B176" s="140" t="s">
        <v>101</v>
      </c>
      <c r="C176" s="135"/>
      <c r="D176" s="141" t="s">
        <v>102</v>
      </c>
      <c r="E176" s="218"/>
      <c r="F176" s="218"/>
      <c r="G176" s="218"/>
      <c r="H176" s="130" t="e">
        <f t="shared" si="88"/>
        <v>#DIV/0!</v>
      </c>
      <c r="I176" s="130" t="e">
        <f t="shared" si="89"/>
        <v>#DIV/0!</v>
      </c>
    </row>
    <row r="177" spans="1:9" x14ac:dyDescent="0.2">
      <c r="A177" s="135"/>
      <c r="B177" s="140" t="s">
        <v>164</v>
      </c>
      <c r="C177" s="135"/>
      <c r="D177" s="141" t="s">
        <v>75</v>
      </c>
      <c r="E177" s="218"/>
      <c r="F177" s="218"/>
      <c r="G177" s="218"/>
      <c r="H177" s="130" t="e">
        <f t="shared" si="88"/>
        <v>#DIV/0!</v>
      </c>
      <c r="I177" s="130" t="e">
        <f t="shared" si="89"/>
        <v>#DIV/0!</v>
      </c>
    </row>
    <row r="178" spans="1:9" x14ac:dyDescent="0.2">
      <c r="A178" s="135"/>
      <c r="B178" s="140" t="s">
        <v>165</v>
      </c>
      <c r="C178" s="135"/>
      <c r="D178" s="141" t="s">
        <v>72</v>
      </c>
      <c r="E178" s="218"/>
      <c r="F178" s="218"/>
      <c r="G178" s="218"/>
      <c r="H178" s="130" t="e">
        <f t="shared" si="88"/>
        <v>#DIV/0!</v>
      </c>
      <c r="I178" s="130" t="e">
        <f t="shared" si="89"/>
        <v>#DIV/0!</v>
      </c>
    </row>
    <row r="179" spans="1:9" x14ac:dyDescent="0.2">
      <c r="A179" s="135"/>
      <c r="B179" s="140" t="s">
        <v>166</v>
      </c>
      <c r="C179" s="135"/>
      <c r="D179" s="141" t="s">
        <v>73</v>
      </c>
      <c r="E179" s="218">
        <v>27232</v>
      </c>
      <c r="F179" s="218"/>
      <c r="G179" s="218"/>
      <c r="H179" s="130">
        <f t="shared" si="88"/>
        <v>0</v>
      </c>
      <c r="I179" s="130" t="e">
        <f t="shared" si="89"/>
        <v>#DIV/0!</v>
      </c>
    </row>
    <row r="180" spans="1:9" x14ac:dyDescent="0.2">
      <c r="A180" s="135"/>
      <c r="B180" s="140" t="s">
        <v>103</v>
      </c>
      <c r="C180" s="135"/>
      <c r="D180" s="141" t="s">
        <v>104</v>
      </c>
      <c r="E180" s="218"/>
      <c r="F180" s="218"/>
      <c r="G180" s="218"/>
      <c r="H180" s="130" t="e">
        <f t="shared" si="88"/>
        <v>#DIV/0!</v>
      </c>
      <c r="I180" s="130" t="e">
        <f t="shared" si="89"/>
        <v>#DIV/0!</v>
      </c>
    </row>
    <row r="181" spans="1:9" x14ac:dyDescent="0.2">
      <c r="A181" s="135"/>
      <c r="B181" s="140" t="s">
        <v>105</v>
      </c>
      <c r="C181" s="135"/>
      <c r="D181" s="141" t="s">
        <v>74</v>
      </c>
      <c r="E181" s="218"/>
      <c r="F181" s="218"/>
      <c r="G181" s="218"/>
      <c r="H181" s="130" t="e">
        <f t="shared" si="88"/>
        <v>#DIV/0!</v>
      </c>
      <c r="I181" s="130" t="e">
        <f t="shared" si="89"/>
        <v>#DIV/0!</v>
      </c>
    </row>
    <row r="182" spans="1:9" x14ac:dyDescent="0.2">
      <c r="A182" s="135"/>
      <c r="B182" s="138" t="s">
        <v>212</v>
      </c>
      <c r="C182" s="135"/>
      <c r="D182" s="162" t="s">
        <v>258</v>
      </c>
      <c r="E182" s="219">
        <f t="shared" ref="E182" si="106">E183</f>
        <v>0</v>
      </c>
      <c r="F182" s="219">
        <f t="shared" ref="F182" si="107">F183</f>
        <v>0</v>
      </c>
      <c r="G182" s="219">
        <f t="shared" ref="G182" si="108">G183</f>
        <v>0</v>
      </c>
      <c r="H182" s="130" t="e">
        <f t="shared" si="88"/>
        <v>#DIV/0!</v>
      </c>
      <c r="I182" s="130" t="e">
        <f t="shared" si="89"/>
        <v>#DIV/0!</v>
      </c>
    </row>
    <row r="183" spans="1:9" x14ac:dyDescent="0.2">
      <c r="A183" s="135"/>
      <c r="B183" s="140" t="s">
        <v>211</v>
      </c>
      <c r="C183" s="135"/>
      <c r="D183" s="163" t="s">
        <v>257</v>
      </c>
      <c r="E183" s="218"/>
      <c r="F183" s="218"/>
      <c r="G183" s="218"/>
      <c r="H183" s="130" t="e">
        <f t="shared" si="88"/>
        <v>#DIV/0!</v>
      </c>
      <c r="I183" s="130" t="e">
        <f t="shared" si="89"/>
        <v>#DIV/0!</v>
      </c>
    </row>
    <row r="184" spans="1:9" x14ac:dyDescent="0.2">
      <c r="A184" s="135"/>
      <c r="B184" s="138" t="s">
        <v>167</v>
      </c>
      <c r="C184" s="142"/>
      <c r="D184" s="139" t="s">
        <v>64</v>
      </c>
      <c r="E184" s="219">
        <f>E186+E187+E188+E189+E185+E190</f>
        <v>0</v>
      </c>
      <c r="F184" s="219">
        <f t="shared" ref="F184" si="109">F186+F187+F188+F189+F185+F190</f>
        <v>0</v>
      </c>
      <c r="G184" s="219">
        <f t="shared" ref="G184" si="110">G186+G187+G188+G189+G185+G190</f>
        <v>0</v>
      </c>
      <c r="H184" s="130" t="e">
        <f t="shared" si="88"/>
        <v>#DIV/0!</v>
      </c>
      <c r="I184" s="130" t="e">
        <f t="shared" si="89"/>
        <v>#DIV/0!</v>
      </c>
    </row>
    <row r="185" spans="1:9" x14ac:dyDescent="0.2">
      <c r="A185" s="135"/>
      <c r="B185" s="140" t="s">
        <v>223</v>
      </c>
      <c r="C185" s="142"/>
      <c r="D185" s="141" t="s">
        <v>192</v>
      </c>
      <c r="E185" s="222"/>
      <c r="F185" s="222"/>
      <c r="G185" s="222"/>
      <c r="H185" s="130" t="e">
        <f t="shared" si="88"/>
        <v>#DIV/0!</v>
      </c>
      <c r="I185" s="130" t="e">
        <f t="shared" si="89"/>
        <v>#DIV/0!</v>
      </c>
    </row>
    <row r="186" spans="1:9" x14ac:dyDescent="0.2">
      <c r="A186" s="135"/>
      <c r="B186" s="140" t="s">
        <v>106</v>
      </c>
      <c r="C186" s="135"/>
      <c r="D186" s="141" t="s">
        <v>107</v>
      </c>
      <c r="E186" s="218"/>
      <c r="F186" s="218"/>
      <c r="G186" s="218"/>
      <c r="H186" s="130" t="e">
        <f t="shared" si="88"/>
        <v>#DIV/0!</v>
      </c>
      <c r="I186" s="130" t="e">
        <f t="shared" si="89"/>
        <v>#DIV/0!</v>
      </c>
    </row>
    <row r="187" spans="1:9" x14ac:dyDescent="0.2">
      <c r="A187" s="135"/>
      <c r="B187" s="140" t="s">
        <v>168</v>
      </c>
      <c r="C187" s="135"/>
      <c r="D187" s="141" t="s">
        <v>169</v>
      </c>
      <c r="E187" s="218"/>
      <c r="F187" s="218"/>
      <c r="G187" s="218"/>
      <c r="H187" s="130" t="e">
        <f t="shared" si="88"/>
        <v>#DIV/0!</v>
      </c>
      <c r="I187" s="130" t="e">
        <f t="shared" si="89"/>
        <v>#DIV/0!</v>
      </c>
    </row>
    <row r="188" spans="1:9" x14ac:dyDescent="0.2">
      <c r="A188" s="135"/>
      <c r="B188" s="140" t="s">
        <v>170</v>
      </c>
      <c r="C188" s="135"/>
      <c r="D188" s="141" t="s">
        <v>108</v>
      </c>
      <c r="E188" s="218"/>
      <c r="F188" s="218"/>
      <c r="G188" s="218"/>
      <c r="H188" s="130" t="e">
        <f t="shared" si="88"/>
        <v>#DIV/0!</v>
      </c>
      <c r="I188" s="130" t="e">
        <f t="shared" si="89"/>
        <v>#DIV/0!</v>
      </c>
    </row>
    <row r="189" spans="1:9" x14ac:dyDescent="0.2">
      <c r="A189" s="135"/>
      <c r="B189" s="140" t="s">
        <v>171</v>
      </c>
      <c r="C189" s="135"/>
      <c r="D189" s="141" t="s">
        <v>172</v>
      </c>
      <c r="E189" s="218"/>
      <c r="F189" s="218"/>
      <c r="G189" s="218"/>
      <c r="H189" s="130" t="e">
        <f t="shared" si="88"/>
        <v>#DIV/0!</v>
      </c>
      <c r="I189" s="130" t="e">
        <f t="shared" si="89"/>
        <v>#DIV/0!</v>
      </c>
    </row>
    <row r="190" spans="1:9" x14ac:dyDescent="0.2">
      <c r="A190" s="135"/>
      <c r="B190" s="140" t="s">
        <v>109</v>
      </c>
      <c r="C190" s="135"/>
      <c r="D190" s="141" t="s">
        <v>64</v>
      </c>
      <c r="E190" s="218"/>
      <c r="F190" s="218"/>
      <c r="G190" s="218"/>
      <c r="H190" s="130" t="e">
        <f t="shared" si="88"/>
        <v>#DIV/0!</v>
      </c>
      <c r="I190" s="130" t="e">
        <f t="shared" si="89"/>
        <v>#DIV/0!</v>
      </c>
    </row>
    <row r="191" spans="1:9" x14ac:dyDescent="0.2">
      <c r="A191" s="132"/>
      <c r="B191" s="143" t="s">
        <v>173</v>
      </c>
      <c r="C191" s="133"/>
      <c r="D191" s="144" t="s">
        <v>18</v>
      </c>
      <c r="E191" s="217">
        <f>E192</f>
        <v>0</v>
      </c>
      <c r="F191" s="217">
        <f t="shared" ref="F191" si="111">F192</f>
        <v>0</v>
      </c>
      <c r="G191" s="217">
        <f t="shared" ref="G191" si="112">G192</f>
        <v>0</v>
      </c>
      <c r="H191" s="130" t="e">
        <f t="shared" si="88"/>
        <v>#DIV/0!</v>
      </c>
      <c r="I191" s="130" t="e">
        <f t="shared" si="89"/>
        <v>#DIV/0!</v>
      </c>
    </row>
    <row r="192" spans="1:9" x14ac:dyDescent="0.2">
      <c r="A192" s="135"/>
      <c r="B192" s="138" t="s">
        <v>174</v>
      </c>
      <c r="C192" s="142"/>
      <c r="D192" s="139" t="s">
        <v>65</v>
      </c>
      <c r="E192" s="219">
        <f>E193+E194+E195</f>
        <v>0</v>
      </c>
      <c r="F192" s="219">
        <f t="shared" ref="F192" si="113">F193+F194+F195</f>
        <v>0</v>
      </c>
      <c r="G192" s="219">
        <f t="shared" ref="G192" si="114">G193+G194+G195</f>
        <v>0</v>
      </c>
      <c r="H192" s="130" t="e">
        <f t="shared" si="88"/>
        <v>#DIV/0!</v>
      </c>
      <c r="I192" s="130" t="e">
        <f t="shared" si="89"/>
        <v>#DIV/0!</v>
      </c>
    </row>
    <row r="193" spans="1:9" x14ac:dyDescent="0.2">
      <c r="A193" s="135"/>
      <c r="B193" s="140" t="s">
        <v>110</v>
      </c>
      <c r="C193" s="135"/>
      <c r="D193" s="141" t="s">
        <v>111</v>
      </c>
      <c r="E193" s="218"/>
      <c r="F193" s="218"/>
      <c r="G193" s="218"/>
      <c r="H193" s="130" t="e">
        <f t="shared" si="88"/>
        <v>#DIV/0!</v>
      </c>
      <c r="I193" s="130" t="e">
        <f t="shared" si="89"/>
        <v>#DIV/0!</v>
      </c>
    </row>
    <row r="194" spans="1:9" ht="30" x14ac:dyDescent="0.2">
      <c r="A194" s="135"/>
      <c r="B194" s="140" t="s">
        <v>175</v>
      </c>
      <c r="C194" s="135"/>
      <c r="D194" s="141" t="s">
        <v>176</v>
      </c>
      <c r="E194" s="218"/>
      <c r="F194" s="218"/>
      <c r="G194" s="218"/>
      <c r="H194" s="130" t="e">
        <f t="shared" si="88"/>
        <v>#DIV/0!</v>
      </c>
      <c r="I194" s="130" t="e">
        <f t="shared" si="89"/>
        <v>#DIV/0!</v>
      </c>
    </row>
    <row r="195" spans="1:9" x14ac:dyDescent="0.2">
      <c r="A195" s="135"/>
      <c r="B195" s="140" t="s">
        <v>177</v>
      </c>
      <c r="C195" s="135"/>
      <c r="D195" s="141" t="s">
        <v>178</v>
      </c>
      <c r="E195" s="218"/>
      <c r="F195" s="218"/>
      <c r="G195" s="218"/>
      <c r="H195" s="130" t="e">
        <f t="shared" si="88"/>
        <v>#DIV/0!</v>
      </c>
      <c r="I195" s="130" t="e">
        <f t="shared" si="89"/>
        <v>#DIV/0!</v>
      </c>
    </row>
    <row r="196" spans="1:9" x14ac:dyDescent="0.2">
      <c r="A196" s="165"/>
      <c r="B196" s="174">
        <v>35</v>
      </c>
      <c r="C196" s="166"/>
      <c r="D196" s="175" t="s">
        <v>269</v>
      </c>
      <c r="E196" s="223">
        <f>E197</f>
        <v>0</v>
      </c>
      <c r="F196" s="223">
        <f t="shared" ref="F196:F197" si="115">F197</f>
        <v>0</v>
      </c>
      <c r="G196" s="223">
        <f t="shared" ref="G196:G197" si="116">G197</f>
        <v>0</v>
      </c>
      <c r="H196" s="130" t="e">
        <f t="shared" si="88"/>
        <v>#DIV/0!</v>
      </c>
      <c r="I196" s="130" t="e">
        <f t="shared" si="89"/>
        <v>#DIV/0!</v>
      </c>
    </row>
    <row r="197" spans="1:9" x14ac:dyDescent="0.2">
      <c r="A197" s="167"/>
      <c r="B197" s="168" t="s">
        <v>270</v>
      </c>
      <c r="C197" s="169"/>
      <c r="D197" s="162" t="s">
        <v>271</v>
      </c>
      <c r="E197" s="224">
        <f>E198</f>
        <v>0</v>
      </c>
      <c r="F197" s="224">
        <f t="shared" si="115"/>
        <v>0</v>
      </c>
      <c r="G197" s="224">
        <f t="shared" si="116"/>
        <v>0</v>
      </c>
      <c r="H197" s="130" t="e">
        <f t="shared" si="88"/>
        <v>#DIV/0!</v>
      </c>
      <c r="I197" s="130" t="e">
        <f t="shared" si="89"/>
        <v>#DIV/0!</v>
      </c>
    </row>
    <row r="198" spans="1:9" x14ac:dyDescent="0.2">
      <c r="A198" s="167"/>
      <c r="B198" s="170" t="s">
        <v>272</v>
      </c>
      <c r="C198" s="167"/>
      <c r="D198" s="163" t="s">
        <v>271</v>
      </c>
      <c r="E198" s="225"/>
      <c r="F198" s="225"/>
      <c r="G198" s="225"/>
      <c r="H198" s="130" t="e">
        <f t="shared" si="88"/>
        <v>#DIV/0!</v>
      </c>
      <c r="I198" s="130" t="e">
        <f t="shared" si="89"/>
        <v>#DIV/0!</v>
      </c>
    </row>
    <row r="199" spans="1:9" x14ac:dyDescent="0.2">
      <c r="A199" s="165"/>
      <c r="B199" s="174">
        <v>36</v>
      </c>
      <c r="C199" s="166"/>
      <c r="D199" s="176" t="s">
        <v>273</v>
      </c>
      <c r="E199" s="223">
        <f>E200+E202</f>
        <v>0</v>
      </c>
      <c r="F199" s="223">
        <f t="shared" ref="F199" si="117">F200+F202</f>
        <v>0</v>
      </c>
      <c r="G199" s="223">
        <f t="shared" ref="G199" si="118">G200+G202</f>
        <v>0</v>
      </c>
      <c r="H199" s="130" t="e">
        <f t="shared" si="88"/>
        <v>#DIV/0!</v>
      </c>
      <c r="I199" s="130" t="e">
        <f t="shared" si="89"/>
        <v>#DIV/0!</v>
      </c>
    </row>
    <row r="200" spans="1:9" x14ac:dyDescent="0.2">
      <c r="A200" s="167"/>
      <c r="B200" s="168" t="s">
        <v>274</v>
      </c>
      <c r="C200" s="169"/>
      <c r="D200" s="162" t="s">
        <v>275</v>
      </c>
      <c r="E200" s="224">
        <f>E201</f>
        <v>0</v>
      </c>
      <c r="F200" s="224">
        <f t="shared" ref="F200" si="119">F201</f>
        <v>0</v>
      </c>
      <c r="G200" s="224">
        <f t="shared" ref="G200" si="120">G201</f>
        <v>0</v>
      </c>
      <c r="H200" s="130" t="e">
        <f t="shared" si="88"/>
        <v>#DIV/0!</v>
      </c>
      <c r="I200" s="130" t="e">
        <f t="shared" si="89"/>
        <v>#DIV/0!</v>
      </c>
    </row>
    <row r="201" spans="1:9" ht="30" x14ac:dyDescent="0.2">
      <c r="A201" s="167"/>
      <c r="B201" s="170" t="s">
        <v>276</v>
      </c>
      <c r="C201" s="167"/>
      <c r="D201" s="163" t="s">
        <v>277</v>
      </c>
      <c r="E201" s="225"/>
      <c r="F201" s="225"/>
      <c r="G201" s="225"/>
      <c r="H201" s="130" t="e">
        <f t="shared" si="88"/>
        <v>#DIV/0!</v>
      </c>
      <c r="I201" s="130" t="e">
        <f t="shared" si="89"/>
        <v>#DIV/0!</v>
      </c>
    </row>
    <row r="202" spans="1:9" x14ac:dyDescent="0.2">
      <c r="A202" s="167"/>
      <c r="B202" s="168" t="s">
        <v>278</v>
      </c>
      <c r="C202" s="169"/>
      <c r="D202" s="162" t="s">
        <v>281</v>
      </c>
      <c r="E202" s="224">
        <f>E203</f>
        <v>0</v>
      </c>
      <c r="F202" s="224">
        <f t="shared" ref="F202" si="121">F203</f>
        <v>0</v>
      </c>
      <c r="G202" s="224">
        <f t="shared" ref="G202" si="122">G203</f>
        <v>0</v>
      </c>
      <c r="H202" s="130" t="e">
        <f t="shared" si="88"/>
        <v>#DIV/0!</v>
      </c>
      <c r="I202" s="130" t="e">
        <f t="shared" si="89"/>
        <v>#DIV/0!</v>
      </c>
    </row>
    <row r="203" spans="1:9" ht="30" x14ac:dyDescent="0.2">
      <c r="A203" s="167"/>
      <c r="B203" s="170" t="s">
        <v>279</v>
      </c>
      <c r="C203" s="167"/>
      <c r="D203" s="163" t="s">
        <v>280</v>
      </c>
      <c r="E203" s="225"/>
      <c r="F203" s="225"/>
      <c r="G203" s="225"/>
      <c r="H203" s="130" t="e">
        <f t="shared" si="88"/>
        <v>#DIV/0!</v>
      </c>
      <c r="I203" s="130" t="e">
        <f t="shared" si="89"/>
        <v>#DIV/0!</v>
      </c>
    </row>
    <row r="204" spans="1:9" ht="30" x14ac:dyDescent="0.2">
      <c r="A204" s="132"/>
      <c r="B204" s="143" t="s">
        <v>179</v>
      </c>
      <c r="C204" s="133"/>
      <c r="D204" s="145" t="s">
        <v>180</v>
      </c>
      <c r="E204" s="217">
        <f>E205</f>
        <v>0</v>
      </c>
      <c r="F204" s="217">
        <f t="shared" ref="F204" si="123">F205</f>
        <v>0</v>
      </c>
      <c r="G204" s="217">
        <f t="shared" ref="G204" si="124">G205</f>
        <v>0</v>
      </c>
      <c r="H204" s="130" t="e">
        <f t="shared" si="88"/>
        <v>#DIV/0!</v>
      </c>
      <c r="I204" s="130" t="e">
        <f t="shared" si="89"/>
        <v>#DIV/0!</v>
      </c>
    </row>
    <row r="205" spans="1:9" ht="30" x14ac:dyDescent="0.2">
      <c r="A205" s="132"/>
      <c r="B205" s="143">
        <v>372</v>
      </c>
      <c r="C205" s="133"/>
      <c r="D205" s="145" t="s">
        <v>67</v>
      </c>
      <c r="E205" s="217">
        <f>E206+E207</f>
        <v>0</v>
      </c>
      <c r="F205" s="217">
        <f t="shared" ref="F205" si="125">F206+F207</f>
        <v>0</v>
      </c>
      <c r="G205" s="217">
        <f t="shared" ref="G205" si="126">G206+G207</f>
        <v>0</v>
      </c>
      <c r="H205" s="130" t="e">
        <f t="shared" si="88"/>
        <v>#DIV/0!</v>
      </c>
      <c r="I205" s="130" t="e">
        <f t="shared" si="89"/>
        <v>#DIV/0!</v>
      </c>
    </row>
    <row r="206" spans="1:9" x14ac:dyDescent="0.2">
      <c r="A206" s="132"/>
      <c r="B206" s="146">
        <v>3721</v>
      </c>
      <c r="C206" s="147"/>
      <c r="D206" s="148" t="s">
        <v>181</v>
      </c>
      <c r="E206" s="210"/>
      <c r="F206" s="210"/>
      <c r="G206" s="210"/>
      <c r="H206" s="130" t="e">
        <f t="shared" si="88"/>
        <v>#DIV/0!</v>
      </c>
      <c r="I206" s="130" t="e">
        <f t="shared" si="89"/>
        <v>#DIV/0!</v>
      </c>
    </row>
    <row r="207" spans="1:9" x14ac:dyDescent="0.2">
      <c r="A207" s="132"/>
      <c r="B207" s="146">
        <v>3722</v>
      </c>
      <c r="C207" s="147"/>
      <c r="D207" s="148" t="s">
        <v>263</v>
      </c>
      <c r="E207" s="210"/>
      <c r="F207" s="210"/>
      <c r="G207" s="210"/>
      <c r="H207" s="130" t="e">
        <f t="shared" ref="H207:H273" si="127">SUM(G207/E207*100)</f>
        <v>#DIV/0!</v>
      </c>
      <c r="I207" s="130" t="e">
        <f t="shared" ref="I207:I273" si="128">SUM(G207/F207*100)</f>
        <v>#DIV/0!</v>
      </c>
    </row>
    <row r="208" spans="1:9" x14ac:dyDescent="0.2">
      <c r="A208" s="164"/>
      <c r="B208" s="165" t="s">
        <v>186</v>
      </c>
      <c r="C208" s="164"/>
      <c r="D208" s="166" t="s">
        <v>187</v>
      </c>
      <c r="E208" s="223">
        <f>E209+E212</f>
        <v>0</v>
      </c>
      <c r="F208" s="223">
        <f t="shared" ref="F208" si="129">F209+F212</f>
        <v>0</v>
      </c>
      <c r="G208" s="223">
        <f t="shared" ref="G208" si="130">G209+G212</f>
        <v>0</v>
      </c>
      <c r="H208" s="130" t="e">
        <f t="shared" si="127"/>
        <v>#DIV/0!</v>
      </c>
      <c r="I208" s="130" t="e">
        <f t="shared" si="128"/>
        <v>#DIV/0!</v>
      </c>
    </row>
    <row r="209" spans="1:9" x14ac:dyDescent="0.2">
      <c r="A209" s="167"/>
      <c r="B209" s="168" t="s">
        <v>184</v>
      </c>
      <c r="C209" s="169"/>
      <c r="D209" s="162" t="s">
        <v>185</v>
      </c>
      <c r="E209" s="226">
        <f>E210+E211</f>
        <v>0</v>
      </c>
      <c r="F209" s="226">
        <f t="shared" ref="F209" si="131">F210+F211</f>
        <v>0</v>
      </c>
      <c r="G209" s="226">
        <f t="shared" ref="G209" si="132">G210+G211</f>
        <v>0</v>
      </c>
      <c r="H209" s="130" t="e">
        <f t="shared" si="127"/>
        <v>#DIV/0!</v>
      </c>
      <c r="I209" s="130" t="e">
        <f t="shared" si="128"/>
        <v>#DIV/0!</v>
      </c>
    </row>
    <row r="210" spans="1:9" x14ac:dyDescent="0.2">
      <c r="A210" s="167"/>
      <c r="B210" s="170" t="s">
        <v>182</v>
      </c>
      <c r="C210" s="167"/>
      <c r="D210" s="163" t="s">
        <v>183</v>
      </c>
      <c r="E210" s="227"/>
      <c r="F210" s="227"/>
      <c r="G210" s="227"/>
      <c r="H210" s="130" t="e">
        <f t="shared" si="127"/>
        <v>#DIV/0!</v>
      </c>
      <c r="I210" s="130" t="e">
        <f t="shared" si="128"/>
        <v>#DIV/0!</v>
      </c>
    </row>
    <row r="211" spans="1:9" x14ac:dyDescent="0.2">
      <c r="A211" s="165"/>
      <c r="B211" s="171">
        <v>3813</v>
      </c>
      <c r="C211" s="172"/>
      <c r="D211" s="173" t="s">
        <v>264</v>
      </c>
      <c r="E211" s="228"/>
      <c r="F211" s="228"/>
      <c r="G211" s="228"/>
      <c r="H211" s="130" t="e">
        <f t="shared" si="127"/>
        <v>#DIV/0!</v>
      </c>
      <c r="I211" s="130" t="e">
        <f t="shared" si="128"/>
        <v>#DIV/0!</v>
      </c>
    </row>
    <row r="212" spans="1:9" x14ac:dyDescent="0.2">
      <c r="A212" s="165"/>
      <c r="B212" s="168" t="s">
        <v>265</v>
      </c>
      <c r="C212" s="169"/>
      <c r="D212" s="162" t="s">
        <v>267</v>
      </c>
      <c r="E212" s="226">
        <f t="shared" ref="E212" si="133">E213</f>
        <v>0</v>
      </c>
      <c r="F212" s="226">
        <f t="shared" ref="F212" si="134">F213</f>
        <v>0</v>
      </c>
      <c r="G212" s="226">
        <f t="shared" ref="G212" si="135">G213</f>
        <v>0</v>
      </c>
      <c r="H212" s="130" t="e">
        <f t="shared" si="127"/>
        <v>#DIV/0!</v>
      </c>
      <c r="I212" s="130" t="e">
        <f t="shared" si="128"/>
        <v>#DIV/0!</v>
      </c>
    </row>
    <row r="213" spans="1:9" ht="30" x14ac:dyDescent="0.2">
      <c r="A213" s="165"/>
      <c r="B213" s="170" t="s">
        <v>266</v>
      </c>
      <c r="C213" s="167"/>
      <c r="D213" s="163" t="s">
        <v>268</v>
      </c>
      <c r="E213" s="227"/>
      <c r="F213" s="227"/>
      <c r="G213" s="227"/>
      <c r="H213" s="130" t="e">
        <f t="shared" si="127"/>
        <v>#DIV/0!</v>
      </c>
      <c r="I213" s="130" t="e">
        <f t="shared" si="128"/>
        <v>#DIV/0!</v>
      </c>
    </row>
    <row r="214" spans="1:9" x14ac:dyDescent="0.2">
      <c r="A214" s="285">
        <v>12</v>
      </c>
      <c r="B214" s="286"/>
      <c r="C214" s="286"/>
      <c r="D214" s="161" t="s">
        <v>233</v>
      </c>
      <c r="E214" s="229">
        <f>E148+E159+E191+E196+E199+E204+E208</f>
        <v>27232</v>
      </c>
      <c r="F214" s="229">
        <f>F148+F159+F191+F196+F199+F204+F208</f>
        <v>0</v>
      </c>
      <c r="G214" s="229">
        <f>G148+G159+G191+G196+G199+G204+G208</f>
        <v>0</v>
      </c>
      <c r="H214" s="130">
        <f t="shared" si="127"/>
        <v>0</v>
      </c>
      <c r="I214" s="130" t="e">
        <f t="shared" si="128"/>
        <v>#DIV/0!</v>
      </c>
    </row>
    <row r="215" spans="1:9" x14ac:dyDescent="0.2">
      <c r="A215" s="131"/>
      <c r="B215" s="132">
        <v>31</v>
      </c>
      <c r="C215" s="131"/>
      <c r="D215" s="133" t="s">
        <v>14</v>
      </c>
      <c r="E215" s="217">
        <f>SUM(E216,E221,E223)</f>
        <v>203776</v>
      </c>
      <c r="F215" s="217">
        <f>SUM(F216,F221,F223)</f>
        <v>233800</v>
      </c>
      <c r="G215" s="217">
        <f>SUM(G216,G221,G223)</f>
        <v>203755.91000000003</v>
      </c>
      <c r="H215" s="130">
        <f t="shared" si="127"/>
        <v>99.99014113536434</v>
      </c>
      <c r="I215" s="130">
        <f t="shared" si="128"/>
        <v>87.149662104362719</v>
      </c>
    </row>
    <row r="216" spans="1:9" x14ac:dyDescent="0.2">
      <c r="A216" s="123"/>
      <c r="B216" s="134">
        <v>311</v>
      </c>
      <c r="C216" s="135"/>
      <c r="D216" s="123" t="s">
        <v>57</v>
      </c>
      <c r="E216" s="211">
        <f>SUM(E217:E220)</f>
        <v>155864</v>
      </c>
      <c r="F216" s="211">
        <f>SUM(F217:F220)</f>
        <v>183500</v>
      </c>
      <c r="G216" s="211">
        <f>SUM(G217:G220)</f>
        <v>166790.40000000002</v>
      </c>
      <c r="H216" s="130">
        <f t="shared" si="127"/>
        <v>107.0102140327465</v>
      </c>
      <c r="I216" s="130">
        <f t="shared" si="128"/>
        <v>90.893950953678484</v>
      </c>
    </row>
    <row r="217" spans="1:9" x14ac:dyDescent="0.2">
      <c r="A217" s="135"/>
      <c r="B217" s="136">
        <v>3111</v>
      </c>
      <c r="C217" s="135"/>
      <c r="D217" s="135" t="s">
        <v>84</v>
      </c>
      <c r="E217" s="218">
        <v>154712</v>
      </c>
      <c r="F217" s="218">
        <v>181500</v>
      </c>
      <c r="G217" s="218">
        <v>165129.70000000001</v>
      </c>
      <c r="H217" s="130">
        <f t="shared" si="127"/>
        <v>106.73360825275351</v>
      </c>
      <c r="I217" s="130">
        <f t="shared" si="128"/>
        <v>90.98055096418733</v>
      </c>
    </row>
    <row r="218" spans="1:9" x14ac:dyDescent="0.2">
      <c r="A218" s="135"/>
      <c r="B218" s="136" t="s">
        <v>259</v>
      </c>
      <c r="C218" s="135"/>
      <c r="D218" s="135" t="s">
        <v>260</v>
      </c>
      <c r="E218" s="218">
        <v>620</v>
      </c>
      <c r="F218" s="218">
        <v>2000</v>
      </c>
      <c r="G218" s="218">
        <v>1660.7</v>
      </c>
      <c r="H218" s="130">
        <f t="shared" si="127"/>
        <v>267.85483870967744</v>
      </c>
      <c r="I218" s="130">
        <f t="shared" si="128"/>
        <v>83.034999999999997</v>
      </c>
    </row>
    <row r="219" spans="1:9" x14ac:dyDescent="0.2">
      <c r="A219" s="135"/>
      <c r="B219" s="136" t="s">
        <v>188</v>
      </c>
      <c r="C219" s="135"/>
      <c r="D219" s="135" t="s">
        <v>189</v>
      </c>
      <c r="E219" s="218">
        <v>532</v>
      </c>
      <c r="F219" s="218"/>
      <c r="G219" s="218"/>
      <c r="H219" s="130">
        <f t="shared" si="127"/>
        <v>0</v>
      </c>
      <c r="I219" s="130" t="e">
        <f t="shared" si="128"/>
        <v>#DIV/0!</v>
      </c>
    </row>
    <row r="220" spans="1:9" x14ac:dyDescent="0.2">
      <c r="A220" s="135"/>
      <c r="B220" s="136" t="s">
        <v>250</v>
      </c>
      <c r="C220" s="135"/>
      <c r="D220" s="135" t="s">
        <v>251</v>
      </c>
      <c r="E220" s="218"/>
      <c r="F220" s="218"/>
      <c r="G220" s="218"/>
      <c r="H220" s="130" t="e">
        <f t="shared" si="127"/>
        <v>#DIV/0!</v>
      </c>
      <c r="I220" s="130" t="e">
        <f t="shared" si="128"/>
        <v>#DIV/0!</v>
      </c>
    </row>
    <row r="221" spans="1:9" x14ac:dyDescent="0.2">
      <c r="A221" s="135"/>
      <c r="B221" s="100" t="s">
        <v>190</v>
      </c>
      <c r="C221" s="135"/>
      <c r="D221" s="123" t="s">
        <v>61</v>
      </c>
      <c r="E221" s="219">
        <f>E222</f>
        <v>22030</v>
      </c>
      <c r="F221" s="219">
        <f t="shared" ref="F221" si="136">F222</f>
        <v>20000</v>
      </c>
      <c r="G221" s="219">
        <f t="shared" ref="G221" si="137">G222</f>
        <v>8513.0300000000007</v>
      </c>
      <c r="H221" s="130">
        <f t="shared" si="127"/>
        <v>38.642896050839767</v>
      </c>
      <c r="I221" s="130">
        <f t="shared" si="128"/>
        <v>42.565150000000003</v>
      </c>
    </row>
    <row r="222" spans="1:9" x14ac:dyDescent="0.2">
      <c r="A222" s="135"/>
      <c r="B222" s="136" t="s">
        <v>96</v>
      </c>
      <c r="C222" s="135"/>
      <c r="D222" s="135" t="s">
        <v>61</v>
      </c>
      <c r="E222" s="218">
        <v>22030</v>
      </c>
      <c r="F222" s="218">
        <v>20000</v>
      </c>
      <c r="G222" s="218">
        <v>8513.0300000000007</v>
      </c>
      <c r="H222" s="130">
        <f t="shared" si="127"/>
        <v>38.642896050839767</v>
      </c>
      <c r="I222" s="130">
        <f t="shared" si="128"/>
        <v>42.565150000000003</v>
      </c>
    </row>
    <row r="223" spans="1:9" x14ac:dyDescent="0.2">
      <c r="A223" s="123"/>
      <c r="B223" s="100">
        <v>313</v>
      </c>
      <c r="C223" s="123"/>
      <c r="D223" s="123" t="s">
        <v>58</v>
      </c>
      <c r="E223" s="220">
        <f>SUM(E224:E225)</f>
        <v>25882</v>
      </c>
      <c r="F223" s="220">
        <f t="shared" ref="F223" si="138">SUM(F224:F225)</f>
        <v>30300</v>
      </c>
      <c r="G223" s="220">
        <f t="shared" ref="G223" si="139">SUM(G224:G225)</f>
        <v>28452.48</v>
      </c>
      <c r="H223" s="130">
        <f t="shared" si="127"/>
        <v>109.93153543002859</v>
      </c>
      <c r="I223" s="130">
        <f t="shared" si="128"/>
        <v>93.902574257425741</v>
      </c>
    </row>
    <row r="224" spans="1:9" x14ac:dyDescent="0.2">
      <c r="A224" s="135"/>
      <c r="B224" s="106">
        <v>3132</v>
      </c>
      <c r="C224" s="135"/>
      <c r="D224" s="135" t="s">
        <v>85</v>
      </c>
      <c r="E224" s="221">
        <v>25882</v>
      </c>
      <c r="F224" s="221">
        <v>30300</v>
      </c>
      <c r="G224" s="221">
        <v>28452.48</v>
      </c>
      <c r="H224" s="130">
        <f t="shared" si="127"/>
        <v>109.93153543002859</v>
      </c>
      <c r="I224" s="130">
        <f t="shared" si="128"/>
        <v>93.902574257425741</v>
      </c>
    </row>
    <row r="225" spans="1:9" ht="30" x14ac:dyDescent="0.2">
      <c r="A225" s="135"/>
      <c r="B225" s="106">
        <v>3133</v>
      </c>
      <c r="C225" s="135"/>
      <c r="D225" s="137" t="s">
        <v>86</v>
      </c>
      <c r="E225" s="221"/>
      <c r="F225" s="221"/>
      <c r="G225" s="221"/>
      <c r="H225" s="130" t="e">
        <f t="shared" si="127"/>
        <v>#DIV/0!</v>
      </c>
      <c r="I225" s="130" t="e">
        <f t="shared" si="128"/>
        <v>#DIV/0!</v>
      </c>
    </row>
    <row r="226" spans="1:9" x14ac:dyDescent="0.2">
      <c r="A226" s="131"/>
      <c r="B226" s="132">
        <v>32</v>
      </c>
      <c r="C226" s="131"/>
      <c r="D226" s="133" t="s">
        <v>15</v>
      </c>
      <c r="E226" s="217">
        <f>E227+E232+E249+E239+E251</f>
        <v>830485</v>
      </c>
      <c r="F226" s="217">
        <f t="shared" ref="F226" si="140">F227+F232+F249+F239+F251</f>
        <v>347950</v>
      </c>
      <c r="G226" s="217">
        <f t="shared" ref="G226" si="141">G227+G232+G249+G239+G251</f>
        <v>312797.93</v>
      </c>
      <c r="H226" s="130">
        <f t="shared" si="127"/>
        <v>37.664488822796315</v>
      </c>
      <c r="I226" s="130">
        <f t="shared" si="128"/>
        <v>89.897378933754851</v>
      </c>
    </row>
    <row r="227" spans="1:9" x14ac:dyDescent="0.2">
      <c r="A227" s="123"/>
      <c r="B227" s="134">
        <v>321</v>
      </c>
      <c r="C227" s="123"/>
      <c r="D227" s="123" t="s">
        <v>62</v>
      </c>
      <c r="E227" s="211">
        <f t="shared" ref="E227" si="142">SUM(E228:E231)</f>
        <v>37225</v>
      </c>
      <c r="F227" s="211">
        <f t="shared" ref="F227" si="143">SUM(F228:F231)</f>
        <v>36300</v>
      </c>
      <c r="G227" s="211">
        <f t="shared" ref="G227" si="144">SUM(G228:G231)</f>
        <v>32833.339999999997</v>
      </c>
      <c r="H227" s="130">
        <f t="shared" si="127"/>
        <v>88.202390866353255</v>
      </c>
      <c r="I227" s="130">
        <f t="shared" si="128"/>
        <v>90.449972451790629</v>
      </c>
    </row>
    <row r="228" spans="1:9" x14ac:dyDescent="0.2">
      <c r="A228" s="135"/>
      <c r="B228" s="136" t="s">
        <v>87</v>
      </c>
      <c r="C228" s="135"/>
      <c r="D228" s="135" t="s">
        <v>88</v>
      </c>
      <c r="E228" s="218">
        <v>11891</v>
      </c>
      <c r="F228" s="218">
        <v>9000</v>
      </c>
      <c r="G228" s="218">
        <v>7975.38</v>
      </c>
      <c r="H228" s="130">
        <f t="shared" si="127"/>
        <v>67.070725758977375</v>
      </c>
      <c r="I228" s="130">
        <f t="shared" si="128"/>
        <v>88.615333333333339</v>
      </c>
    </row>
    <row r="229" spans="1:9" ht="30" x14ac:dyDescent="0.2">
      <c r="A229" s="135"/>
      <c r="B229" s="136" t="s">
        <v>89</v>
      </c>
      <c r="C229" s="135"/>
      <c r="D229" s="137" t="s">
        <v>68</v>
      </c>
      <c r="E229" s="218">
        <v>866</v>
      </c>
      <c r="F229" s="218">
        <v>1100</v>
      </c>
      <c r="G229" s="218">
        <v>982.96</v>
      </c>
      <c r="H229" s="130">
        <f t="shared" si="127"/>
        <v>113.50577367205543</v>
      </c>
      <c r="I229" s="130">
        <f t="shared" si="128"/>
        <v>89.36</v>
      </c>
    </row>
    <row r="230" spans="1:9" x14ac:dyDescent="0.2">
      <c r="A230" s="135"/>
      <c r="B230" s="136" t="s">
        <v>159</v>
      </c>
      <c r="C230" s="135"/>
      <c r="D230" s="137" t="s">
        <v>69</v>
      </c>
      <c r="E230" s="218">
        <v>2495</v>
      </c>
      <c r="F230" s="218">
        <v>1200</v>
      </c>
      <c r="G230" s="218">
        <v>905</v>
      </c>
      <c r="H230" s="130">
        <f t="shared" si="127"/>
        <v>36.272545090180358</v>
      </c>
      <c r="I230" s="130">
        <f t="shared" si="128"/>
        <v>75.416666666666671</v>
      </c>
    </row>
    <row r="231" spans="1:9" x14ac:dyDescent="0.2">
      <c r="A231" s="135"/>
      <c r="B231" s="136" t="s">
        <v>252</v>
      </c>
      <c r="C231" s="135"/>
      <c r="D231" s="137" t="s">
        <v>253</v>
      </c>
      <c r="E231" s="218">
        <v>21973</v>
      </c>
      <c r="F231" s="218">
        <v>25000</v>
      </c>
      <c r="G231" s="218">
        <v>22970</v>
      </c>
      <c r="H231" s="130">
        <f t="shared" si="127"/>
        <v>104.53738679288219</v>
      </c>
      <c r="I231" s="130">
        <f t="shared" si="128"/>
        <v>91.88</v>
      </c>
    </row>
    <row r="232" spans="1:9" x14ac:dyDescent="0.2">
      <c r="A232" s="135"/>
      <c r="B232" s="138" t="s">
        <v>160</v>
      </c>
      <c r="C232" s="135"/>
      <c r="D232" s="139" t="s">
        <v>63</v>
      </c>
      <c r="E232" s="219">
        <f>SUM(E233:E238)</f>
        <v>4178</v>
      </c>
      <c r="F232" s="219">
        <f t="shared" ref="F232" si="145">SUM(F233:F238)</f>
        <v>2200</v>
      </c>
      <c r="G232" s="219">
        <f t="shared" ref="G232" si="146">SUM(G233:G238)</f>
        <v>1040.31</v>
      </c>
      <c r="H232" s="130">
        <f t="shared" si="127"/>
        <v>24.899712781235039</v>
      </c>
      <c r="I232" s="130">
        <f t="shared" si="128"/>
        <v>47.286818181818177</v>
      </c>
    </row>
    <row r="233" spans="1:9" ht="30" x14ac:dyDescent="0.2">
      <c r="A233" s="135"/>
      <c r="B233" s="136" t="s">
        <v>90</v>
      </c>
      <c r="C233" s="135"/>
      <c r="D233" s="137" t="s">
        <v>71</v>
      </c>
      <c r="E233" s="218">
        <v>264</v>
      </c>
      <c r="F233" s="218">
        <v>2000</v>
      </c>
      <c r="G233" s="218">
        <v>988.93</v>
      </c>
      <c r="H233" s="130">
        <f t="shared" si="127"/>
        <v>374.59469696969694</v>
      </c>
      <c r="I233" s="130">
        <f t="shared" si="128"/>
        <v>49.4465</v>
      </c>
    </row>
    <row r="234" spans="1:9" x14ac:dyDescent="0.2">
      <c r="A234" s="135"/>
      <c r="B234" s="136" t="s">
        <v>261</v>
      </c>
      <c r="C234" s="135"/>
      <c r="D234" s="137" t="s">
        <v>262</v>
      </c>
      <c r="E234" s="218"/>
      <c r="F234" s="218"/>
      <c r="G234" s="218"/>
      <c r="H234" s="130" t="e">
        <f t="shared" si="127"/>
        <v>#DIV/0!</v>
      </c>
      <c r="I234" s="130" t="e">
        <f t="shared" si="128"/>
        <v>#DIV/0!</v>
      </c>
    </row>
    <row r="235" spans="1:9" x14ac:dyDescent="0.2">
      <c r="A235" s="135"/>
      <c r="B235" s="136" t="s">
        <v>91</v>
      </c>
      <c r="C235" s="135"/>
      <c r="D235" s="137" t="s">
        <v>92</v>
      </c>
      <c r="E235" s="218">
        <v>1981</v>
      </c>
      <c r="F235" s="218"/>
      <c r="G235" s="218"/>
      <c r="H235" s="130">
        <f t="shared" si="127"/>
        <v>0</v>
      </c>
      <c r="I235" s="130" t="e">
        <f t="shared" si="128"/>
        <v>#DIV/0!</v>
      </c>
    </row>
    <row r="236" spans="1:9" ht="30" x14ac:dyDescent="0.2">
      <c r="A236" s="135"/>
      <c r="B236" s="136" t="s">
        <v>93</v>
      </c>
      <c r="C236" s="135"/>
      <c r="D236" s="137" t="s">
        <v>94</v>
      </c>
      <c r="E236" s="218">
        <v>716</v>
      </c>
      <c r="F236" s="218">
        <v>200</v>
      </c>
      <c r="G236" s="218">
        <v>51.38</v>
      </c>
      <c r="H236" s="130">
        <f t="shared" si="127"/>
        <v>7.1759776536312856</v>
      </c>
      <c r="I236" s="130">
        <f t="shared" si="128"/>
        <v>25.69</v>
      </c>
    </row>
    <row r="237" spans="1:9" x14ac:dyDescent="0.2">
      <c r="A237" s="135"/>
      <c r="B237" s="136" t="s">
        <v>254</v>
      </c>
      <c r="C237" s="135"/>
      <c r="D237" s="137" t="s">
        <v>256</v>
      </c>
      <c r="E237" s="218">
        <v>1217</v>
      </c>
      <c r="F237" s="218"/>
      <c r="G237" s="218"/>
      <c r="H237" s="130">
        <f t="shared" si="127"/>
        <v>0</v>
      </c>
      <c r="I237" s="130" t="e">
        <f t="shared" si="128"/>
        <v>#DIV/0!</v>
      </c>
    </row>
    <row r="238" spans="1:9" x14ac:dyDescent="0.2">
      <c r="A238" s="135"/>
      <c r="B238" s="136" t="s">
        <v>255</v>
      </c>
      <c r="C238" s="135"/>
      <c r="D238" s="137" t="s">
        <v>191</v>
      </c>
      <c r="E238" s="218"/>
      <c r="F238" s="218"/>
      <c r="G238" s="218"/>
      <c r="H238" s="130" t="e">
        <f t="shared" si="127"/>
        <v>#DIV/0!</v>
      </c>
      <c r="I238" s="130" t="e">
        <f t="shared" si="128"/>
        <v>#DIV/0!</v>
      </c>
    </row>
    <row r="239" spans="1:9" x14ac:dyDescent="0.2">
      <c r="A239" s="135"/>
      <c r="B239" s="138" t="s">
        <v>161</v>
      </c>
      <c r="C239" s="135"/>
      <c r="D239" s="139" t="s">
        <v>54</v>
      </c>
      <c r="E239" s="219">
        <f>E240+E241+E242+E243+E244+E245+E246+E247+E248</f>
        <v>767558</v>
      </c>
      <c r="F239" s="219">
        <f t="shared" ref="F239" si="147">F240+F241+F242+F243+F244+F245+F246+F247+F248</f>
        <v>289050</v>
      </c>
      <c r="G239" s="219">
        <f t="shared" ref="G239" si="148">G240+G241+G242+G243+G244+G245+G246+G247+G248</f>
        <v>263274.64</v>
      </c>
      <c r="H239" s="130">
        <f t="shared" si="127"/>
        <v>34.30029261632346</v>
      </c>
      <c r="I239" s="130">
        <f t="shared" si="128"/>
        <v>91.082733091160705</v>
      </c>
    </row>
    <row r="240" spans="1:9" x14ac:dyDescent="0.2">
      <c r="A240" s="135"/>
      <c r="B240" s="140" t="s">
        <v>97</v>
      </c>
      <c r="C240" s="135"/>
      <c r="D240" s="141" t="s">
        <v>98</v>
      </c>
      <c r="E240" s="218">
        <v>176</v>
      </c>
      <c r="F240" s="218">
        <v>450</v>
      </c>
      <c r="G240" s="218">
        <v>400</v>
      </c>
      <c r="H240" s="130">
        <f t="shared" si="127"/>
        <v>227.27272727272728</v>
      </c>
      <c r="I240" s="130">
        <f t="shared" si="128"/>
        <v>88.888888888888886</v>
      </c>
    </row>
    <row r="241" spans="1:9" x14ac:dyDescent="0.2">
      <c r="A241" s="135"/>
      <c r="B241" s="140" t="s">
        <v>99</v>
      </c>
      <c r="C241" s="135"/>
      <c r="D241" s="141" t="s">
        <v>100</v>
      </c>
      <c r="E241" s="218">
        <v>528</v>
      </c>
      <c r="F241" s="218">
        <v>3000</v>
      </c>
      <c r="G241" s="218">
        <v>2433.64</v>
      </c>
      <c r="H241" s="130">
        <f t="shared" si="127"/>
        <v>460.91666666666669</v>
      </c>
      <c r="I241" s="130">
        <f t="shared" si="128"/>
        <v>81.12133333333334</v>
      </c>
    </row>
    <row r="242" spans="1:9" x14ac:dyDescent="0.2">
      <c r="A242" s="135"/>
      <c r="B242" s="140" t="s">
        <v>162</v>
      </c>
      <c r="C242" s="135"/>
      <c r="D242" s="141" t="s">
        <v>163</v>
      </c>
      <c r="E242" s="218">
        <v>5641</v>
      </c>
      <c r="F242" s="218">
        <v>500</v>
      </c>
      <c r="G242" s="218">
        <v>1451.79</v>
      </c>
      <c r="H242" s="130">
        <f t="shared" si="127"/>
        <v>25.73639425633753</v>
      </c>
      <c r="I242" s="130">
        <f t="shared" si="128"/>
        <v>290.358</v>
      </c>
    </row>
    <row r="243" spans="1:9" x14ac:dyDescent="0.2">
      <c r="A243" s="135"/>
      <c r="B243" s="140" t="s">
        <v>101</v>
      </c>
      <c r="C243" s="135"/>
      <c r="D243" s="141" t="s">
        <v>102</v>
      </c>
      <c r="E243" s="218">
        <v>673</v>
      </c>
      <c r="F243" s="218">
        <v>1100</v>
      </c>
      <c r="G243" s="218">
        <v>991.29</v>
      </c>
      <c r="H243" s="130">
        <f t="shared" si="127"/>
        <v>147.29420505200594</v>
      </c>
      <c r="I243" s="130">
        <f t="shared" si="128"/>
        <v>90.11727272727272</v>
      </c>
    </row>
    <row r="244" spans="1:9" x14ac:dyDescent="0.2">
      <c r="A244" s="135"/>
      <c r="B244" s="140" t="s">
        <v>164</v>
      </c>
      <c r="C244" s="135"/>
      <c r="D244" s="141" t="s">
        <v>75</v>
      </c>
      <c r="E244" s="218">
        <v>19972</v>
      </c>
      <c r="F244" s="218">
        <v>15000</v>
      </c>
      <c r="G244" s="218">
        <v>12300</v>
      </c>
      <c r="H244" s="130">
        <f t="shared" si="127"/>
        <v>61.586220708992592</v>
      </c>
      <c r="I244" s="130">
        <f t="shared" si="128"/>
        <v>82</v>
      </c>
    </row>
    <row r="245" spans="1:9" x14ac:dyDescent="0.2">
      <c r="A245" s="135"/>
      <c r="B245" s="140" t="s">
        <v>165</v>
      </c>
      <c r="C245" s="135"/>
      <c r="D245" s="141" t="s">
        <v>72</v>
      </c>
      <c r="E245" s="218"/>
      <c r="F245" s="218"/>
      <c r="G245" s="218"/>
      <c r="H245" s="130" t="e">
        <f t="shared" si="127"/>
        <v>#DIV/0!</v>
      </c>
      <c r="I245" s="130" t="e">
        <f t="shared" si="128"/>
        <v>#DIV/0!</v>
      </c>
    </row>
    <row r="246" spans="1:9" x14ac:dyDescent="0.2">
      <c r="A246" s="135"/>
      <c r="B246" s="140" t="s">
        <v>166</v>
      </c>
      <c r="C246" s="135"/>
      <c r="D246" s="141" t="s">
        <v>73</v>
      </c>
      <c r="E246" s="218">
        <v>735251</v>
      </c>
      <c r="F246" s="218">
        <v>250000</v>
      </c>
      <c r="G246" s="225">
        <v>228327.85</v>
      </c>
      <c r="H246" s="130">
        <f t="shared" si="127"/>
        <v>31.054408630522097</v>
      </c>
      <c r="I246" s="130">
        <f t="shared" si="128"/>
        <v>91.331140000000005</v>
      </c>
    </row>
    <row r="247" spans="1:9" x14ac:dyDescent="0.2">
      <c r="A247" s="135"/>
      <c r="B247" s="140" t="s">
        <v>103</v>
      </c>
      <c r="C247" s="135"/>
      <c r="D247" s="141" t="s">
        <v>104</v>
      </c>
      <c r="E247" s="218">
        <v>1288</v>
      </c>
      <c r="F247" s="218">
        <v>2500</v>
      </c>
      <c r="G247" s="218">
        <v>2265</v>
      </c>
      <c r="H247" s="130">
        <f t="shared" si="127"/>
        <v>175.85403726708074</v>
      </c>
      <c r="I247" s="130">
        <f t="shared" si="128"/>
        <v>90.600000000000009</v>
      </c>
    </row>
    <row r="248" spans="1:9" x14ac:dyDescent="0.2">
      <c r="A248" s="135"/>
      <c r="B248" s="140" t="s">
        <v>105</v>
      </c>
      <c r="C248" s="135"/>
      <c r="D248" s="141" t="s">
        <v>74</v>
      </c>
      <c r="E248" s="218">
        <v>4029</v>
      </c>
      <c r="F248" s="218">
        <v>16500</v>
      </c>
      <c r="G248" s="218">
        <v>15105.07</v>
      </c>
      <c r="H248" s="130">
        <f t="shared" si="127"/>
        <v>374.90866219905683</v>
      </c>
      <c r="I248" s="130">
        <f t="shared" si="128"/>
        <v>91.545878787878792</v>
      </c>
    </row>
    <row r="249" spans="1:9" x14ac:dyDescent="0.2">
      <c r="A249" s="135"/>
      <c r="B249" s="138" t="s">
        <v>212</v>
      </c>
      <c r="C249" s="135"/>
      <c r="D249" s="162" t="s">
        <v>258</v>
      </c>
      <c r="E249" s="219">
        <f t="shared" ref="E249" si="149">E250</f>
        <v>485</v>
      </c>
      <c r="F249" s="219">
        <f t="shared" ref="F249" si="150">F250</f>
        <v>7000</v>
      </c>
      <c r="G249" s="219">
        <f t="shared" ref="G249" si="151">G250</f>
        <v>6592.46</v>
      </c>
      <c r="H249" s="130">
        <f t="shared" si="127"/>
        <v>1359.2701030927835</v>
      </c>
      <c r="I249" s="130">
        <f t="shared" si="128"/>
        <v>94.177999999999997</v>
      </c>
    </row>
    <row r="250" spans="1:9" x14ac:dyDescent="0.2">
      <c r="A250" s="135"/>
      <c r="B250" s="140" t="s">
        <v>211</v>
      </c>
      <c r="C250" s="135"/>
      <c r="D250" s="163" t="s">
        <v>257</v>
      </c>
      <c r="E250" s="218">
        <v>485</v>
      </c>
      <c r="F250" s="218">
        <v>7000</v>
      </c>
      <c r="G250" s="218">
        <v>6592.46</v>
      </c>
      <c r="H250" s="130">
        <f t="shared" si="127"/>
        <v>1359.2701030927835</v>
      </c>
      <c r="I250" s="130">
        <f t="shared" si="128"/>
        <v>94.177999999999997</v>
      </c>
    </row>
    <row r="251" spans="1:9" x14ac:dyDescent="0.2">
      <c r="A251" s="135"/>
      <c r="B251" s="138" t="s">
        <v>167</v>
      </c>
      <c r="C251" s="142"/>
      <c r="D251" s="139" t="s">
        <v>64</v>
      </c>
      <c r="E251" s="219">
        <f>E253+E254+E255+E256+E252+E257</f>
        <v>21039</v>
      </c>
      <c r="F251" s="219">
        <f t="shared" ref="F251" si="152">F253+F254+F255+F256+F252+F257</f>
        <v>13400</v>
      </c>
      <c r="G251" s="219">
        <f t="shared" ref="G251" si="153">G253+G254+G255+G256+G252+G257</f>
        <v>9057.1799999999985</v>
      </c>
      <c r="H251" s="130">
        <f t="shared" si="127"/>
        <v>43.049479538000853</v>
      </c>
      <c r="I251" s="130">
        <f t="shared" si="128"/>
        <v>67.590895522388053</v>
      </c>
    </row>
    <row r="252" spans="1:9" x14ac:dyDescent="0.2">
      <c r="A252" s="135"/>
      <c r="B252" s="140" t="s">
        <v>223</v>
      </c>
      <c r="C252" s="142"/>
      <c r="D252" s="141" t="s">
        <v>192</v>
      </c>
      <c r="E252" s="222"/>
      <c r="F252" s="222">
        <v>500</v>
      </c>
      <c r="G252" s="222">
        <v>254.82</v>
      </c>
      <c r="H252" s="130" t="e">
        <f t="shared" si="127"/>
        <v>#DIV/0!</v>
      </c>
      <c r="I252" s="130">
        <f t="shared" si="128"/>
        <v>50.963999999999999</v>
      </c>
    </row>
    <row r="253" spans="1:9" x14ac:dyDescent="0.2">
      <c r="A253" s="135"/>
      <c r="B253" s="140" t="s">
        <v>106</v>
      </c>
      <c r="C253" s="135"/>
      <c r="D253" s="141" t="s">
        <v>107</v>
      </c>
      <c r="E253" s="218">
        <v>17552</v>
      </c>
      <c r="F253" s="218">
        <v>8500</v>
      </c>
      <c r="G253" s="218">
        <v>5564.21</v>
      </c>
      <c r="H253" s="130">
        <f t="shared" si="127"/>
        <v>31.701287602552412</v>
      </c>
      <c r="I253" s="130">
        <f t="shared" si="128"/>
        <v>65.461294117647057</v>
      </c>
    </row>
    <row r="254" spans="1:9" x14ac:dyDescent="0.2">
      <c r="A254" s="135"/>
      <c r="B254" s="140" t="s">
        <v>168</v>
      </c>
      <c r="C254" s="135"/>
      <c r="D254" s="141" t="s">
        <v>169</v>
      </c>
      <c r="E254" s="218">
        <v>3007</v>
      </c>
      <c r="F254" s="218">
        <v>3000</v>
      </c>
      <c r="G254" s="218">
        <v>2840.02</v>
      </c>
      <c r="H254" s="130">
        <f t="shared" si="127"/>
        <v>94.446957100099766</v>
      </c>
      <c r="I254" s="130">
        <f t="shared" si="128"/>
        <v>94.667333333333332</v>
      </c>
    </row>
    <row r="255" spans="1:9" x14ac:dyDescent="0.2">
      <c r="A255" s="135"/>
      <c r="B255" s="140" t="s">
        <v>170</v>
      </c>
      <c r="C255" s="135"/>
      <c r="D255" s="141" t="s">
        <v>108</v>
      </c>
      <c r="E255" s="218">
        <v>293</v>
      </c>
      <c r="F255" s="218">
        <v>400</v>
      </c>
      <c r="G255" s="218">
        <v>398.13</v>
      </c>
      <c r="H255" s="130">
        <f t="shared" si="127"/>
        <v>135.88054607508533</v>
      </c>
      <c r="I255" s="130">
        <f t="shared" si="128"/>
        <v>99.532499999999999</v>
      </c>
    </row>
    <row r="256" spans="1:9" x14ac:dyDescent="0.2">
      <c r="A256" s="135"/>
      <c r="B256" s="140" t="s">
        <v>171</v>
      </c>
      <c r="C256" s="135"/>
      <c r="D256" s="141" t="s">
        <v>172</v>
      </c>
      <c r="E256" s="218"/>
      <c r="F256" s="218"/>
      <c r="G256" s="218"/>
      <c r="H256" s="130" t="e">
        <f t="shared" si="127"/>
        <v>#DIV/0!</v>
      </c>
      <c r="I256" s="130" t="e">
        <f t="shared" si="128"/>
        <v>#DIV/0!</v>
      </c>
    </row>
    <row r="257" spans="1:1293" x14ac:dyDescent="0.2">
      <c r="A257" s="135"/>
      <c r="B257" s="140" t="s">
        <v>109</v>
      </c>
      <c r="C257" s="135"/>
      <c r="D257" s="141" t="s">
        <v>64</v>
      </c>
      <c r="E257" s="218">
        <v>187</v>
      </c>
      <c r="F257" s="218">
        <v>1000</v>
      </c>
      <c r="G257" s="218"/>
      <c r="H257" s="130">
        <f t="shared" si="127"/>
        <v>0</v>
      </c>
      <c r="I257" s="130">
        <f t="shared" si="128"/>
        <v>0</v>
      </c>
    </row>
    <row r="258" spans="1:1293" x14ac:dyDescent="0.2">
      <c r="A258" s="132"/>
      <c r="B258" s="143" t="s">
        <v>173</v>
      </c>
      <c r="C258" s="133"/>
      <c r="D258" s="144" t="s">
        <v>18</v>
      </c>
      <c r="E258" s="217">
        <f>E259+E261</f>
        <v>676</v>
      </c>
      <c r="F258" s="217">
        <f t="shared" ref="F258:G258" si="154">F259+F261</f>
        <v>512</v>
      </c>
      <c r="G258" s="217">
        <f t="shared" si="154"/>
        <v>385.20000000000005</v>
      </c>
      <c r="H258" s="130">
        <f t="shared" si="127"/>
        <v>56.982248520710066</v>
      </c>
      <c r="I258" s="130">
        <f t="shared" si="128"/>
        <v>75.234375000000014</v>
      </c>
    </row>
    <row r="259" spans="1:1293" s="31" customFormat="1" ht="15" customHeight="1" x14ac:dyDescent="0.2">
      <c r="A259" s="132"/>
      <c r="B259" s="143">
        <v>342</v>
      </c>
      <c r="C259" s="133"/>
      <c r="D259" s="144" t="s">
        <v>292</v>
      </c>
      <c r="E259" s="217">
        <f>E260</f>
        <v>0</v>
      </c>
      <c r="F259" s="217">
        <f t="shared" ref="F259:G259" si="155">F260</f>
        <v>0</v>
      </c>
      <c r="G259" s="217">
        <f t="shared" si="155"/>
        <v>0</v>
      </c>
      <c r="H259" s="130" t="e">
        <f t="shared" ref="H259:H260" si="156">SUM(G259/E259*100)</f>
        <v>#DIV/0!</v>
      </c>
      <c r="I259" s="130" t="e">
        <f t="shared" ref="I259:I260" si="157">SUM(G259/F259*100)</f>
        <v>#DIV/0!</v>
      </c>
      <c r="J259"/>
      <c r="K259"/>
      <c r="L259"/>
      <c r="M259"/>
      <c r="N259"/>
      <c r="O259"/>
      <c r="P259"/>
      <c r="Q259"/>
      <c r="R259"/>
      <c r="S259"/>
      <c r="T259"/>
      <c r="U259"/>
      <c r="V259"/>
      <c r="W259"/>
      <c r="X259"/>
      <c r="Y259"/>
      <c r="Z259"/>
      <c r="AA259"/>
      <c r="AB259"/>
      <c r="AC259"/>
      <c r="AD259"/>
      <c r="AE259"/>
      <c r="AF259"/>
      <c r="AG259"/>
      <c r="AH259"/>
      <c r="AI259"/>
      <c r="AJ259"/>
      <c r="AK259"/>
      <c r="AL259"/>
      <c r="AM259"/>
      <c r="AN259"/>
      <c r="AO259"/>
      <c r="AP259"/>
      <c r="AQ259"/>
      <c r="AR259"/>
      <c r="AS259"/>
      <c r="AT259"/>
      <c r="AU259"/>
      <c r="AV259"/>
      <c r="AW259"/>
      <c r="AX259"/>
      <c r="AY259"/>
      <c r="AZ259"/>
      <c r="BA259"/>
      <c r="BB259"/>
      <c r="BC259"/>
      <c r="BD259"/>
      <c r="BE259"/>
      <c r="BF259"/>
      <c r="BG259"/>
      <c r="BH259"/>
      <c r="BI259"/>
      <c r="BJ259"/>
      <c r="BK259"/>
      <c r="BL259"/>
      <c r="BM259"/>
      <c r="BN259"/>
      <c r="BO259"/>
      <c r="BP259"/>
      <c r="BQ259"/>
      <c r="BR259"/>
      <c r="BS259"/>
      <c r="BT259"/>
      <c r="BU259"/>
      <c r="BV259"/>
      <c r="BW259"/>
      <c r="BX259"/>
      <c r="BY259"/>
      <c r="BZ259"/>
      <c r="CA259"/>
      <c r="CB259"/>
      <c r="CC259"/>
      <c r="CD259"/>
      <c r="CE259"/>
      <c r="CF259"/>
      <c r="CG259"/>
      <c r="CH259"/>
      <c r="CI259"/>
      <c r="CJ259"/>
      <c r="CK259"/>
      <c r="CL259"/>
      <c r="CM259"/>
      <c r="CN259"/>
      <c r="CO259"/>
      <c r="CP259"/>
      <c r="CQ259"/>
      <c r="CR259"/>
      <c r="CS259"/>
      <c r="CT259"/>
      <c r="CU259"/>
      <c r="CV259"/>
      <c r="CW259"/>
      <c r="CX259"/>
      <c r="CY259"/>
      <c r="CZ259"/>
      <c r="DA259"/>
      <c r="DB259"/>
      <c r="DC259"/>
      <c r="DD259"/>
      <c r="DE259"/>
      <c r="DF259"/>
      <c r="DG259"/>
      <c r="DH259"/>
      <c r="DI259"/>
      <c r="DJ259"/>
      <c r="DK259"/>
      <c r="DL259"/>
      <c r="DM259"/>
      <c r="DN259"/>
      <c r="DO259"/>
      <c r="DP259"/>
      <c r="DQ259"/>
      <c r="DR259"/>
      <c r="DS259"/>
      <c r="DT259"/>
      <c r="DU259"/>
      <c r="DV259"/>
      <c r="DW259"/>
      <c r="DX259"/>
      <c r="DY259"/>
      <c r="DZ259"/>
      <c r="EA259"/>
      <c r="EB259"/>
      <c r="EC259"/>
      <c r="ED259"/>
      <c r="EE259"/>
      <c r="EF259"/>
      <c r="EG259"/>
      <c r="EH259"/>
      <c r="EI259"/>
      <c r="EJ259"/>
      <c r="EK259"/>
      <c r="EL259"/>
      <c r="EM259"/>
      <c r="EN259"/>
      <c r="EO259"/>
      <c r="EP259"/>
      <c r="EQ259"/>
      <c r="ER259"/>
      <c r="ES259"/>
      <c r="ET259"/>
      <c r="EU259"/>
      <c r="EV259"/>
      <c r="EW259"/>
      <c r="EX259"/>
      <c r="EY259"/>
      <c r="EZ259"/>
      <c r="FA259"/>
      <c r="FB259"/>
      <c r="FC259"/>
      <c r="FD259"/>
      <c r="FE259"/>
      <c r="FF259"/>
      <c r="FG259"/>
      <c r="FH259"/>
      <c r="FI259"/>
      <c r="FJ259"/>
      <c r="FK259"/>
      <c r="FL259"/>
      <c r="FM259"/>
      <c r="FN259"/>
      <c r="FO259"/>
      <c r="FP259"/>
      <c r="FQ259"/>
      <c r="FR259"/>
      <c r="FS259"/>
      <c r="FT259"/>
      <c r="FU259"/>
      <c r="FV259"/>
      <c r="FW259"/>
      <c r="FX259"/>
      <c r="FY259"/>
      <c r="FZ259"/>
      <c r="GA259"/>
      <c r="GB259"/>
      <c r="GC259"/>
      <c r="GD259"/>
      <c r="GE259"/>
      <c r="GF259"/>
      <c r="GG259"/>
      <c r="GH259"/>
      <c r="GI259"/>
      <c r="GJ259"/>
      <c r="GK259"/>
      <c r="GL259"/>
      <c r="GM259"/>
      <c r="GN259"/>
      <c r="GO259"/>
      <c r="GP259"/>
      <c r="GQ259"/>
      <c r="GR259"/>
      <c r="GS259"/>
      <c r="GT259"/>
      <c r="GU259"/>
      <c r="GV259"/>
      <c r="GW259"/>
      <c r="GX259"/>
      <c r="GY259"/>
      <c r="GZ259"/>
      <c r="HA259"/>
      <c r="HB259"/>
      <c r="HC259"/>
      <c r="HD259"/>
      <c r="HE259"/>
      <c r="HF259"/>
      <c r="HG259"/>
      <c r="HH259"/>
      <c r="HI259"/>
      <c r="HJ259"/>
      <c r="HK259"/>
      <c r="HL259"/>
      <c r="HM259"/>
      <c r="HN259"/>
      <c r="HO259"/>
      <c r="HP259"/>
      <c r="HQ259"/>
      <c r="HR259"/>
      <c r="HS259"/>
      <c r="HT259"/>
      <c r="HU259"/>
      <c r="HV259"/>
      <c r="HW259"/>
      <c r="HX259"/>
      <c r="HY259"/>
      <c r="HZ259"/>
      <c r="IA259"/>
      <c r="IB259"/>
      <c r="IC259"/>
      <c r="ID259"/>
      <c r="IE259"/>
      <c r="IF259"/>
      <c r="IG259"/>
      <c r="IH259"/>
      <c r="II259"/>
      <c r="IJ259"/>
      <c r="IK259"/>
      <c r="IL259"/>
      <c r="IM259"/>
      <c r="IN259"/>
      <c r="IO259"/>
      <c r="IP259"/>
      <c r="IQ259"/>
      <c r="IR259"/>
      <c r="IS259"/>
      <c r="IT259"/>
      <c r="IU259"/>
      <c r="IV259"/>
      <c r="IW259"/>
      <c r="IX259"/>
      <c r="IY259"/>
      <c r="IZ259"/>
      <c r="JA259"/>
      <c r="JB259"/>
      <c r="JC259"/>
      <c r="JD259"/>
      <c r="JE259"/>
      <c r="JF259"/>
      <c r="JG259"/>
      <c r="JH259"/>
      <c r="JI259"/>
      <c r="JJ259"/>
      <c r="JK259"/>
      <c r="JL259"/>
      <c r="JM259"/>
      <c r="JN259"/>
      <c r="JO259"/>
      <c r="JP259"/>
      <c r="JQ259"/>
      <c r="JR259"/>
      <c r="JS259"/>
      <c r="JT259"/>
      <c r="JU259"/>
      <c r="JV259"/>
      <c r="JW259"/>
      <c r="JX259"/>
      <c r="JY259"/>
      <c r="JZ259"/>
      <c r="KA259"/>
      <c r="KB259"/>
      <c r="KC259"/>
      <c r="KD259"/>
      <c r="KE259"/>
      <c r="KF259"/>
      <c r="KG259"/>
      <c r="KH259"/>
      <c r="KI259"/>
      <c r="KJ259"/>
      <c r="KK259"/>
      <c r="KL259"/>
      <c r="KM259"/>
      <c r="KN259"/>
      <c r="KO259"/>
      <c r="KP259"/>
      <c r="KQ259"/>
      <c r="KR259"/>
      <c r="KS259"/>
      <c r="KT259"/>
      <c r="KU259"/>
      <c r="KV259"/>
      <c r="KW259"/>
      <c r="KX259"/>
      <c r="KY259"/>
      <c r="KZ259"/>
      <c r="LA259"/>
      <c r="LB259"/>
      <c r="LC259"/>
      <c r="LD259"/>
      <c r="LE259"/>
      <c r="LF259"/>
      <c r="LG259"/>
      <c r="LH259"/>
      <c r="LI259"/>
      <c r="LJ259"/>
      <c r="LK259"/>
      <c r="LL259"/>
      <c r="LM259"/>
      <c r="LN259"/>
      <c r="LO259"/>
      <c r="LP259"/>
      <c r="LQ259"/>
      <c r="LR259"/>
      <c r="LS259"/>
      <c r="LT259"/>
      <c r="LU259"/>
      <c r="LV259"/>
      <c r="LW259"/>
      <c r="LX259"/>
      <c r="LY259"/>
      <c r="LZ259"/>
      <c r="MA259"/>
      <c r="MB259"/>
      <c r="MC259"/>
      <c r="MD259"/>
      <c r="ME259"/>
      <c r="MF259"/>
      <c r="MG259"/>
      <c r="MH259"/>
      <c r="MI259"/>
      <c r="MJ259"/>
      <c r="MK259"/>
      <c r="ML259"/>
      <c r="MM259"/>
      <c r="MN259"/>
      <c r="MO259"/>
      <c r="MP259"/>
      <c r="MQ259"/>
      <c r="MR259"/>
      <c r="MS259"/>
      <c r="MT259"/>
      <c r="MU259"/>
      <c r="MV259"/>
      <c r="MW259"/>
      <c r="MX259"/>
      <c r="MY259"/>
      <c r="MZ259"/>
      <c r="NA259"/>
      <c r="NB259"/>
      <c r="NC259"/>
      <c r="ND259"/>
      <c r="NE259"/>
      <c r="NF259"/>
      <c r="NG259"/>
      <c r="NH259"/>
      <c r="NI259"/>
      <c r="NJ259"/>
      <c r="NK259"/>
      <c r="NL259"/>
      <c r="NM259"/>
      <c r="NN259"/>
      <c r="NO259"/>
      <c r="NP259"/>
      <c r="NQ259"/>
      <c r="NR259"/>
      <c r="NS259"/>
      <c r="NT259"/>
      <c r="NU259"/>
      <c r="NV259"/>
      <c r="NW259"/>
      <c r="NX259"/>
      <c r="NY259"/>
      <c r="NZ259"/>
      <c r="OA259"/>
      <c r="OB259"/>
      <c r="OC259"/>
      <c r="OD259"/>
      <c r="OE259"/>
      <c r="OF259"/>
      <c r="OG259"/>
      <c r="OH259"/>
      <c r="OI259"/>
      <c r="OJ259"/>
      <c r="OK259"/>
      <c r="OL259"/>
      <c r="OM259"/>
      <c r="ON259"/>
      <c r="OO259"/>
      <c r="OP259"/>
      <c r="OQ259"/>
      <c r="OR259"/>
      <c r="OS259"/>
      <c r="OT259"/>
      <c r="OU259"/>
      <c r="OV259"/>
      <c r="OW259"/>
      <c r="OX259"/>
      <c r="OY259"/>
      <c r="OZ259"/>
      <c r="PA259"/>
      <c r="PB259"/>
      <c r="PC259"/>
      <c r="PD259"/>
      <c r="PE259"/>
      <c r="PF259"/>
      <c r="PG259"/>
      <c r="PH259"/>
      <c r="PI259"/>
      <c r="PJ259"/>
      <c r="PK259"/>
      <c r="PL259"/>
      <c r="PM259"/>
      <c r="PN259"/>
      <c r="PO259"/>
      <c r="PP259"/>
      <c r="PQ259"/>
      <c r="PR259"/>
      <c r="PS259"/>
      <c r="PT259"/>
      <c r="PU259"/>
      <c r="PV259"/>
      <c r="PW259"/>
      <c r="PX259"/>
      <c r="PY259"/>
      <c r="PZ259"/>
      <c r="QA259"/>
      <c r="QB259"/>
      <c r="QC259"/>
      <c r="QD259"/>
      <c r="QE259"/>
      <c r="QF259"/>
      <c r="QG259"/>
      <c r="QH259"/>
      <c r="QI259"/>
      <c r="QJ259"/>
      <c r="QK259"/>
      <c r="QL259"/>
      <c r="QM259"/>
      <c r="QN259"/>
      <c r="QO259"/>
      <c r="QP259"/>
      <c r="QQ259"/>
      <c r="QR259"/>
      <c r="QS259"/>
      <c r="QT259"/>
      <c r="QU259"/>
      <c r="QV259"/>
      <c r="QW259"/>
      <c r="QX259"/>
      <c r="QY259"/>
      <c r="QZ259"/>
      <c r="RA259"/>
      <c r="RB259"/>
      <c r="RC259"/>
      <c r="RD259"/>
      <c r="RE259"/>
      <c r="RF259"/>
      <c r="RG259"/>
      <c r="RH259"/>
      <c r="RI259"/>
      <c r="RJ259"/>
      <c r="RK259"/>
      <c r="RL259"/>
      <c r="RM259"/>
      <c r="RN259"/>
      <c r="RO259"/>
      <c r="RP259"/>
      <c r="RQ259"/>
      <c r="RR259"/>
      <c r="RS259"/>
      <c r="RT259"/>
      <c r="RU259"/>
      <c r="RV259"/>
      <c r="RW259"/>
      <c r="RX259"/>
      <c r="RY259"/>
      <c r="RZ259"/>
      <c r="SA259"/>
      <c r="SB259"/>
      <c r="SC259"/>
      <c r="SD259"/>
      <c r="SE259"/>
      <c r="SF259"/>
      <c r="SG259"/>
      <c r="SH259"/>
      <c r="SI259"/>
      <c r="SJ259"/>
      <c r="SK259"/>
      <c r="SL259"/>
      <c r="SM259"/>
      <c r="SN259"/>
      <c r="SO259"/>
      <c r="SP259"/>
      <c r="SQ259"/>
      <c r="SR259"/>
      <c r="SS259"/>
      <c r="ST259"/>
      <c r="SU259"/>
      <c r="SV259"/>
      <c r="SW259"/>
      <c r="SX259"/>
      <c r="SY259"/>
      <c r="SZ259"/>
      <c r="TA259"/>
      <c r="TB259"/>
      <c r="TC259"/>
      <c r="TD259"/>
      <c r="TE259"/>
      <c r="TF259"/>
      <c r="TG259"/>
      <c r="TH259"/>
      <c r="TI259"/>
      <c r="TJ259"/>
      <c r="TK259"/>
      <c r="TL259"/>
      <c r="TM259"/>
      <c r="TN259"/>
      <c r="TO259"/>
      <c r="TP259"/>
      <c r="TQ259"/>
      <c r="TR259"/>
      <c r="TS259"/>
      <c r="TT259"/>
      <c r="TU259"/>
      <c r="TV259"/>
      <c r="TW259"/>
      <c r="TX259"/>
      <c r="TY259"/>
      <c r="TZ259"/>
      <c r="UA259"/>
      <c r="UB259"/>
      <c r="UC259"/>
      <c r="UD259"/>
      <c r="UE259"/>
      <c r="UF259"/>
      <c r="UG259"/>
      <c r="UH259"/>
      <c r="UI259"/>
      <c r="UJ259"/>
      <c r="UK259"/>
      <c r="UL259"/>
      <c r="UM259"/>
      <c r="UN259"/>
      <c r="UO259"/>
      <c r="UP259"/>
      <c r="UQ259"/>
      <c r="UR259"/>
      <c r="US259"/>
      <c r="UT259"/>
      <c r="UU259"/>
      <c r="UV259"/>
      <c r="UW259"/>
      <c r="UX259"/>
      <c r="UY259"/>
      <c r="UZ259"/>
      <c r="VA259"/>
      <c r="VB259"/>
      <c r="VC259"/>
      <c r="VD259"/>
      <c r="VE259"/>
      <c r="VF259"/>
      <c r="VG259"/>
      <c r="VH259"/>
      <c r="VI259"/>
      <c r="VJ259"/>
      <c r="VK259"/>
      <c r="VL259"/>
      <c r="VM259"/>
      <c r="VN259"/>
      <c r="VO259"/>
      <c r="VP259"/>
      <c r="VQ259"/>
      <c r="VR259"/>
      <c r="VS259"/>
      <c r="VT259"/>
      <c r="VU259"/>
      <c r="VV259"/>
      <c r="VW259"/>
      <c r="VX259"/>
      <c r="VY259"/>
      <c r="VZ259"/>
      <c r="WA259"/>
      <c r="WB259"/>
      <c r="WC259"/>
      <c r="WD259"/>
      <c r="WE259"/>
      <c r="WF259"/>
      <c r="WG259"/>
      <c r="WH259"/>
      <c r="WI259"/>
      <c r="WJ259"/>
      <c r="WK259"/>
      <c r="WL259"/>
      <c r="WM259"/>
      <c r="WN259"/>
      <c r="WO259"/>
      <c r="WP259"/>
      <c r="WQ259"/>
      <c r="WR259"/>
      <c r="WS259"/>
      <c r="WT259"/>
      <c r="WU259"/>
      <c r="WV259"/>
      <c r="WW259"/>
      <c r="WX259"/>
      <c r="WY259"/>
      <c r="WZ259"/>
      <c r="XA259"/>
      <c r="XB259"/>
      <c r="XC259"/>
      <c r="XD259"/>
      <c r="XE259"/>
      <c r="XF259"/>
      <c r="XG259"/>
      <c r="XH259"/>
      <c r="XI259"/>
      <c r="XJ259"/>
      <c r="XK259"/>
      <c r="XL259"/>
      <c r="XM259"/>
      <c r="XN259"/>
      <c r="XO259"/>
      <c r="XP259"/>
      <c r="XQ259"/>
      <c r="XR259"/>
      <c r="XS259"/>
      <c r="XT259"/>
      <c r="XU259"/>
      <c r="XV259"/>
      <c r="XW259"/>
      <c r="XX259"/>
      <c r="XY259"/>
      <c r="XZ259"/>
      <c r="YA259"/>
      <c r="YB259"/>
      <c r="YC259"/>
      <c r="YD259"/>
      <c r="YE259"/>
      <c r="YF259"/>
      <c r="YG259"/>
      <c r="YH259"/>
      <c r="YI259"/>
      <c r="YJ259"/>
      <c r="YK259"/>
      <c r="YL259"/>
      <c r="YM259"/>
      <c r="YN259"/>
      <c r="YO259"/>
      <c r="YP259"/>
      <c r="YQ259"/>
      <c r="YR259"/>
      <c r="YS259"/>
      <c r="YT259"/>
      <c r="YU259"/>
      <c r="YV259"/>
      <c r="YW259"/>
      <c r="YX259"/>
      <c r="YY259"/>
      <c r="YZ259"/>
      <c r="ZA259"/>
      <c r="ZB259"/>
      <c r="ZC259"/>
      <c r="ZD259"/>
      <c r="ZE259"/>
      <c r="ZF259"/>
      <c r="ZG259"/>
      <c r="ZH259"/>
      <c r="ZI259"/>
      <c r="ZJ259"/>
      <c r="ZK259"/>
      <c r="ZL259"/>
      <c r="ZM259"/>
      <c r="ZN259"/>
      <c r="ZO259"/>
      <c r="ZP259"/>
      <c r="ZQ259"/>
      <c r="ZR259"/>
      <c r="ZS259"/>
      <c r="ZT259"/>
      <c r="ZU259"/>
      <c r="ZV259"/>
      <c r="ZW259"/>
      <c r="ZX259"/>
      <c r="ZY259"/>
      <c r="ZZ259"/>
      <c r="AAA259"/>
      <c r="AAB259"/>
      <c r="AAC259"/>
      <c r="AAD259"/>
      <c r="AAE259"/>
      <c r="AAF259"/>
      <c r="AAG259"/>
      <c r="AAH259"/>
      <c r="AAI259"/>
      <c r="AAJ259"/>
      <c r="AAK259"/>
      <c r="AAL259"/>
      <c r="AAM259"/>
      <c r="AAN259"/>
      <c r="AAO259"/>
      <c r="AAP259"/>
      <c r="AAQ259"/>
      <c r="AAR259"/>
      <c r="AAS259"/>
      <c r="AAT259"/>
      <c r="AAU259"/>
      <c r="AAV259"/>
      <c r="AAW259"/>
      <c r="AAX259"/>
      <c r="AAY259"/>
      <c r="AAZ259"/>
      <c r="ABA259"/>
      <c r="ABB259"/>
      <c r="ABC259"/>
      <c r="ABD259"/>
      <c r="ABE259"/>
      <c r="ABF259"/>
      <c r="ABG259"/>
      <c r="ABH259"/>
      <c r="ABI259"/>
      <c r="ABJ259"/>
      <c r="ABK259"/>
      <c r="ABL259"/>
      <c r="ABM259"/>
      <c r="ABN259"/>
      <c r="ABO259"/>
      <c r="ABP259"/>
      <c r="ABQ259"/>
      <c r="ABR259"/>
      <c r="ABS259"/>
      <c r="ABT259"/>
      <c r="ABU259"/>
      <c r="ABV259"/>
      <c r="ABW259"/>
      <c r="ABX259"/>
      <c r="ABY259"/>
      <c r="ABZ259"/>
      <c r="ACA259"/>
      <c r="ACB259"/>
      <c r="ACC259"/>
      <c r="ACD259"/>
      <c r="ACE259"/>
      <c r="ACF259"/>
      <c r="ACG259"/>
      <c r="ACH259"/>
      <c r="ACI259"/>
      <c r="ACJ259"/>
      <c r="ACK259"/>
      <c r="ACL259"/>
      <c r="ACM259"/>
      <c r="ACN259"/>
      <c r="ACO259"/>
      <c r="ACP259"/>
      <c r="ACQ259"/>
      <c r="ACR259"/>
      <c r="ACS259"/>
      <c r="ACT259"/>
      <c r="ACU259"/>
      <c r="ACV259"/>
      <c r="ACW259"/>
      <c r="ACX259"/>
      <c r="ACY259"/>
      <c r="ACZ259"/>
      <c r="ADA259"/>
      <c r="ADB259"/>
      <c r="ADC259"/>
      <c r="ADD259"/>
      <c r="ADE259"/>
      <c r="ADF259"/>
      <c r="ADG259"/>
      <c r="ADH259"/>
      <c r="ADI259"/>
      <c r="ADJ259"/>
      <c r="ADK259"/>
      <c r="ADL259"/>
      <c r="ADM259"/>
      <c r="ADN259"/>
      <c r="ADO259"/>
      <c r="ADP259"/>
      <c r="ADQ259"/>
      <c r="ADR259"/>
      <c r="ADS259"/>
      <c r="ADT259"/>
      <c r="ADU259"/>
      <c r="ADV259"/>
      <c r="ADW259"/>
      <c r="ADX259"/>
      <c r="ADY259"/>
      <c r="ADZ259"/>
      <c r="AEA259"/>
      <c r="AEB259"/>
      <c r="AEC259"/>
      <c r="AED259"/>
      <c r="AEE259"/>
      <c r="AEF259"/>
      <c r="AEG259"/>
      <c r="AEH259"/>
      <c r="AEI259"/>
      <c r="AEJ259"/>
      <c r="AEK259"/>
      <c r="AEL259"/>
      <c r="AEM259"/>
      <c r="AEN259"/>
      <c r="AEO259"/>
      <c r="AEP259"/>
      <c r="AEQ259"/>
      <c r="AER259"/>
      <c r="AES259"/>
      <c r="AET259"/>
      <c r="AEU259"/>
      <c r="AEV259"/>
      <c r="AEW259"/>
      <c r="AEX259"/>
      <c r="AEY259"/>
      <c r="AEZ259"/>
      <c r="AFA259"/>
      <c r="AFB259"/>
      <c r="AFC259"/>
      <c r="AFD259"/>
      <c r="AFE259"/>
      <c r="AFF259"/>
      <c r="AFG259"/>
      <c r="AFH259"/>
      <c r="AFI259"/>
      <c r="AFJ259"/>
      <c r="AFK259"/>
      <c r="AFL259"/>
      <c r="AFM259"/>
      <c r="AFN259"/>
      <c r="AFO259"/>
      <c r="AFP259"/>
      <c r="AFQ259"/>
      <c r="AFR259"/>
      <c r="AFS259"/>
      <c r="AFT259"/>
      <c r="AFU259"/>
      <c r="AFV259"/>
      <c r="AFW259"/>
      <c r="AFX259"/>
      <c r="AFY259"/>
      <c r="AFZ259"/>
      <c r="AGA259"/>
      <c r="AGB259"/>
      <c r="AGC259"/>
      <c r="AGD259"/>
      <c r="AGE259"/>
      <c r="AGF259"/>
      <c r="AGG259"/>
      <c r="AGH259"/>
      <c r="AGI259"/>
      <c r="AGJ259"/>
      <c r="AGK259"/>
      <c r="AGL259"/>
      <c r="AGM259"/>
      <c r="AGN259"/>
      <c r="AGO259"/>
      <c r="AGP259"/>
      <c r="AGQ259"/>
      <c r="AGR259"/>
      <c r="AGS259"/>
      <c r="AGT259"/>
      <c r="AGU259"/>
      <c r="AGV259"/>
      <c r="AGW259"/>
      <c r="AGX259"/>
      <c r="AGY259"/>
      <c r="AGZ259"/>
      <c r="AHA259"/>
      <c r="AHB259"/>
      <c r="AHC259"/>
      <c r="AHD259"/>
      <c r="AHE259"/>
      <c r="AHF259"/>
      <c r="AHG259"/>
      <c r="AHH259"/>
      <c r="AHI259"/>
      <c r="AHJ259"/>
      <c r="AHK259"/>
      <c r="AHL259"/>
      <c r="AHM259"/>
      <c r="AHN259"/>
      <c r="AHO259"/>
      <c r="AHP259"/>
      <c r="AHQ259"/>
      <c r="AHR259"/>
      <c r="AHS259"/>
      <c r="AHT259"/>
      <c r="AHU259"/>
      <c r="AHV259"/>
      <c r="AHW259"/>
      <c r="AHX259"/>
      <c r="AHY259"/>
      <c r="AHZ259"/>
      <c r="AIA259"/>
      <c r="AIB259"/>
      <c r="AIC259"/>
      <c r="AID259"/>
      <c r="AIE259"/>
      <c r="AIF259"/>
      <c r="AIG259"/>
      <c r="AIH259"/>
      <c r="AII259"/>
      <c r="AIJ259"/>
      <c r="AIK259"/>
      <c r="AIL259"/>
      <c r="AIM259"/>
      <c r="AIN259"/>
      <c r="AIO259"/>
      <c r="AIP259"/>
      <c r="AIQ259"/>
      <c r="AIR259"/>
      <c r="AIS259"/>
      <c r="AIT259"/>
      <c r="AIU259"/>
      <c r="AIV259"/>
      <c r="AIW259"/>
      <c r="AIX259"/>
      <c r="AIY259"/>
      <c r="AIZ259"/>
      <c r="AJA259"/>
      <c r="AJB259"/>
      <c r="AJC259"/>
      <c r="AJD259"/>
      <c r="AJE259"/>
      <c r="AJF259"/>
      <c r="AJG259"/>
      <c r="AJH259"/>
      <c r="AJI259"/>
      <c r="AJJ259"/>
      <c r="AJK259"/>
      <c r="AJL259"/>
      <c r="AJM259"/>
      <c r="AJN259"/>
      <c r="AJO259"/>
      <c r="AJP259"/>
      <c r="AJQ259"/>
      <c r="AJR259"/>
      <c r="AJS259"/>
      <c r="AJT259"/>
      <c r="AJU259"/>
      <c r="AJV259"/>
      <c r="AJW259"/>
      <c r="AJX259"/>
      <c r="AJY259"/>
      <c r="AJZ259"/>
      <c r="AKA259"/>
      <c r="AKB259"/>
      <c r="AKC259"/>
      <c r="AKD259"/>
      <c r="AKE259"/>
      <c r="AKF259"/>
      <c r="AKG259"/>
      <c r="AKH259"/>
      <c r="AKI259"/>
      <c r="AKJ259"/>
      <c r="AKK259"/>
      <c r="AKL259"/>
      <c r="AKM259"/>
      <c r="AKN259"/>
      <c r="AKO259"/>
      <c r="AKP259"/>
      <c r="AKQ259"/>
      <c r="AKR259"/>
      <c r="AKS259"/>
      <c r="AKT259"/>
      <c r="AKU259"/>
      <c r="AKV259"/>
      <c r="AKW259"/>
      <c r="AKX259"/>
      <c r="AKY259"/>
      <c r="AKZ259"/>
      <c r="ALA259"/>
      <c r="ALB259"/>
      <c r="ALC259"/>
      <c r="ALD259"/>
      <c r="ALE259"/>
      <c r="ALF259"/>
      <c r="ALG259"/>
      <c r="ALH259"/>
      <c r="ALI259"/>
      <c r="ALJ259"/>
      <c r="ALK259"/>
      <c r="ALL259"/>
      <c r="ALM259"/>
      <c r="ALN259"/>
      <c r="ALO259"/>
      <c r="ALP259"/>
      <c r="ALQ259"/>
      <c r="ALR259"/>
      <c r="ALS259"/>
      <c r="ALT259"/>
      <c r="ALU259"/>
      <c r="ALV259"/>
      <c r="ALW259"/>
      <c r="ALX259"/>
      <c r="ALY259"/>
      <c r="ALZ259"/>
      <c r="AMA259"/>
      <c r="AMB259"/>
      <c r="AMC259"/>
      <c r="AMD259"/>
      <c r="AME259"/>
      <c r="AMF259"/>
      <c r="AMG259"/>
      <c r="AMH259"/>
      <c r="AMI259"/>
      <c r="AMJ259"/>
      <c r="AMK259"/>
      <c r="AML259"/>
      <c r="AMM259"/>
      <c r="AMN259"/>
      <c r="AMO259"/>
      <c r="AMP259"/>
      <c r="AMQ259"/>
      <c r="AMR259"/>
      <c r="AMS259"/>
      <c r="AMT259"/>
      <c r="AMU259"/>
      <c r="AMV259"/>
      <c r="AMW259"/>
      <c r="AMX259"/>
      <c r="AMY259"/>
      <c r="AMZ259"/>
      <c r="ANA259"/>
      <c r="ANB259"/>
      <c r="ANC259"/>
      <c r="AND259"/>
      <c r="ANE259"/>
      <c r="ANF259"/>
      <c r="ANG259"/>
      <c r="ANH259"/>
      <c r="ANI259"/>
      <c r="ANJ259"/>
      <c r="ANK259"/>
      <c r="ANL259"/>
      <c r="ANM259"/>
      <c r="ANN259"/>
      <c r="ANO259"/>
      <c r="ANP259"/>
      <c r="ANQ259"/>
      <c r="ANR259"/>
      <c r="ANS259"/>
      <c r="ANT259"/>
      <c r="ANU259"/>
      <c r="ANV259"/>
      <c r="ANW259"/>
      <c r="ANX259"/>
      <c r="ANY259"/>
      <c r="ANZ259"/>
      <c r="AOA259"/>
      <c r="AOB259"/>
      <c r="AOC259"/>
      <c r="AOD259"/>
      <c r="AOE259"/>
      <c r="AOF259"/>
      <c r="AOG259"/>
      <c r="AOH259"/>
      <c r="AOI259"/>
      <c r="AOJ259"/>
      <c r="AOK259"/>
      <c r="AOL259"/>
      <c r="AOM259"/>
      <c r="AON259"/>
      <c r="AOO259"/>
      <c r="AOP259"/>
      <c r="AOQ259"/>
      <c r="AOR259"/>
      <c r="AOS259"/>
      <c r="AOT259"/>
      <c r="AOU259"/>
      <c r="AOV259"/>
      <c r="AOW259"/>
      <c r="AOX259"/>
      <c r="AOY259"/>
      <c r="AOZ259"/>
      <c r="APA259"/>
      <c r="APB259"/>
      <c r="APC259"/>
      <c r="APD259"/>
      <c r="APE259"/>
      <c r="APF259"/>
      <c r="APG259"/>
      <c r="APH259"/>
      <c r="API259"/>
      <c r="APJ259"/>
      <c r="APK259"/>
      <c r="APL259"/>
      <c r="APM259"/>
      <c r="APN259"/>
      <c r="APO259"/>
      <c r="APP259"/>
      <c r="APQ259"/>
      <c r="APR259"/>
      <c r="APS259"/>
      <c r="APT259"/>
      <c r="APU259"/>
      <c r="APV259"/>
      <c r="APW259"/>
      <c r="APX259"/>
      <c r="APY259"/>
      <c r="APZ259"/>
      <c r="AQA259"/>
      <c r="AQB259"/>
      <c r="AQC259"/>
      <c r="AQD259"/>
      <c r="AQE259"/>
      <c r="AQF259"/>
      <c r="AQG259"/>
      <c r="AQH259"/>
      <c r="AQI259"/>
      <c r="AQJ259"/>
      <c r="AQK259"/>
      <c r="AQL259"/>
      <c r="AQM259"/>
      <c r="AQN259"/>
      <c r="AQO259"/>
      <c r="AQP259"/>
      <c r="AQQ259"/>
      <c r="AQR259"/>
      <c r="AQS259"/>
      <c r="AQT259"/>
      <c r="AQU259"/>
      <c r="AQV259"/>
      <c r="AQW259"/>
      <c r="AQX259"/>
      <c r="AQY259"/>
      <c r="AQZ259"/>
      <c r="ARA259"/>
      <c r="ARB259"/>
      <c r="ARC259"/>
      <c r="ARD259"/>
      <c r="ARE259"/>
      <c r="ARF259"/>
      <c r="ARG259"/>
      <c r="ARH259"/>
      <c r="ARI259"/>
      <c r="ARJ259"/>
      <c r="ARK259"/>
      <c r="ARL259"/>
      <c r="ARM259"/>
      <c r="ARN259"/>
      <c r="ARO259"/>
      <c r="ARP259"/>
      <c r="ARQ259"/>
      <c r="ARR259"/>
      <c r="ARS259"/>
      <c r="ART259"/>
      <c r="ARU259"/>
      <c r="ARV259"/>
      <c r="ARW259"/>
      <c r="ARX259"/>
      <c r="ARY259"/>
      <c r="ARZ259"/>
      <c r="ASA259"/>
      <c r="ASB259"/>
      <c r="ASC259"/>
      <c r="ASD259"/>
      <c r="ASE259"/>
      <c r="ASF259"/>
      <c r="ASG259"/>
      <c r="ASH259"/>
      <c r="ASI259"/>
      <c r="ASJ259"/>
      <c r="ASK259"/>
      <c r="ASL259"/>
      <c r="ASM259"/>
      <c r="ASN259"/>
      <c r="ASO259"/>
      <c r="ASP259"/>
      <c r="ASQ259"/>
      <c r="ASR259"/>
      <c r="ASS259"/>
      <c r="AST259"/>
      <c r="ASU259"/>
      <c r="ASV259"/>
      <c r="ASW259"/>
      <c r="ASX259"/>
      <c r="ASY259"/>
      <c r="ASZ259"/>
      <c r="ATA259"/>
      <c r="ATB259"/>
      <c r="ATC259"/>
      <c r="ATD259"/>
      <c r="ATE259"/>
      <c r="ATF259"/>
      <c r="ATG259"/>
      <c r="ATH259"/>
      <c r="ATI259"/>
      <c r="ATJ259"/>
      <c r="ATK259"/>
      <c r="ATL259"/>
      <c r="ATM259"/>
      <c r="ATN259"/>
      <c r="ATO259"/>
      <c r="ATP259"/>
      <c r="ATQ259"/>
      <c r="ATR259"/>
      <c r="ATS259"/>
      <c r="ATT259"/>
      <c r="ATU259"/>
      <c r="ATV259"/>
      <c r="ATW259"/>
      <c r="ATX259"/>
      <c r="ATY259"/>
      <c r="ATZ259"/>
      <c r="AUA259"/>
      <c r="AUB259"/>
      <c r="AUC259"/>
      <c r="AUD259"/>
      <c r="AUE259"/>
      <c r="AUF259"/>
      <c r="AUG259"/>
      <c r="AUH259"/>
      <c r="AUI259"/>
      <c r="AUJ259"/>
      <c r="AUK259"/>
      <c r="AUL259"/>
      <c r="AUM259"/>
      <c r="AUN259"/>
      <c r="AUO259"/>
      <c r="AUP259"/>
      <c r="AUQ259"/>
      <c r="AUR259"/>
      <c r="AUS259"/>
      <c r="AUT259"/>
      <c r="AUU259"/>
      <c r="AUV259"/>
      <c r="AUW259"/>
      <c r="AUX259"/>
      <c r="AUY259"/>
      <c r="AUZ259"/>
      <c r="AVA259"/>
      <c r="AVB259"/>
      <c r="AVC259"/>
      <c r="AVD259"/>
      <c r="AVE259"/>
      <c r="AVF259"/>
      <c r="AVG259"/>
      <c r="AVH259"/>
      <c r="AVI259"/>
      <c r="AVJ259"/>
      <c r="AVK259"/>
      <c r="AVL259"/>
      <c r="AVM259"/>
      <c r="AVN259"/>
      <c r="AVO259"/>
      <c r="AVP259"/>
      <c r="AVQ259"/>
      <c r="AVR259"/>
      <c r="AVS259"/>
      <c r="AVT259"/>
      <c r="AVU259"/>
      <c r="AVV259"/>
      <c r="AVW259"/>
      <c r="AVX259"/>
      <c r="AVY259"/>
      <c r="AVZ259"/>
      <c r="AWA259"/>
      <c r="AWB259"/>
      <c r="AWC259"/>
      <c r="AWD259"/>
      <c r="AWE259"/>
      <c r="AWF259"/>
      <c r="AWG259"/>
      <c r="AWH259"/>
      <c r="AWI259"/>
      <c r="AWJ259"/>
      <c r="AWK259"/>
      <c r="AWL259"/>
      <c r="AWM259"/>
      <c r="AWN259"/>
      <c r="AWO259"/>
      <c r="AWP259"/>
      <c r="AWQ259"/>
      <c r="AWR259"/>
      <c r="AWS259"/>
    </row>
    <row r="260" spans="1:1293" s="31" customFormat="1" ht="15" customHeight="1" x14ac:dyDescent="0.2">
      <c r="A260" s="132"/>
      <c r="B260" s="140" t="s">
        <v>291</v>
      </c>
      <c r="C260" s="133"/>
      <c r="D260" s="141" t="s">
        <v>293</v>
      </c>
      <c r="E260" s="210"/>
      <c r="F260" s="217"/>
      <c r="G260" s="217"/>
      <c r="H260" s="130" t="e">
        <f t="shared" si="156"/>
        <v>#DIV/0!</v>
      </c>
      <c r="I260" s="130" t="e">
        <f t="shared" si="157"/>
        <v>#DIV/0!</v>
      </c>
      <c r="J260"/>
      <c r="K260"/>
      <c r="L260"/>
      <c r="M260"/>
      <c r="N260"/>
      <c r="O260"/>
      <c r="P260"/>
      <c r="Q260"/>
      <c r="R260"/>
      <c r="S260"/>
      <c r="T260"/>
      <c r="U260"/>
      <c r="V260"/>
      <c r="W260"/>
      <c r="X260"/>
      <c r="Y260"/>
      <c r="Z260"/>
      <c r="AA260"/>
      <c r="AB260"/>
      <c r="AC260"/>
      <c r="AD260"/>
      <c r="AE260"/>
      <c r="AF260"/>
      <c r="AG260"/>
      <c r="AH260"/>
      <c r="AI260"/>
      <c r="AJ260"/>
      <c r="AK260"/>
      <c r="AL260"/>
      <c r="AM260"/>
      <c r="AN260"/>
      <c r="AO260"/>
      <c r="AP260"/>
      <c r="AQ260"/>
      <c r="AR260"/>
      <c r="AS260"/>
      <c r="AT260"/>
      <c r="AU260"/>
      <c r="AV260"/>
      <c r="AW260"/>
      <c r="AX260"/>
      <c r="AY260"/>
      <c r="AZ260"/>
      <c r="BA260"/>
      <c r="BB260"/>
      <c r="BC260"/>
      <c r="BD260"/>
      <c r="BE260"/>
      <c r="BF260"/>
      <c r="BG260"/>
      <c r="BH260"/>
      <c r="BI260"/>
      <c r="BJ260"/>
      <c r="BK260"/>
      <c r="BL260"/>
      <c r="BM260"/>
      <c r="BN260"/>
      <c r="BO260"/>
      <c r="BP260"/>
      <c r="BQ260"/>
      <c r="BR260"/>
      <c r="BS260"/>
      <c r="BT260"/>
      <c r="BU260"/>
      <c r="BV260"/>
      <c r="BW260"/>
      <c r="BX260"/>
      <c r="BY260"/>
      <c r="BZ260"/>
      <c r="CA260"/>
      <c r="CB260"/>
      <c r="CC260"/>
      <c r="CD260"/>
      <c r="CE260"/>
      <c r="CF260"/>
      <c r="CG260"/>
      <c r="CH260"/>
      <c r="CI260"/>
      <c r="CJ260"/>
      <c r="CK260"/>
      <c r="CL260"/>
      <c r="CM260"/>
      <c r="CN260"/>
      <c r="CO260"/>
      <c r="CP260"/>
      <c r="CQ260"/>
      <c r="CR260"/>
      <c r="CS260"/>
      <c r="CT260"/>
      <c r="CU260"/>
      <c r="CV260"/>
      <c r="CW260"/>
      <c r="CX260"/>
      <c r="CY260"/>
      <c r="CZ260"/>
      <c r="DA260"/>
      <c r="DB260"/>
      <c r="DC260"/>
      <c r="DD260"/>
      <c r="DE260"/>
      <c r="DF260"/>
      <c r="DG260"/>
      <c r="DH260"/>
      <c r="DI260"/>
      <c r="DJ260"/>
      <c r="DK260"/>
      <c r="DL260"/>
      <c r="DM260"/>
      <c r="DN260"/>
      <c r="DO260"/>
      <c r="DP260"/>
      <c r="DQ260"/>
      <c r="DR260"/>
      <c r="DS260"/>
      <c r="DT260"/>
      <c r="DU260"/>
      <c r="DV260"/>
      <c r="DW260"/>
      <c r="DX260"/>
      <c r="DY260"/>
      <c r="DZ260"/>
      <c r="EA260"/>
      <c r="EB260"/>
      <c r="EC260"/>
      <c r="ED260"/>
      <c r="EE260"/>
      <c r="EF260"/>
      <c r="EG260"/>
      <c r="EH260"/>
      <c r="EI260"/>
      <c r="EJ260"/>
      <c r="EK260"/>
      <c r="EL260"/>
      <c r="EM260"/>
      <c r="EN260"/>
      <c r="EO260"/>
      <c r="EP260"/>
      <c r="EQ260"/>
      <c r="ER260"/>
      <c r="ES260"/>
      <c r="ET260"/>
      <c r="EU260"/>
      <c r="EV260"/>
      <c r="EW260"/>
      <c r="EX260"/>
      <c r="EY260"/>
      <c r="EZ260"/>
      <c r="FA260"/>
      <c r="FB260"/>
      <c r="FC260"/>
      <c r="FD260"/>
      <c r="FE260"/>
      <c r="FF260"/>
      <c r="FG260"/>
      <c r="FH260"/>
      <c r="FI260"/>
      <c r="FJ260"/>
      <c r="FK260"/>
      <c r="FL260"/>
      <c r="FM260"/>
      <c r="FN260"/>
      <c r="FO260"/>
      <c r="FP260"/>
      <c r="FQ260"/>
      <c r="FR260"/>
      <c r="FS260"/>
      <c r="FT260"/>
      <c r="FU260"/>
      <c r="FV260"/>
      <c r="FW260"/>
      <c r="FX260"/>
      <c r="FY260"/>
      <c r="FZ260"/>
      <c r="GA260"/>
      <c r="GB260"/>
      <c r="GC260"/>
      <c r="GD260"/>
      <c r="GE260"/>
      <c r="GF260"/>
      <c r="GG260"/>
      <c r="GH260"/>
      <c r="GI260"/>
      <c r="GJ260"/>
      <c r="GK260"/>
      <c r="GL260"/>
      <c r="GM260"/>
      <c r="GN260"/>
      <c r="GO260"/>
      <c r="GP260"/>
      <c r="GQ260"/>
      <c r="GR260"/>
      <c r="GS260"/>
      <c r="GT260"/>
      <c r="GU260"/>
      <c r="GV260"/>
      <c r="GW260"/>
      <c r="GX260"/>
      <c r="GY260"/>
      <c r="GZ260"/>
      <c r="HA260"/>
      <c r="HB260"/>
      <c r="HC260"/>
      <c r="HD260"/>
      <c r="HE260"/>
      <c r="HF260"/>
      <c r="HG260"/>
      <c r="HH260"/>
      <c r="HI260"/>
      <c r="HJ260"/>
      <c r="HK260"/>
      <c r="HL260"/>
      <c r="HM260"/>
      <c r="HN260"/>
      <c r="HO260"/>
      <c r="HP260"/>
      <c r="HQ260"/>
      <c r="HR260"/>
      <c r="HS260"/>
      <c r="HT260"/>
      <c r="HU260"/>
      <c r="HV260"/>
      <c r="HW260"/>
      <c r="HX260"/>
      <c r="HY260"/>
      <c r="HZ260"/>
      <c r="IA260"/>
      <c r="IB260"/>
      <c r="IC260"/>
      <c r="ID260"/>
      <c r="IE260"/>
      <c r="IF260"/>
      <c r="IG260"/>
      <c r="IH260"/>
      <c r="II260"/>
      <c r="IJ260"/>
      <c r="IK260"/>
      <c r="IL260"/>
      <c r="IM260"/>
      <c r="IN260"/>
      <c r="IO260"/>
      <c r="IP260"/>
      <c r="IQ260"/>
      <c r="IR260"/>
      <c r="IS260"/>
      <c r="IT260"/>
      <c r="IU260"/>
      <c r="IV260"/>
      <c r="IW260"/>
      <c r="IX260"/>
      <c r="IY260"/>
      <c r="IZ260"/>
      <c r="JA260"/>
      <c r="JB260"/>
      <c r="JC260"/>
      <c r="JD260"/>
      <c r="JE260"/>
      <c r="JF260"/>
      <c r="JG260"/>
      <c r="JH260"/>
      <c r="JI260"/>
      <c r="JJ260"/>
      <c r="JK260"/>
      <c r="JL260"/>
      <c r="JM260"/>
      <c r="JN260"/>
      <c r="JO260"/>
      <c r="JP260"/>
      <c r="JQ260"/>
      <c r="JR260"/>
      <c r="JS260"/>
      <c r="JT260"/>
      <c r="JU260"/>
      <c r="JV260"/>
      <c r="JW260"/>
      <c r="JX260"/>
      <c r="JY260"/>
      <c r="JZ260"/>
      <c r="KA260"/>
      <c r="KB260"/>
      <c r="KC260"/>
      <c r="KD260"/>
      <c r="KE260"/>
      <c r="KF260"/>
      <c r="KG260"/>
      <c r="KH260"/>
      <c r="KI260"/>
      <c r="KJ260"/>
      <c r="KK260"/>
      <c r="KL260"/>
      <c r="KM260"/>
      <c r="KN260"/>
      <c r="KO260"/>
      <c r="KP260"/>
      <c r="KQ260"/>
      <c r="KR260"/>
      <c r="KS260"/>
      <c r="KT260"/>
      <c r="KU260"/>
      <c r="KV260"/>
      <c r="KW260"/>
      <c r="KX260"/>
      <c r="KY260"/>
      <c r="KZ260"/>
      <c r="LA260"/>
      <c r="LB260"/>
      <c r="LC260"/>
      <c r="LD260"/>
      <c r="LE260"/>
      <c r="LF260"/>
      <c r="LG260"/>
      <c r="LH260"/>
      <c r="LI260"/>
      <c r="LJ260"/>
      <c r="LK260"/>
      <c r="LL260"/>
      <c r="LM260"/>
      <c r="LN260"/>
      <c r="LO260"/>
      <c r="LP260"/>
      <c r="LQ260"/>
      <c r="LR260"/>
      <c r="LS260"/>
      <c r="LT260"/>
      <c r="LU260"/>
      <c r="LV260"/>
      <c r="LW260"/>
      <c r="LX260"/>
      <c r="LY260"/>
      <c r="LZ260"/>
      <c r="MA260"/>
      <c r="MB260"/>
      <c r="MC260"/>
      <c r="MD260"/>
      <c r="ME260"/>
      <c r="MF260"/>
      <c r="MG260"/>
      <c r="MH260"/>
      <c r="MI260"/>
      <c r="MJ260"/>
      <c r="MK260"/>
      <c r="ML260"/>
      <c r="MM260"/>
      <c r="MN260"/>
      <c r="MO260"/>
      <c r="MP260"/>
      <c r="MQ260"/>
      <c r="MR260"/>
      <c r="MS260"/>
      <c r="MT260"/>
      <c r="MU260"/>
      <c r="MV260"/>
      <c r="MW260"/>
      <c r="MX260"/>
      <c r="MY260"/>
      <c r="MZ260"/>
      <c r="NA260"/>
      <c r="NB260"/>
      <c r="NC260"/>
      <c r="ND260"/>
      <c r="NE260"/>
      <c r="NF260"/>
      <c r="NG260"/>
      <c r="NH260"/>
      <c r="NI260"/>
      <c r="NJ260"/>
      <c r="NK260"/>
      <c r="NL260"/>
      <c r="NM260"/>
      <c r="NN260"/>
      <c r="NO260"/>
      <c r="NP260"/>
      <c r="NQ260"/>
      <c r="NR260"/>
      <c r="NS260"/>
      <c r="NT260"/>
      <c r="NU260"/>
      <c r="NV260"/>
      <c r="NW260"/>
      <c r="NX260"/>
      <c r="NY260"/>
      <c r="NZ260"/>
      <c r="OA260"/>
      <c r="OB260"/>
      <c r="OC260"/>
      <c r="OD260"/>
      <c r="OE260"/>
      <c r="OF260"/>
      <c r="OG260"/>
      <c r="OH260"/>
      <c r="OI260"/>
      <c r="OJ260"/>
      <c r="OK260"/>
      <c r="OL260"/>
      <c r="OM260"/>
      <c r="ON260"/>
      <c r="OO260"/>
      <c r="OP260"/>
      <c r="OQ260"/>
      <c r="OR260"/>
      <c r="OS260"/>
      <c r="OT260"/>
      <c r="OU260"/>
      <c r="OV260"/>
      <c r="OW260"/>
      <c r="OX260"/>
      <c r="OY260"/>
      <c r="OZ260"/>
      <c r="PA260"/>
      <c r="PB260"/>
      <c r="PC260"/>
      <c r="PD260"/>
      <c r="PE260"/>
      <c r="PF260"/>
      <c r="PG260"/>
      <c r="PH260"/>
      <c r="PI260"/>
      <c r="PJ260"/>
      <c r="PK260"/>
      <c r="PL260"/>
      <c r="PM260"/>
      <c r="PN260"/>
      <c r="PO260"/>
      <c r="PP260"/>
      <c r="PQ260"/>
      <c r="PR260"/>
      <c r="PS260"/>
      <c r="PT260"/>
      <c r="PU260"/>
      <c r="PV260"/>
      <c r="PW260"/>
      <c r="PX260"/>
      <c r="PY260"/>
      <c r="PZ260"/>
      <c r="QA260"/>
      <c r="QB260"/>
      <c r="QC260"/>
      <c r="QD260"/>
      <c r="QE260"/>
      <c r="QF260"/>
      <c r="QG260"/>
      <c r="QH260"/>
      <c r="QI260"/>
      <c r="QJ260"/>
      <c r="QK260"/>
      <c r="QL260"/>
      <c r="QM260"/>
      <c r="QN260"/>
      <c r="QO260"/>
      <c r="QP260"/>
      <c r="QQ260"/>
      <c r="QR260"/>
      <c r="QS260"/>
      <c r="QT260"/>
      <c r="QU260"/>
      <c r="QV260"/>
      <c r="QW260"/>
      <c r="QX260"/>
      <c r="QY260"/>
      <c r="QZ260"/>
      <c r="RA260"/>
      <c r="RB260"/>
      <c r="RC260"/>
      <c r="RD260"/>
      <c r="RE260"/>
      <c r="RF260"/>
      <c r="RG260"/>
      <c r="RH260"/>
      <c r="RI260"/>
      <c r="RJ260"/>
      <c r="RK260"/>
      <c r="RL260"/>
      <c r="RM260"/>
      <c r="RN260"/>
      <c r="RO260"/>
      <c r="RP260"/>
      <c r="RQ260"/>
      <c r="RR260"/>
      <c r="RS260"/>
      <c r="RT260"/>
      <c r="RU260"/>
      <c r="RV260"/>
      <c r="RW260"/>
      <c r="RX260"/>
      <c r="RY260"/>
      <c r="RZ260"/>
      <c r="SA260"/>
      <c r="SB260"/>
      <c r="SC260"/>
      <c r="SD260"/>
      <c r="SE260"/>
      <c r="SF260"/>
      <c r="SG260"/>
      <c r="SH260"/>
      <c r="SI260"/>
      <c r="SJ260"/>
      <c r="SK260"/>
      <c r="SL260"/>
      <c r="SM260"/>
      <c r="SN260"/>
      <c r="SO260"/>
      <c r="SP260"/>
      <c r="SQ260"/>
      <c r="SR260"/>
      <c r="SS260"/>
      <c r="ST260"/>
      <c r="SU260"/>
      <c r="SV260"/>
      <c r="SW260"/>
      <c r="SX260"/>
      <c r="SY260"/>
      <c r="SZ260"/>
      <c r="TA260"/>
      <c r="TB260"/>
      <c r="TC260"/>
      <c r="TD260"/>
      <c r="TE260"/>
      <c r="TF260"/>
      <c r="TG260"/>
      <c r="TH260"/>
      <c r="TI260"/>
      <c r="TJ260"/>
      <c r="TK260"/>
      <c r="TL260"/>
      <c r="TM260"/>
      <c r="TN260"/>
      <c r="TO260"/>
      <c r="TP260"/>
      <c r="TQ260"/>
      <c r="TR260"/>
      <c r="TS260"/>
      <c r="TT260"/>
      <c r="TU260"/>
      <c r="TV260"/>
      <c r="TW260"/>
      <c r="TX260"/>
      <c r="TY260"/>
      <c r="TZ260"/>
      <c r="UA260"/>
      <c r="UB260"/>
      <c r="UC260"/>
      <c r="UD260"/>
      <c r="UE260"/>
      <c r="UF260"/>
      <c r="UG260"/>
      <c r="UH260"/>
      <c r="UI260"/>
      <c r="UJ260"/>
      <c r="UK260"/>
      <c r="UL260"/>
      <c r="UM260"/>
      <c r="UN260"/>
      <c r="UO260"/>
      <c r="UP260"/>
      <c r="UQ260"/>
      <c r="UR260"/>
      <c r="US260"/>
      <c r="UT260"/>
      <c r="UU260"/>
      <c r="UV260"/>
      <c r="UW260"/>
      <c r="UX260"/>
      <c r="UY260"/>
      <c r="UZ260"/>
      <c r="VA260"/>
      <c r="VB260"/>
      <c r="VC260"/>
      <c r="VD260"/>
      <c r="VE260"/>
      <c r="VF260"/>
      <c r="VG260"/>
      <c r="VH260"/>
      <c r="VI260"/>
      <c r="VJ260"/>
      <c r="VK260"/>
      <c r="VL260"/>
      <c r="VM260"/>
      <c r="VN260"/>
      <c r="VO260"/>
      <c r="VP260"/>
      <c r="VQ260"/>
      <c r="VR260"/>
      <c r="VS260"/>
      <c r="VT260"/>
      <c r="VU260"/>
      <c r="VV260"/>
      <c r="VW260"/>
      <c r="VX260"/>
      <c r="VY260"/>
      <c r="VZ260"/>
      <c r="WA260"/>
      <c r="WB260"/>
      <c r="WC260"/>
      <c r="WD260"/>
      <c r="WE260"/>
      <c r="WF260"/>
      <c r="WG260"/>
      <c r="WH260"/>
      <c r="WI260"/>
      <c r="WJ260"/>
      <c r="WK260"/>
      <c r="WL260"/>
      <c r="WM260"/>
      <c r="WN260"/>
      <c r="WO260"/>
      <c r="WP260"/>
      <c r="WQ260"/>
      <c r="WR260"/>
      <c r="WS260"/>
      <c r="WT260"/>
      <c r="WU260"/>
      <c r="WV260"/>
      <c r="WW260"/>
      <c r="WX260"/>
      <c r="WY260"/>
      <c r="WZ260"/>
      <c r="XA260"/>
      <c r="XB260"/>
      <c r="XC260"/>
      <c r="XD260"/>
      <c r="XE260"/>
      <c r="XF260"/>
      <c r="XG260"/>
      <c r="XH260"/>
      <c r="XI260"/>
      <c r="XJ260"/>
      <c r="XK260"/>
      <c r="XL260"/>
      <c r="XM260"/>
      <c r="XN260"/>
      <c r="XO260"/>
      <c r="XP260"/>
      <c r="XQ260"/>
      <c r="XR260"/>
      <c r="XS260"/>
      <c r="XT260"/>
      <c r="XU260"/>
      <c r="XV260"/>
      <c r="XW260"/>
      <c r="XX260"/>
      <c r="XY260"/>
      <c r="XZ260"/>
      <c r="YA260"/>
      <c r="YB260"/>
      <c r="YC260"/>
      <c r="YD260"/>
      <c r="YE260"/>
      <c r="YF260"/>
      <c r="YG260"/>
      <c r="YH260"/>
      <c r="YI260"/>
      <c r="YJ260"/>
      <c r="YK260"/>
      <c r="YL260"/>
      <c r="YM260"/>
      <c r="YN260"/>
      <c r="YO260"/>
      <c r="YP260"/>
      <c r="YQ260"/>
      <c r="YR260"/>
      <c r="YS260"/>
      <c r="YT260"/>
      <c r="YU260"/>
      <c r="YV260"/>
      <c r="YW260"/>
      <c r="YX260"/>
      <c r="YY260"/>
      <c r="YZ260"/>
      <c r="ZA260"/>
      <c r="ZB260"/>
      <c r="ZC260"/>
      <c r="ZD260"/>
      <c r="ZE260"/>
      <c r="ZF260"/>
      <c r="ZG260"/>
      <c r="ZH260"/>
      <c r="ZI260"/>
      <c r="ZJ260"/>
      <c r="ZK260"/>
      <c r="ZL260"/>
      <c r="ZM260"/>
      <c r="ZN260"/>
      <c r="ZO260"/>
      <c r="ZP260"/>
      <c r="ZQ260"/>
      <c r="ZR260"/>
      <c r="ZS260"/>
      <c r="ZT260"/>
      <c r="ZU260"/>
      <c r="ZV260"/>
      <c r="ZW260"/>
      <c r="ZX260"/>
      <c r="ZY260"/>
      <c r="ZZ260"/>
      <c r="AAA260"/>
      <c r="AAB260"/>
      <c r="AAC260"/>
      <c r="AAD260"/>
      <c r="AAE260"/>
      <c r="AAF260"/>
      <c r="AAG260"/>
      <c r="AAH260"/>
      <c r="AAI260"/>
      <c r="AAJ260"/>
      <c r="AAK260"/>
      <c r="AAL260"/>
      <c r="AAM260"/>
      <c r="AAN260"/>
      <c r="AAO260"/>
      <c r="AAP260"/>
      <c r="AAQ260"/>
      <c r="AAR260"/>
      <c r="AAS260"/>
      <c r="AAT260"/>
      <c r="AAU260"/>
      <c r="AAV260"/>
      <c r="AAW260"/>
      <c r="AAX260"/>
      <c r="AAY260"/>
      <c r="AAZ260"/>
      <c r="ABA260"/>
      <c r="ABB260"/>
      <c r="ABC260"/>
      <c r="ABD260"/>
      <c r="ABE260"/>
      <c r="ABF260"/>
      <c r="ABG260"/>
      <c r="ABH260"/>
      <c r="ABI260"/>
      <c r="ABJ260"/>
      <c r="ABK260"/>
      <c r="ABL260"/>
      <c r="ABM260"/>
      <c r="ABN260"/>
      <c r="ABO260"/>
      <c r="ABP260"/>
      <c r="ABQ260"/>
      <c r="ABR260"/>
      <c r="ABS260"/>
      <c r="ABT260"/>
      <c r="ABU260"/>
      <c r="ABV260"/>
      <c r="ABW260"/>
      <c r="ABX260"/>
      <c r="ABY260"/>
      <c r="ABZ260"/>
      <c r="ACA260"/>
      <c r="ACB260"/>
      <c r="ACC260"/>
      <c r="ACD260"/>
      <c r="ACE260"/>
      <c r="ACF260"/>
      <c r="ACG260"/>
      <c r="ACH260"/>
      <c r="ACI260"/>
      <c r="ACJ260"/>
      <c r="ACK260"/>
      <c r="ACL260"/>
      <c r="ACM260"/>
      <c r="ACN260"/>
      <c r="ACO260"/>
      <c r="ACP260"/>
      <c r="ACQ260"/>
      <c r="ACR260"/>
      <c r="ACS260"/>
      <c r="ACT260"/>
      <c r="ACU260"/>
      <c r="ACV260"/>
      <c r="ACW260"/>
      <c r="ACX260"/>
      <c r="ACY260"/>
      <c r="ACZ260"/>
      <c r="ADA260"/>
      <c r="ADB260"/>
      <c r="ADC260"/>
      <c r="ADD260"/>
      <c r="ADE260"/>
      <c r="ADF260"/>
      <c r="ADG260"/>
      <c r="ADH260"/>
      <c r="ADI260"/>
      <c r="ADJ260"/>
      <c r="ADK260"/>
      <c r="ADL260"/>
      <c r="ADM260"/>
      <c r="ADN260"/>
      <c r="ADO260"/>
      <c r="ADP260"/>
      <c r="ADQ260"/>
      <c r="ADR260"/>
      <c r="ADS260"/>
      <c r="ADT260"/>
      <c r="ADU260"/>
      <c r="ADV260"/>
      <c r="ADW260"/>
      <c r="ADX260"/>
      <c r="ADY260"/>
      <c r="ADZ260"/>
      <c r="AEA260"/>
      <c r="AEB260"/>
      <c r="AEC260"/>
      <c r="AED260"/>
      <c r="AEE260"/>
      <c r="AEF260"/>
      <c r="AEG260"/>
      <c r="AEH260"/>
      <c r="AEI260"/>
      <c r="AEJ260"/>
      <c r="AEK260"/>
      <c r="AEL260"/>
      <c r="AEM260"/>
      <c r="AEN260"/>
      <c r="AEO260"/>
      <c r="AEP260"/>
      <c r="AEQ260"/>
      <c r="AER260"/>
      <c r="AES260"/>
      <c r="AET260"/>
      <c r="AEU260"/>
      <c r="AEV260"/>
      <c r="AEW260"/>
      <c r="AEX260"/>
      <c r="AEY260"/>
      <c r="AEZ260"/>
      <c r="AFA260"/>
      <c r="AFB260"/>
      <c r="AFC260"/>
      <c r="AFD260"/>
      <c r="AFE260"/>
      <c r="AFF260"/>
      <c r="AFG260"/>
      <c r="AFH260"/>
      <c r="AFI260"/>
      <c r="AFJ260"/>
      <c r="AFK260"/>
      <c r="AFL260"/>
      <c r="AFM260"/>
      <c r="AFN260"/>
      <c r="AFO260"/>
      <c r="AFP260"/>
      <c r="AFQ260"/>
      <c r="AFR260"/>
      <c r="AFS260"/>
      <c r="AFT260"/>
      <c r="AFU260"/>
      <c r="AFV260"/>
      <c r="AFW260"/>
      <c r="AFX260"/>
      <c r="AFY260"/>
      <c r="AFZ260"/>
      <c r="AGA260"/>
      <c r="AGB260"/>
      <c r="AGC260"/>
      <c r="AGD260"/>
      <c r="AGE260"/>
      <c r="AGF260"/>
      <c r="AGG260"/>
      <c r="AGH260"/>
      <c r="AGI260"/>
      <c r="AGJ260"/>
      <c r="AGK260"/>
      <c r="AGL260"/>
      <c r="AGM260"/>
      <c r="AGN260"/>
      <c r="AGO260"/>
      <c r="AGP260"/>
      <c r="AGQ260"/>
      <c r="AGR260"/>
      <c r="AGS260"/>
      <c r="AGT260"/>
      <c r="AGU260"/>
      <c r="AGV260"/>
      <c r="AGW260"/>
      <c r="AGX260"/>
      <c r="AGY260"/>
      <c r="AGZ260"/>
      <c r="AHA260"/>
      <c r="AHB260"/>
      <c r="AHC260"/>
      <c r="AHD260"/>
      <c r="AHE260"/>
      <c r="AHF260"/>
      <c r="AHG260"/>
      <c r="AHH260"/>
      <c r="AHI260"/>
      <c r="AHJ260"/>
      <c r="AHK260"/>
      <c r="AHL260"/>
      <c r="AHM260"/>
      <c r="AHN260"/>
      <c r="AHO260"/>
      <c r="AHP260"/>
      <c r="AHQ260"/>
      <c r="AHR260"/>
      <c r="AHS260"/>
      <c r="AHT260"/>
      <c r="AHU260"/>
      <c r="AHV260"/>
      <c r="AHW260"/>
      <c r="AHX260"/>
      <c r="AHY260"/>
      <c r="AHZ260"/>
      <c r="AIA260"/>
      <c r="AIB260"/>
      <c r="AIC260"/>
      <c r="AID260"/>
      <c r="AIE260"/>
      <c r="AIF260"/>
      <c r="AIG260"/>
      <c r="AIH260"/>
      <c r="AII260"/>
      <c r="AIJ260"/>
      <c r="AIK260"/>
      <c r="AIL260"/>
      <c r="AIM260"/>
      <c r="AIN260"/>
      <c r="AIO260"/>
      <c r="AIP260"/>
      <c r="AIQ260"/>
      <c r="AIR260"/>
      <c r="AIS260"/>
      <c r="AIT260"/>
      <c r="AIU260"/>
      <c r="AIV260"/>
      <c r="AIW260"/>
      <c r="AIX260"/>
      <c r="AIY260"/>
      <c r="AIZ260"/>
      <c r="AJA260"/>
      <c r="AJB260"/>
      <c r="AJC260"/>
      <c r="AJD260"/>
      <c r="AJE260"/>
      <c r="AJF260"/>
      <c r="AJG260"/>
      <c r="AJH260"/>
      <c r="AJI260"/>
      <c r="AJJ260"/>
      <c r="AJK260"/>
      <c r="AJL260"/>
      <c r="AJM260"/>
      <c r="AJN260"/>
      <c r="AJO260"/>
      <c r="AJP260"/>
      <c r="AJQ260"/>
      <c r="AJR260"/>
      <c r="AJS260"/>
      <c r="AJT260"/>
      <c r="AJU260"/>
      <c r="AJV260"/>
      <c r="AJW260"/>
      <c r="AJX260"/>
      <c r="AJY260"/>
      <c r="AJZ260"/>
      <c r="AKA260"/>
      <c r="AKB260"/>
      <c r="AKC260"/>
      <c r="AKD260"/>
      <c r="AKE260"/>
      <c r="AKF260"/>
      <c r="AKG260"/>
      <c r="AKH260"/>
      <c r="AKI260"/>
      <c r="AKJ260"/>
      <c r="AKK260"/>
      <c r="AKL260"/>
      <c r="AKM260"/>
      <c r="AKN260"/>
      <c r="AKO260"/>
      <c r="AKP260"/>
      <c r="AKQ260"/>
      <c r="AKR260"/>
      <c r="AKS260"/>
      <c r="AKT260"/>
      <c r="AKU260"/>
      <c r="AKV260"/>
      <c r="AKW260"/>
      <c r="AKX260"/>
      <c r="AKY260"/>
      <c r="AKZ260"/>
      <c r="ALA260"/>
      <c r="ALB260"/>
      <c r="ALC260"/>
      <c r="ALD260"/>
      <c r="ALE260"/>
      <c r="ALF260"/>
      <c r="ALG260"/>
      <c r="ALH260"/>
      <c r="ALI260"/>
      <c r="ALJ260"/>
      <c r="ALK260"/>
      <c r="ALL260"/>
      <c r="ALM260"/>
      <c r="ALN260"/>
      <c r="ALO260"/>
      <c r="ALP260"/>
      <c r="ALQ260"/>
      <c r="ALR260"/>
      <c r="ALS260"/>
      <c r="ALT260"/>
      <c r="ALU260"/>
      <c r="ALV260"/>
      <c r="ALW260"/>
      <c r="ALX260"/>
      <c r="ALY260"/>
      <c r="ALZ260"/>
      <c r="AMA260"/>
      <c r="AMB260"/>
      <c r="AMC260"/>
      <c r="AMD260"/>
      <c r="AME260"/>
      <c r="AMF260"/>
      <c r="AMG260"/>
      <c r="AMH260"/>
      <c r="AMI260"/>
      <c r="AMJ260"/>
      <c r="AMK260"/>
      <c r="AML260"/>
      <c r="AMM260"/>
      <c r="AMN260"/>
      <c r="AMO260"/>
      <c r="AMP260"/>
      <c r="AMQ260"/>
      <c r="AMR260"/>
      <c r="AMS260"/>
      <c r="AMT260"/>
      <c r="AMU260"/>
      <c r="AMV260"/>
      <c r="AMW260"/>
      <c r="AMX260"/>
      <c r="AMY260"/>
      <c r="AMZ260"/>
      <c r="ANA260"/>
      <c r="ANB260"/>
      <c r="ANC260"/>
      <c r="AND260"/>
      <c r="ANE260"/>
      <c r="ANF260"/>
      <c r="ANG260"/>
      <c r="ANH260"/>
      <c r="ANI260"/>
      <c r="ANJ260"/>
      <c r="ANK260"/>
      <c r="ANL260"/>
      <c r="ANM260"/>
      <c r="ANN260"/>
      <c r="ANO260"/>
      <c r="ANP260"/>
      <c r="ANQ260"/>
      <c r="ANR260"/>
      <c r="ANS260"/>
      <c r="ANT260"/>
      <c r="ANU260"/>
      <c r="ANV260"/>
      <c r="ANW260"/>
      <c r="ANX260"/>
      <c r="ANY260"/>
      <c r="ANZ260"/>
      <c r="AOA260"/>
      <c r="AOB260"/>
      <c r="AOC260"/>
      <c r="AOD260"/>
      <c r="AOE260"/>
      <c r="AOF260"/>
      <c r="AOG260"/>
      <c r="AOH260"/>
      <c r="AOI260"/>
      <c r="AOJ260"/>
      <c r="AOK260"/>
      <c r="AOL260"/>
      <c r="AOM260"/>
      <c r="AON260"/>
      <c r="AOO260"/>
      <c r="AOP260"/>
      <c r="AOQ260"/>
      <c r="AOR260"/>
      <c r="AOS260"/>
      <c r="AOT260"/>
      <c r="AOU260"/>
      <c r="AOV260"/>
      <c r="AOW260"/>
      <c r="AOX260"/>
      <c r="AOY260"/>
      <c r="AOZ260"/>
      <c r="APA260"/>
      <c r="APB260"/>
      <c r="APC260"/>
      <c r="APD260"/>
      <c r="APE260"/>
      <c r="APF260"/>
      <c r="APG260"/>
      <c r="APH260"/>
      <c r="API260"/>
      <c r="APJ260"/>
      <c r="APK260"/>
      <c r="APL260"/>
      <c r="APM260"/>
      <c r="APN260"/>
      <c r="APO260"/>
      <c r="APP260"/>
      <c r="APQ260"/>
      <c r="APR260"/>
      <c r="APS260"/>
      <c r="APT260"/>
      <c r="APU260"/>
      <c r="APV260"/>
      <c r="APW260"/>
      <c r="APX260"/>
      <c r="APY260"/>
      <c r="APZ260"/>
      <c r="AQA260"/>
      <c r="AQB260"/>
      <c r="AQC260"/>
      <c r="AQD260"/>
      <c r="AQE260"/>
      <c r="AQF260"/>
      <c r="AQG260"/>
      <c r="AQH260"/>
      <c r="AQI260"/>
      <c r="AQJ260"/>
      <c r="AQK260"/>
      <c r="AQL260"/>
      <c r="AQM260"/>
      <c r="AQN260"/>
      <c r="AQO260"/>
      <c r="AQP260"/>
      <c r="AQQ260"/>
      <c r="AQR260"/>
      <c r="AQS260"/>
      <c r="AQT260"/>
      <c r="AQU260"/>
      <c r="AQV260"/>
      <c r="AQW260"/>
      <c r="AQX260"/>
      <c r="AQY260"/>
      <c r="AQZ260"/>
      <c r="ARA260"/>
      <c r="ARB260"/>
      <c r="ARC260"/>
      <c r="ARD260"/>
      <c r="ARE260"/>
      <c r="ARF260"/>
      <c r="ARG260"/>
      <c r="ARH260"/>
      <c r="ARI260"/>
      <c r="ARJ260"/>
      <c r="ARK260"/>
      <c r="ARL260"/>
      <c r="ARM260"/>
      <c r="ARN260"/>
      <c r="ARO260"/>
      <c r="ARP260"/>
      <c r="ARQ260"/>
      <c r="ARR260"/>
      <c r="ARS260"/>
      <c r="ART260"/>
      <c r="ARU260"/>
      <c r="ARV260"/>
      <c r="ARW260"/>
      <c r="ARX260"/>
      <c r="ARY260"/>
      <c r="ARZ260"/>
      <c r="ASA260"/>
      <c r="ASB260"/>
      <c r="ASC260"/>
      <c r="ASD260"/>
      <c r="ASE260"/>
      <c r="ASF260"/>
      <c r="ASG260"/>
      <c r="ASH260"/>
      <c r="ASI260"/>
      <c r="ASJ260"/>
      <c r="ASK260"/>
      <c r="ASL260"/>
      <c r="ASM260"/>
      <c r="ASN260"/>
      <c r="ASO260"/>
      <c r="ASP260"/>
      <c r="ASQ260"/>
      <c r="ASR260"/>
      <c r="ASS260"/>
      <c r="AST260"/>
      <c r="ASU260"/>
      <c r="ASV260"/>
      <c r="ASW260"/>
      <c r="ASX260"/>
      <c r="ASY260"/>
      <c r="ASZ260"/>
      <c r="ATA260"/>
      <c r="ATB260"/>
      <c r="ATC260"/>
      <c r="ATD260"/>
      <c r="ATE260"/>
      <c r="ATF260"/>
      <c r="ATG260"/>
      <c r="ATH260"/>
      <c r="ATI260"/>
      <c r="ATJ260"/>
      <c r="ATK260"/>
      <c r="ATL260"/>
      <c r="ATM260"/>
      <c r="ATN260"/>
      <c r="ATO260"/>
      <c r="ATP260"/>
      <c r="ATQ260"/>
      <c r="ATR260"/>
      <c r="ATS260"/>
      <c r="ATT260"/>
      <c r="ATU260"/>
      <c r="ATV260"/>
      <c r="ATW260"/>
      <c r="ATX260"/>
      <c r="ATY260"/>
      <c r="ATZ260"/>
      <c r="AUA260"/>
      <c r="AUB260"/>
      <c r="AUC260"/>
      <c r="AUD260"/>
      <c r="AUE260"/>
      <c r="AUF260"/>
      <c r="AUG260"/>
      <c r="AUH260"/>
      <c r="AUI260"/>
      <c r="AUJ260"/>
      <c r="AUK260"/>
      <c r="AUL260"/>
      <c r="AUM260"/>
      <c r="AUN260"/>
      <c r="AUO260"/>
      <c r="AUP260"/>
      <c r="AUQ260"/>
      <c r="AUR260"/>
      <c r="AUS260"/>
      <c r="AUT260"/>
      <c r="AUU260"/>
      <c r="AUV260"/>
      <c r="AUW260"/>
      <c r="AUX260"/>
      <c r="AUY260"/>
      <c r="AUZ260"/>
      <c r="AVA260"/>
      <c r="AVB260"/>
      <c r="AVC260"/>
      <c r="AVD260"/>
      <c r="AVE260"/>
      <c r="AVF260"/>
      <c r="AVG260"/>
      <c r="AVH260"/>
      <c r="AVI260"/>
      <c r="AVJ260"/>
      <c r="AVK260"/>
      <c r="AVL260"/>
      <c r="AVM260"/>
      <c r="AVN260"/>
      <c r="AVO260"/>
      <c r="AVP260"/>
      <c r="AVQ260"/>
      <c r="AVR260"/>
      <c r="AVS260"/>
      <c r="AVT260"/>
      <c r="AVU260"/>
      <c r="AVV260"/>
      <c r="AVW260"/>
      <c r="AVX260"/>
      <c r="AVY260"/>
      <c r="AVZ260"/>
      <c r="AWA260"/>
      <c r="AWB260"/>
      <c r="AWC260"/>
      <c r="AWD260"/>
      <c r="AWE260"/>
      <c r="AWF260"/>
      <c r="AWG260"/>
      <c r="AWH260"/>
      <c r="AWI260"/>
      <c r="AWJ260"/>
      <c r="AWK260"/>
      <c r="AWL260"/>
      <c r="AWM260"/>
      <c r="AWN260"/>
      <c r="AWO260"/>
      <c r="AWP260"/>
      <c r="AWQ260"/>
      <c r="AWR260"/>
      <c r="AWS260"/>
    </row>
    <row r="261" spans="1:1293" x14ac:dyDescent="0.2">
      <c r="A261" s="135"/>
      <c r="B261" s="138" t="s">
        <v>174</v>
      </c>
      <c r="C261" s="142"/>
      <c r="D261" s="139" t="s">
        <v>65</v>
      </c>
      <c r="E261" s="219">
        <f>E262+E263+E264</f>
        <v>676</v>
      </c>
      <c r="F261" s="219">
        <f t="shared" ref="F261" si="158">F262+F263+F264</f>
        <v>512</v>
      </c>
      <c r="G261" s="219">
        <f t="shared" ref="G261" si="159">G262+G263+G264</f>
        <v>385.20000000000005</v>
      </c>
      <c r="H261" s="130">
        <f t="shared" si="127"/>
        <v>56.982248520710066</v>
      </c>
      <c r="I261" s="130">
        <f t="shared" si="128"/>
        <v>75.234375000000014</v>
      </c>
    </row>
    <row r="262" spans="1:1293" x14ac:dyDescent="0.2">
      <c r="A262" s="135"/>
      <c r="B262" s="140" t="s">
        <v>110</v>
      </c>
      <c r="C262" s="135"/>
      <c r="D262" s="141" t="s">
        <v>111</v>
      </c>
      <c r="E262" s="218">
        <v>648</v>
      </c>
      <c r="F262" s="218">
        <v>500</v>
      </c>
      <c r="G262" s="218">
        <v>384.54</v>
      </c>
      <c r="H262" s="130">
        <f t="shared" si="127"/>
        <v>59.342592592592588</v>
      </c>
      <c r="I262" s="130">
        <f t="shared" si="128"/>
        <v>76.908000000000001</v>
      </c>
    </row>
    <row r="263" spans="1:1293" ht="30" x14ac:dyDescent="0.2">
      <c r="A263" s="135"/>
      <c r="B263" s="140" t="s">
        <v>175</v>
      </c>
      <c r="C263" s="135"/>
      <c r="D263" s="141" t="s">
        <v>176</v>
      </c>
      <c r="E263" s="218">
        <v>8</v>
      </c>
      <c r="F263" s="218">
        <v>10</v>
      </c>
      <c r="G263" s="218"/>
      <c r="H263" s="130">
        <f t="shared" si="127"/>
        <v>0</v>
      </c>
      <c r="I263" s="130">
        <f t="shared" si="128"/>
        <v>0</v>
      </c>
    </row>
    <row r="264" spans="1:1293" x14ac:dyDescent="0.2">
      <c r="A264" s="135"/>
      <c r="B264" s="140" t="s">
        <v>177</v>
      </c>
      <c r="C264" s="135"/>
      <c r="D264" s="141" t="s">
        <v>178</v>
      </c>
      <c r="E264" s="218">
        <v>20</v>
      </c>
      <c r="F264" s="218">
        <v>2</v>
      </c>
      <c r="G264" s="218">
        <v>0.66</v>
      </c>
      <c r="H264" s="130">
        <f t="shared" si="127"/>
        <v>3.3000000000000003</v>
      </c>
      <c r="I264" s="130">
        <f t="shared" si="128"/>
        <v>33</v>
      </c>
    </row>
    <row r="265" spans="1:1293" x14ac:dyDescent="0.2">
      <c r="A265" s="165"/>
      <c r="B265" s="174">
        <v>35</v>
      </c>
      <c r="C265" s="166"/>
      <c r="D265" s="175" t="s">
        <v>269</v>
      </c>
      <c r="E265" s="223">
        <f>E266</f>
        <v>0</v>
      </c>
      <c r="F265" s="223">
        <f t="shared" ref="F265:F266" si="160">F266</f>
        <v>0</v>
      </c>
      <c r="G265" s="223">
        <f t="shared" ref="G265:G266" si="161">G266</f>
        <v>0</v>
      </c>
      <c r="H265" s="130" t="e">
        <f t="shared" si="127"/>
        <v>#DIV/0!</v>
      </c>
      <c r="I265" s="130" t="e">
        <f t="shared" si="128"/>
        <v>#DIV/0!</v>
      </c>
    </row>
    <row r="266" spans="1:1293" x14ac:dyDescent="0.2">
      <c r="A266" s="167"/>
      <c r="B266" s="168" t="s">
        <v>270</v>
      </c>
      <c r="C266" s="169"/>
      <c r="D266" s="162" t="s">
        <v>271</v>
      </c>
      <c r="E266" s="224">
        <f>E267</f>
        <v>0</v>
      </c>
      <c r="F266" s="224">
        <f t="shared" si="160"/>
        <v>0</v>
      </c>
      <c r="G266" s="224">
        <f t="shared" si="161"/>
        <v>0</v>
      </c>
      <c r="H266" s="130" t="e">
        <f t="shared" si="127"/>
        <v>#DIV/0!</v>
      </c>
      <c r="I266" s="130" t="e">
        <f t="shared" si="128"/>
        <v>#DIV/0!</v>
      </c>
    </row>
    <row r="267" spans="1:1293" x14ac:dyDescent="0.2">
      <c r="A267" s="167"/>
      <c r="B267" s="170" t="s">
        <v>272</v>
      </c>
      <c r="C267" s="167"/>
      <c r="D267" s="163" t="s">
        <v>271</v>
      </c>
      <c r="E267" s="225"/>
      <c r="F267" s="225"/>
      <c r="G267" s="225"/>
      <c r="H267" s="130" t="e">
        <f t="shared" si="127"/>
        <v>#DIV/0!</v>
      </c>
      <c r="I267" s="130" t="e">
        <f t="shared" si="128"/>
        <v>#DIV/0!</v>
      </c>
    </row>
    <row r="268" spans="1:1293" x14ac:dyDescent="0.2">
      <c r="A268" s="165"/>
      <c r="B268" s="174">
        <v>36</v>
      </c>
      <c r="C268" s="166"/>
      <c r="D268" s="176" t="s">
        <v>273</v>
      </c>
      <c r="E268" s="223">
        <f>E271+E273+E269</f>
        <v>0</v>
      </c>
      <c r="F268" s="223">
        <f t="shared" ref="F268:G268" si="162">F271+F273+F269</f>
        <v>0</v>
      </c>
      <c r="G268" s="223">
        <f t="shared" si="162"/>
        <v>0</v>
      </c>
      <c r="H268" s="130" t="e">
        <f t="shared" si="127"/>
        <v>#DIV/0!</v>
      </c>
      <c r="I268" s="130" t="e">
        <f t="shared" si="128"/>
        <v>#DIV/0!</v>
      </c>
    </row>
    <row r="269" spans="1:1293" x14ac:dyDescent="0.2">
      <c r="A269" s="167"/>
      <c r="B269" s="168" t="s">
        <v>287</v>
      </c>
      <c r="C269" s="169"/>
      <c r="D269" s="162" t="s">
        <v>289</v>
      </c>
      <c r="E269" s="224">
        <f>E270</f>
        <v>0</v>
      </c>
      <c r="F269" s="224">
        <f t="shared" ref="F269:G269" si="163">F270</f>
        <v>0</v>
      </c>
      <c r="G269" s="224">
        <f t="shared" si="163"/>
        <v>0</v>
      </c>
      <c r="H269" s="130" t="e">
        <f t="shared" ref="H269:H270" si="164">SUM(G269/E269*100)</f>
        <v>#DIV/0!</v>
      </c>
      <c r="I269" s="130" t="e">
        <f t="shared" ref="I269:I270" si="165">SUM(G269/F269*100)</f>
        <v>#DIV/0!</v>
      </c>
    </row>
    <row r="270" spans="1:1293" x14ac:dyDescent="0.2">
      <c r="A270" s="167"/>
      <c r="B270" s="170" t="s">
        <v>288</v>
      </c>
      <c r="C270" s="167"/>
      <c r="D270" s="163" t="s">
        <v>290</v>
      </c>
      <c r="E270" s="225"/>
      <c r="F270" s="225"/>
      <c r="G270" s="225"/>
      <c r="H270" s="130" t="e">
        <f t="shared" si="164"/>
        <v>#DIV/0!</v>
      </c>
      <c r="I270" s="130" t="e">
        <f t="shared" si="165"/>
        <v>#DIV/0!</v>
      </c>
    </row>
    <row r="271" spans="1:1293" x14ac:dyDescent="0.2">
      <c r="A271" s="167"/>
      <c r="B271" s="168" t="s">
        <v>274</v>
      </c>
      <c r="C271" s="169"/>
      <c r="D271" s="162" t="s">
        <v>275</v>
      </c>
      <c r="E271" s="224">
        <f>E272</f>
        <v>0</v>
      </c>
      <c r="F271" s="224">
        <f t="shared" ref="F271" si="166">F272</f>
        <v>0</v>
      </c>
      <c r="G271" s="224">
        <f t="shared" ref="G271" si="167">G272</f>
        <v>0</v>
      </c>
      <c r="H271" s="130" t="e">
        <f t="shared" si="127"/>
        <v>#DIV/0!</v>
      </c>
      <c r="I271" s="130" t="e">
        <f t="shared" si="128"/>
        <v>#DIV/0!</v>
      </c>
    </row>
    <row r="272" spans="1:1293" ht="30" x14ac:dyDescent="0.2">
      <c r="A272" s="167"/>
      <c r="B272" s="170" t="s">
        <v>276</v>
      </c>
      <c r="C272" s="167"/>
      <c r="D272" s="163" t="s">
        <v>277</v>
      </c>
      <c r="E272" s="225"/>
      <c r="F272" s="225"/>
      <c r="G272" s="225"/>
      <c r="H272" s="130" t="e">
        <f t="shared" si="127"/>
        <v>#DIV/0!</v>
      </c>
      <c r="I272" s="130" t="e">
        <f t="shared" si="128"/>
        <v>#DIV/0!</v>
      </c>
    </row>
    <row r="273" spans="1:9" x14ac:dyDescent="0.2">
      <c r="A273" s="167"/>
      <c r="B273" s="168" t="s">
        <v>278</v>
      </c>
      <c r="C273" s="169"/>
      <c r="D273" s="162" t="s">
        <v>281</v>
      </c>
      <c r="E273" s="224">
        <f>E274</f>
        <v>0</v>
      </c>
      <c r="F273" s="224">
        <f t="shared" ref="F273" si="168">F274</f>
        <v>0</v>
      </c>
      <c r="G273" s="224">
        <f t="shared" ref="G273" si="169">G274</f>
        <v>0</v>
      </c>
      <c r="H273" s="130" t="e">
        <f t="shared" si="127"/>
        <v>#DIV/0!</v>
      </c>
      <c r="I273" s="130" t="e">
        <f t="shared" si="128"/>
        <v>#DIV/0!</v>
      </c>
    </row>
    <row r="274" spans="1:9" ht="30" x14ac:dyDescent="0.2">
      <c r="A274" s="167"/>
      <c r="B274" s="170" t="s">
        <v>279</v>
      </c>
      <c r="C274" s="167"/>
      <c r="D274" s="163" t="s">
        <v>280</v>
      </c>
      <c r="E274" s="225"/>
      <c r="F274" s="225"/>
      <c r="G274" s="225"/>
      <c r="H274" s="130" t="e">
        <f t="shared" ref="H274:H337" si="170">SUM(G274/E274*100)</f>
        <v>#DIV/0!</v>
      </c>
      <c r="I274" s="130" t="e">
        <f t="shared" ref="I274:I337" si="171">SUM(G274/F274*100)</f>
        <v>#DIV/0!</v>
      </c>
    </row>
    <row r="275" spans="1:9" ht="30" x14ac:dyDescent="0.2">
      <c r="A275" s="132"/>
      <c r="B275" s="143" t="s">
        <v>179</v>
      </c>
      <c r="C275" s="133"/>
      <c r="D275" s="145" t="s">
        <v>180</v>
      </c>
      <c r="E275" s="217">
        <f>E276</f>
        <v>1850</v>
      </c>
      <c r="F275" s="217">
        <f t="shared" ref="F275" si="172">F276</f>
        <v>2500</v>
      </c>
      <c r="G275" s="217">
        <f t="shared" ref="G275" si="173">G276</f>
        <v>152.16</v>
      </c>
      <c r="H275" s="130">
        <f t="shared" si="170"/>
        <v>8.2248648648648643</v>
      </c>
      <c r="I275" s="130">
        <f t="shared" si="171"/>
        <v>6.0864000000000003</v>
      </c>
    </row>
    <row r="276" spans="1:9" ht="30" x14ac:dyDescent="0.2">
      <c r="A276" s="132"/>
      <c r="B276" s="143">
        <v>372</v>
      </c>
      <c r="C276" s="133"/>
      <c r="D276" s="145" t="s">
        <v>67</v>
      </c>
      <c r="E276" s="217">
        <f>E277+E278</f>
        <v>1850</v>
      </c>
      <c r="F276" s="217">
        <f t="shared" ref="F276" si="174">F277+F278</f>
        <v>2500</v>
      </c>
      <c r="G276" s="217">
        <f t="shared" ref="G276" si="175">G277+G278</f>
        <v>152.16</v>
      </c>
      <c r="H276" s="130">
        <f t="shared" si="170"/>
        <v>8.2248648648648643</v>
      </c>
      <c r="I276" s="130">
        <f t="shared" si="171"/>
        <v>6.0864000000000003</v>
      </c>
    </row>
    <row r="277" spans="1:9" x14ac:dyDescent="0.2">
      <c r="A277" s="132"/>
      <c r="B277" s="146">
        <v>3721</v>
      </c>
      <c r="C277" s="147"/>
      <c r="D277" s="148" t="s">
        <v>181</v>
      </c>
      <c r="E277" s="210">
        <v>1387</v>
      </c>
      <c r="F277" s="210">
        <v>2500</v>
      </c>
      <c r="G277" s="210">
        <v>152.16</v>
      </c>
      <c r="H277" s="130">
        <f t="shared" si="170"/>
        <v>10.970439798125451</v>
      </c>
      <c r="I277" s="130">
        <f t="shared" si="171"/>
        <v>6.0864000000000003</v>
      </c>
    </row>
    <row r="278" spans="1:9" x14ac:dyDescent="0.2">
      <c r="A278" s="132"/>
      <c r="B278" s="146">
        <v>3722</v>
      </c>
      <c r="C278" s="147"/>
      <c r="D278" s="148" t="s">
        <v>263</v>
      </c>
      <c r="E278" s="210">
        <v>463</v>
      </c>
      <c r="F278" s="210"/>
      <c r="G278" s="210"/>
      <c r="H278" s="130">
        <f t="shared" si="170"/>
        <v>0</v>
      </c>
      <c r="I278" s="130" t="e">
        <f t="shared" si="171"/>
        <v>#DIV/0!</v>
      </c>
    </row>
    <row r="279" spans="1:9" x14ac:dyDescent="0.2">
      <c r="A279" s="164"/>
      <c r="B279" s="165" t="s">
        <v>186</v>
      </c>
      <c r="C279" s="164"/>
      <c r="D279" s="166" t="s">
        <v>187</v>
      </c>
      <c r="E279" s="223">
        <f>E280+E283</f>
        <v>6206</v>
      </c>
      <c r="F279" s="223">
        <f t="shared" ref="F279" si="176">F280+F283</f>
        <v>12000</v>
      </c>
      <c r="G279" s="223">
        <f t="shared" ref="G279" si="177">G280+G283</f>
        <v>10800</v>
      </c>
      <c r="H279" s="130">
        <f t="shared" si="170"/>
        <v>174.02513696422815</v>
      </c>
      <c r="I279" s="130">
        <f t="shared" si="171"/>
        <v>90</v>
      </c>
    </row>
    <row r="280" spans="1:9" x14ac:dyDescent="0.2">
      <c r="A280" s="167"/>
      <c r="B280" s="168" t="s">
        <v>184</v>
      </c>
      <c r="C280" s="169"/>
      <c r="D280" s="162" t="s">
        <v>185</v>
      </c>
      <c r="E280" s="226">
        <f>E281+E282</f>
        <v>1006</v>
      </c>
      <c r="F280" s="226">
        <f t="shared" ref="F280" si="178">F281+F282</f>
        <v>12000</v>
      </c>
      <c r="G280" s="226">
        <f t="shared" ref="G280" si="179">G281+G282</f>
        <v>10800</v>
      </c>
      <c r="H280" s="130">
        <f t="shared" si="170"/>
        <v>1073.5586481113319</v>
      </c>
      <c r="I280" s="130">
        <f t="shared" si="171"/>
        <v>90</v>
      </c>
    </row>
    <row r="281" spans="1:9" x14ac:dyDescent="0.2">
      <c r="A281" s="167"/>
      <c r="B281" s="170" t="s">
        <v>182</v>
      </c>
      <c r="C281" s="167"/>
      <c r="D281" s="163" t="s">
        <v>183</v>
      </c>
      <c r="E281" s="227">
        <v>1006</v>
      </c>
      <c r="F281" s="227">
        <v>12000</v>
      </c>
      <c r="G281" s="227">
        <v>10800</v>
      </c>
      <c r="H281" s="130">
        <f t="shared" si="170"/>
        <v>1073.5586481113319</v>
      </c>
      <c r="I281" s="130">
        <f t="shared" si="171"/>
        <v>90</v>
      </c>
    </row>
    <row r="282" spans="1:9" x14ac:dyDescent="0.2">
      <c r="A282" s="165"/>
      <c r="B282" s="171">
        <v>3813</v>
      </c>
      <c r="C282" s="172"/>
      <c r="D282" s="173" t="s">
        <v>264</v>
      </c>
      <c r="E282" s="228"/>
      <c r="F282" s="228"/>
      <c r="G282" s="228"/>
      <c r="H282" s="130" t="e">
        <f t="shared" si="170"/>
        <v>#DIV/0!</v>
      </c>
      <c r="I282" s="130" t="e">
        <f t="shared" si="171"/>
        <v>#DIV/0!</v>
      </c>
    </row>
    <row r="283" spans="1:9" x14ac:dyDescent="0.2">
      <c r="A283" s="165"/>
      <c r="B283" s="168" t="s">
        <v>265</v>
      </c>
      <c r="C283" s="169"/>
      <c r="D283" s="162" t="s">
        <v>267</v>
      </c>
      <c r="E283" s="226">
        <f t="shared" ref="E283" si="180">E284</f>
        <v>5200</v>
      </c>
      <c r="F283" s="226">
        <f t="shared" ref="F283" si="181">F284</f>
        <v>0</v>
      </c>
      <c r="G283" s="226">
        <f t="shared" ref="G283" si="182">G284</f>
        <v>0</v>
      </c>
      <c r="H283" s="130">
        <f t="shared" si="170"/>
        <v>0</v>
      </c>
      <c r="I283" s="130" t="e">
        <f t="shared" si="171"/>
        <v>#DIV/0!</v>
      </c>
    </row>
    <row r="284" spans="1:9" ht="30" x14ac:dyDescent="0.2">
      <c r="A284" s="165"/>
      <c r="B284" s="170" t="s">
        <v>266</v>
      </c>
      <c r="C284" s="167"/>
      <c r="D284" s="163" t="s">
        <v>268</v>
      </c>
      <c r="E284" s="227">
        <v>5200</v>
      </c>
      <c r="F284" s="227"/>
      <c r="G284" s="227"/>
      <c r="H284" s="130">
        <f t="shared" si="170"/>
        <v>0</v>
      </c>
      <c r="I284" s="130" t="e">
        <f t="shared" si="171"/>
        <v>#DIV/0!</v>
      </c>
    </row>
    <row r="285" spans="1:9" x14ac:dyDescent="0.2">
      <c r="A285" s="285">
        <v>31</v>
      </c>
      <c r="B285" s="286"/>
      <c r="C285" s="286"/>
      <c r="D285" s="161" t="s">
        <v>45</v>
      </c>
      <c r="E285" s="229">
        <f>E215+E226+E258+E265+E268+E275+E279</f>
        <v>1042993</v>
      </c>
      <c r="F285" s="229">
        <f>F215+F226+F258+F265+F268+F275+F279</f>
        <v>596762</v>
      </c>
      <c r="G285" s="229">
        <f>G215+G226+G258+G265+G268+G275+G279</f>
        <v>527891.19999999995</v>
      </c>
      <c r="H285" s="130">
        <f t="shared" si="170"/>
        <v>50.613110538613391</v>
      </c>
      <c r="I285" s="130">
        <f t="shared" si="171"/>
        <v>88.459251762008975</v>
      </c>
    </row>
    <row r="286" spans="1:9" x14ac:dyDescent="0.2">
      <c r="A286" s="131"/>
      <c r="B286" s="132">
        <v>31</v>
      </c>
      <c r="C286" s="131"/>
      <c r="D286" s="133" t="s">
        <v>14</v>
      </c>
      <c r="E286" s="217">
        <f>SUM(E287,E292,E294)</f>
        <v>6332</v>
      </c>
      <c r="F286" s="217">
        <f>SUM(F287,F292,F294)</f>
        <v>82300</v>
      </c>
      <c r="G286" s="217">
        <f>SUM(G287,G292,G294)</f>
        <v>56798.310000000005</v>
      </c>
      <c r="H286" s="130">
        <f t="shared" si="170"/>
        <v>897.00426405559085</v>
      </c>
      <c r="I286" s="130">
        <f t="shared" si="171"/>
        <v>69.013742405832318</v>
      </c>
    </row>
    <row r="287" spans="1:9" x14ac:dyDescent="0.2">
      <c r="A287" s="123"/>
      <c r="B287" s="134">
        <v>311</v>
      </c>
      <c r="C287" s="135"/>
      <c r="D287" s="123" t="s">
        <v>57</v>
      </c>
      <c r="E287" s="211">
        <f>SUM(E288:E291)</f>
        <v>5435</v>
      </c>
      <c r="F287" s="211">
        <f>SUM(F288:F291)</f>
        <v>26000</v>
      </c>
      <c r="G287" s="211">
        <f>SUM(G288:G291)</f>
        <v>23514.6</v>
      </c>
      <c r="H287" s="130">
        <f t="shared" si="170"/>
        <v>432.65133394664213</v>
      </c>
      <c r="I287" s="130">
        <f t="shared" si="171"/>
        <v>90.44076923076922</v>
      </c>
    </row>
    <row r="288" spans="1:9" x14ac:dyDescent="0.2">
      <c r="A288" s="135"/>
      <c r="B288" s="136">
        <v>3111</v>
      </c>
      <c r="C288" s="135"/>
      <c r="D288" s="135" t="s">
        <v>84</v>
      </c>
      <c r="E288" s="218">
        <v>5435</v>
      </c>
      <c r="F288" s="218">
        <v>26000</v>
      </c>
      <c r="G288" s="218">
        <v>23514.6</v>
      </c>
      <c r="H288" s="130">
        <f t="shared" si="170"/>
        <v>432.65133394664213</v>
      </c>
      <c r="I288" s="130">
        <f t="shared" si="171"/>
        <v>90.44076923076922</v>
      </c>
    </row>
    <row r="289" spans="1:9" x14ac:dyDescent="0.2">
      <c r="A289" s="135"/>
      <c r="B289" s="136" t="s">
        <v>259</v>
      </c>
      <c r="C289" s="135"/>
      <c r="D289" s="135" t="s">
        <v>260</v>
      </c>
      <c r="E289" s="218"/>
      <c r="F289" s="218"/>
      <c r="G289" s="218"/>
      <c r="H289" s="130" t="e">
        <f t="shared" si="170"/>
        <v>#DIV/0!</v>
      </c>
      <c r="I289" s="130" t="e">
        <f t="shared" si="171"/>
        <v>#DIV/0!</v>
      </c>
    </row>
    <row r="290" spans="1:9" x14ac:dyDescent="0.2">
      <c r="A290" s="135"/>
      <c r="B290" s="136" t="s">
        <v>188</v>
      </c>
      <c r="C290" s="135"/>
      <c r="D290" s="135" t="s">
        <v>189</v>
      </c>
      <c r="E290" s="218"/>
      <c r="F290" s="218"/>
      <c r="G290" s="218"/>
      <c r="H290" s="130" t="e">
        <f t="shared" si="170"/>
        <v>#DIV/0!</v>
      </c>
      <c r="I290" s="130" t="e">
        <f t="shared" si="171"/>
        <v>#DIV/0!</v>
      </c>
    </row>
    <row r="291" spans="1:9" x14ac:dyDescent="0.2">
      <c r="A291" s="135"/>
      <c r="B291" s="136" t="s">
        <v>250</v>
      </c>
      <c r="C291" s="135"/>
      <c r="D291" s="135" t="s">
        <v>251</v>
      </c>
      <c r="E291" s="218"/>
      <c r="F291" s="218"/>
      <c r="G291" s="218"/>
      <c r="H291" s="130" t="e">
        <f t="shared" si="170"/>
        <v>#DIV/0!</v>
      </c>
      <c r="I291" s="130" t="e">
        <f t="shared" si="171"/>
        <v>#DIV/0!</v>
      </c>
    </row>
    <row r="292" spans="1:9" x14ac:dyDescent="0.2">
      <c r="A292" s="135"/>
      <c r="B292" s="100" t="s">
        <v>190</v>
      </c>
      <c r="C292" s="135"/>
      <c r="D292" s="123" t="s">
        <v>61</v>
      </c>
      <c r="E292" s="219">
        <f>E293</f>
        <v>0</v>
      </c>
      <c r="F292" s="219">
        <f t="shared" ref="F292" si="183">F293</f>
        <v>52000</v>
      </c>
      <c r="G292" s="219">
        <f t="shared" ref="G292" si="184">G293</f>
        <v>29406.81</v>
      </c>
      <c r="H292" s="130" t="e">
        <f t="shared" si="170"/>
        <v>#DIV/0!</v>
      </c>
      <c r="I292" s="130">
        <f t="shared" si="171"/>
        <v>56.551557692307696</v>
      </c>
    </row>
    <row r="293" spans="1:9" x14ac:dyDescent="0.2">
      <c r="A293" s="135"/>
      <c r="B293" s="136" t="s">
        <v>96</v>
      </c>
      <c r="C293" s="135"/>
      <c r="D293" s="135" t="s">
        <v>61</v>
      </c>
      <c r="E293" s="218"/>
      <c r="F293" s="218">
        <v>52000</v>
      </c>
      <c r="G293" s="218">
        <v>29406.81</v>
      </c>
      <c r="H293" s="130" t="e">
        <f t="shared" si="170"/>
        <v>#DIV/0!</v>
      </c>
      <c r="I293" s="130">
        <f t="shared" si="171"/>
        <v>56.551557692307696</v>
      </c>
    </row>
    <row r="294" spans="1:9" x14ac:dyDescent="0.2">
      <c r="A294" s="123"/>
      <c r="B294" s="100">
        <v>313</v>
      </c>
      <c r="C294" s="123"/>
      <c r="D294" s="123" t="s">
        <v>58</v>
      </c>
      <c r="E294" s="220">
        <f>SUM(E295:E296)</f>
        <v>897</v>
      </c>
      <c r="F294" s="220">
        <f t="shared" ref="F294" si="185">SUM(F295:F296)</f>
        <v>4300</v>
      </c>
      <c r="G294" s="220">
        <f t="shared" ref="G294" si="186">SUM(G295:G296)</f>
        <v>3876.9</v>
      </c>
      <c r="H294" s="130">
        <f t="shared" si="170"/>
        <v>432.20735785953178</v>
      </c>
      <c r="I294" s="130">
        <f t="shared" si="171"/>
        <v>90.16046511627907</v>
      </c>
    </row>
    <row r="295" spans="1:9" x14ac:dyDescent="0.2">
      <c r="A295" s="135"/>
      <c r="B295" s="106">
        <v>3132</v>
      </c>
      <c r="C295" s="135"/>
      <c r="D295" s="135" t="s">
        <v>85</v>
      </c>
      <c r="E295" s="221">
        <v>897</v>
      </c>
      <c r="F295" s="221">
        <v>4300</v>
      </c>
      <c r="G295" s="221">
        <v>3876.9</v>
      </c>
      <c r="H295" s="130">
        <f t="shared" si="170"/>
        <v>432.20735785953178</v>
      </c>
      <c r="I295" s="130">
        <f t="shared" si="171"/>
        <v>90.16046511627907</v>
      </c>
    </row>
    <row r="296" spans="1:9" ht="30" x14ac:dyDescent="0.2">
      <c r="A296" s="135"/>
      <c r="B296" s="106">
        <v>3133</v>
      </c>
      <c r="C296" s="135"/>
      <c r="D296" s="137" t="s">
        <v>86</v>
      </c>
      <c r="E296" s="221"/>
      <c r="F296" s="221"/>
      <c r="G296" s="221"/>
      <c r="H296" s="130" t="e">
        <f t="shared" si="170"/>
        <v>#DIV/0!</v>
      </c>
      <c r="I296" s="130" t="e">
        <f t="shared" si="171"/>
        <v>#DIV/0!</v>
      </c>
    </row>
    <row r="297" spans="1:9" x14ac:dyDescent="0.2">
      <c r="A297" s="131"/>
      <c r="B297" s="132">
        <v>32</v>
      </c>
      <c r="C297" s="131"/>
      <c r="D297" s="133" t="s">
        <v>15</v>
      </c>
      <c r="E297" s="217">
        <f>E298+E303+E320+E310+E322</f>
        <v>380510</v>
      </c>
      <c r="F297" s="217">
        <f t="shared" ref="F297" si="187">F298+F303+F320+F310+F322</f>
        <v>387200</v>
      </c>
      <c r="G297" s="217">
        <f t="shared" ref="G297" si="188">G298+G303+G320+G310+G322</f>
        <v>368332.97000000009</v>
      </c>
      <c r="H297" s="130">
        <f t="shared" si="170"/>
        <v>96.799813408320432</v>
      </c>
      <c r="I297" s="130">
        <f t="shared" si="171"/>
        <v>95.127316632231427</v>
      </c>
    </row>
    <row r="298" spans="1:9" x14ac:dyDescent="0.2">
      <c r="A298" s="123"/>
      <c r="B298" s="134">
        <v>321</v>
      </c>
      <c r="C298" s="123"/>
      <c r="D298" s="123" t="s">
        <v>62</v>
      </c>
      <c r="E298" s="211">
        <f t="shared" ref="E298" si="189">SUM(E299:E302)</f>
        <v>5708</v>
      </c>
      <c r="F298" s="211">
        <f t="shared" ref="F298" si="190">SUM(F299:F302)</f>
        <v>7100</v>
      </c>
      <c r="G298" s="211">
        <f t="shared" ref="G298" si="191">SUM(G299:G302)</f>
        <v>7475.07</v>
      </c>
      <c r="H298" s="130">
        <f t="shared" si="170"/>
        <v>130.95777855641205</v>
      </c>
      <c r="I298" s="130">
        <f t="shared" si="171"/>
        <v>105.28267605633803</v>
      </c>
    </row>
    <row r="299" spans="1:9" x14ac:dyDescent="0.2">
      <c r="A299" s="135"/>
      <c r="B299" s="136" t="s">
        <v>87</v>
      </c>
      <c r="C299" s="135"/>
      <c r="D299" s="135" t="s">
        <v>88</v>
      </c>
      <c r="E299" s="218">
        <v>3043</v>
      </c>
      <c r="F299" s="218">
        <v>4000</v>
      </c>
      <c r="G299" s="218">
        <v>4285.8999999999996</v>
      </c>
      <c r="H299" s="130">
        <f t="shared" si="170"/>
        <v>140.84456128820241</v>
      </c>
      <c r="I299" s="130">
        <f t="shared" si="171"/>
        <v>107.14749999999999</v>
      </c>
    </row>
    <row r="300" spans="1:9" ht="30" x14ac:dyDescent="0.2">
      <c r="A300" s="135"/>
      <c r="B300" s="136" t="s">
        <v>89</v>
      </c>
      <c r="C300" s="135"/>
      <c r="D300" s="137" t="s">
        <v>68</v>
      </c>
      <c r="E300" s="218"/>
      <c r="F300" s="218"/>
      <c r="G300" s="218"/>
      <c r="H300" s="130" t="e">
        <f t="shared" si="170"/>
        <v>#DIV/0!</v>
      </c>
      <c r="I300" s="130" t="e">
        <f t="shared" si="171"/>
        <v>#DIV/0!</v>
      </c>
    </row>
    <row r="301" spans="1:9" x14ac:dyDescent="0.2">
      <c r="A301" s="135"/>
      <c r="B301" s="136" t="s">
        <v>159</v>
      </c>
      <c r="C301" s="135"/>
      <c r="D301" s="137" t="s">
        <v>69</v>
      </c>
      <c r="E301" s="218">
        <v>958</v>
      </c>
      <c r="F301" s="218">
        <v>1000</v>
      </c>
      <c r="G301" s="218">
        <v>880</v>
      </c>
      <c r="H301" s="130">
        <f t="shared" si="170"/>
        <v>91.858037578288105</v>
      </c>
      <c r="I301" s="130">
        <f t="shared" si="171"/>
        <v>88</v>
      </c>
    </row>
    <row r="302" spans="1:9" x14ac:dyDescent="0.2">
      <c r="A302" s="135"/>
      <c r="B302" s="136" t="s">
        <v>252</v>
      </c>
      <c r="C302" s="135"/>
      <c r="D302" s="137" t="s">
        <v>253</v>
      </c>
      <c r="E302" s="218">
        <v>1707</v>
      </c>
      <c r="F302" s="218">
        <v>2100</v>
      </c>
      <c r="G302" s="218">
        <v>2309.17</v>
      </c>
      <c r="H302" s="130">
        <f t="shared" si="170"/>
        <v>135.27650849443469</v>
      </c>
      <c r="I302" s="130">
        <f t="shared" si="171"/>
        <v>109.9604761904762</v>
      </c>
    </row>
    <row r="303" spans="1:9" x14ac:dyDescent="0.2">
      <c r="A303" s="135"/>
      <c r="B303" s="138" t="s">
        <v>160</v>
      </c>
      <c r="C303" s="135"/>
      <c r="D303" s="139" t="s">
        <v>63</v>
      </c>
      <c r="E303" s="219">
        <f>SUM(E304:E309)</f>
        <v>70744</v>
      </c>
      <c r="F303" s="219">
        <f t="shared" ref="F303" si="192">SUM(F304:F309)</f>
        <v>87800</v>
      </c>
      <c r="G303" s="219">
        <f t="shared" ref="G303" si="193">SUM(G304:G309)</f>
        <v>89882.330000000016</v>
      </c>
      <c r="H303" s="130">
        <f t="shared" si="170"/>
        <v>127.05293735157754</v>
      </c>
      <c r="I303" s="130">
        <f t="shared" si="171"/>
        <v>102.37167425968113</v>
      </c>
    </row>
    <row r="304" spans="1:9" ht="30" x14ac:dyDescent="0.2">
      <c r="A304" s="135"/>
      <c r="B304" s="136" t="s">
        <v>90</v>
      </c>
      <c r="C304" s="135"/>
      <c r="D304" s="137" t="s">
        <v>71</v>
      </c>
      <c r="E304" s="218">
        <v>3127</v>
      </c>
      <c r="F304" s="218">
        <v>5000</v>
      </c>
      <c r="G304" s="218">
        <v>4884.91</v>
      </c>
      <c r="H304" s="130">
        <f t="shared" si="170"/>
        <v>156.21714102974096</v>
      </c>
      <c r="I304" s="130">
        <f t="shared" si="171"/>
        <v>97.6982</v>
      </c>
    </row>
    <row r="305" spans="1:9" x14ac:dyDescent="0.2">
      <c r="A305" s="135"/>
      <c r="B305" s="136" t="s">
        <v>261</v>
      </c>
      <c r="C305" s="135"/>
      <c r="D305" s="137" t="s">
        <v>262</v>
      </c>
      <c r="E305" s="218"/>
      <c r="F305" s="218"/>
      <c r="G305" s="218"/>
      <c r="H305" s="130" t="e">
        <f t="shared" si="170"/>
        <v>#DIV/0!</v>
      </c>
      <c r="I305" s="130" t="e">
        <f t="shared" si="171"/>
        <v>#DIV/0!</v>
      </c>
    </row>
    <row r="306" spans="1:9" x14ac:dyDescent="0.2">
      <c r="A306" s="135"/>
      <c r="B306" s="136" t="s">
        <v>91</v>
      </c>
      <c r="C306" s="135"/>
      <c r="D306" s="137" t="s">
        <v>92</v>
      </c>
      <c r="E306" s="218">
        <v>66547</v>
      </c>
      <c r="F306" s="218">
        <v>82000</v>
      </c>
      <c r="G306" s="218">
        <v>84718.46</v>
      </c>
      <c r="H306" s="130">
        <f t="shared" si="170"/>
        <v>127.306204637324</v>
      </c>
      <c r="I306" s="130">
        <f t="shared" si="171"/>
        <v>103.31519512195122</v>
      </c>
    </row>
    <row r="307" spans="1:9" ht="30" x14ac:dyDescent="0.2">
      <c r="A307" s="135"/>
      <c r="B307" s="136" t="s">
        <v>93</v>
      </c>
      <c r="C307" s="135"/>
      <c r="D307" s="137" t="s">
        <v>94</v>
      </c>
      <c r="E307" s="218">
        <v>359</v>
      </c>
      <c r="F307" s="218">
        <v>800</v>
      </c>
      <c r="G307" s="218">
        <v>278.95999999999998</v>
      </c>
      <c r="H307" s="130">
        <f t="shared" si="170"/>
        <v>77.704735376044567</v>
      </c>
      <c r="I307" s="130">
        <f t="shared" si="171"/>
        <v>34.869999999999997</v>
      </c>
    </row>
    <row r="308" spans="1:9" x14ac:dyDescent="0.2">
      <c r="A308" s="135"/>
      <c r="B308" s="136" t="s">
        <v>254</v>
      </c>
      <c r="C308" s="135"/>
      <c r="D308" s="137" t="s">
        <v>256</v>
      </c>
      <c r="E308" s="218">
        <v>711</v>
      </c>
      <c r="F308" s="218"/>
      <c r="G308" s="218"/>
      <c r="H308" s="130">
        <f t="shared" si="170"/>
        <v>0</v>
      </c>
      <c r="I308" s="130" t="e">
        <f t="shared" si="171"/>
        <v>#DIV/0!</v>
      </c>
    </row>
    <row r="309" spans="1:9" x14ac:dyDescent="0.2">
      <c r="A309" s="135"/>
      <c r="B309" s="136" t="s">
        <v>255</v>
      </c>
      <c r="C309" s="135"/>
      <c r="D309" s="137" t="s">
        <v>191</v>
      </c>
      <c r="E309" s="218"/>
      <c r="F309" s="218"/>
      <c r="G309" s="218"/>
      <c r="H309" s="130" t="e">
        <f t="shared" si="170"/>
        <v>#DIV/0!</v>
      </c>
      <c r="I309" s="130" t="e">
        <f t="shared" si="171"/>
        <v>#DIV/0!</v>
      </c>
    </row>
    <row r="310" spans="1:9" x14ac:dyDescent="0.2">
      <c r="A310" s="135"/>
      <c r="B310" s="138" t="s">
        <v>161</v>
      </c>
      <c r="C310" s="135"/>
      <c r="D310" s="139" t="s">
        <v>54</v>
      </c>
      <c r="E310" s="219">
        <f>E311+E312+E313+E314+E315+E316+E317+E318+E319</f>
        <v>246829</v>
      </c>
      <c r="F310" s="219">
        <f t="shared" ref="F310" si="194">F311+F312+F313+F314+F315+F316+F317+F318+F319</f>
        <v>236500</v>
      </c>
      <c r="G310" s="219">
        <f t="shared" ref="G310" si="195">G311+G312+G313+G314+G315+G316+G317+G318+G319</f>
        <v>215519.94</v>
      </c>
      <c r="H310" s="130">
        <f t="shared" si="170"/>
        <v>87.315485619599002</v>
      </c>
      <c r="I310" s="130">
        <f t="shared" si="171"/>
        <v>91.128938689217762</v>
      </c>
    </row>
    <row r="311" spans="1:9" x14ac:dyDescent="0.2">
      <c r="A311" s="135"/>
      <c r="B311" s="140" t="s">
        <v>97</v>
      </c>
      <c r="C311" s="135"/>
      <c r="D311" s="141" t="s">
        <v>98</v>
      </c>
      <c r="E311" s="218">
        <v>1326</v>
      </c>
      <c r="F311" s="218">
        <v>1000</v>
      </c>
      <c r="G311" s="218">
        <v>834.19</v>
      </c>
      <c r="H311" s="130">
        <f t="shared" si="170"/>
        <v>62.910256410256416</v>
      </c>
      <c r="I311" s="130">
        <f t="shared" si="171"/>
        <v>83.419000000000011</v>
      </c>
    </row>
    <row r="312" spans="1:9" x14ac:dyDescent="0.2">
      <c r="A312" s="135"/>
      <c r="B312" s="140" t="s">
        <v>99</v>
      </c>
      <c r="C312" s="135"/>
      <c r="D312" s="141" t="s">
        <v>100</v>
      </c>
      <c r="E312" s="218">
        <v>63447</v>
      </c>
      <c r="F312" s="218">
        <v>55000</v>
      </c>
      <c r="G312" s="218">
        <v>50002.61</v>
      </c>
      <c r="H312" s="130">
        <f t="shared" si="170"/>
        <v>78.810046180276444</v>
      </c>
      <c r="I312" s="130">
        <f t="shared" si="171"/>
        <v>90.913836363636364</v>
      </c>
    </row>
    <row r="313" spans="1:9" x14ac:dyDescent="0.2">
      <c r="A313" s="135"/>
      <c r="B313" s="140" t="s">
        <v>162</v>
      </c>
      <c r="C313" s="135"/>
      <c r="D313" s="141" t="s">
        <v>163</v>
      </c>
      <c r="E313" s="218"/>
      <c r="F313" s="218"/>
      <c r="G313" s="218"/>
      <c r="H313" s="130" t="e">
        <f t="shared" si="170"/>
        <v>#DIV/0!</v>
      </c>
      <c r="I313" s="130" t="e">
        <f t="shared" si="171"/>
        <v>#DIV/0!</v>
      </c>
    </row>
    <row r="314" spans="1:9" x14ac:dyDescent="0.2">
      <c r="A314" s="135"/>
      <c r="B314" s="140" t="s">
        <v>101</v>
      </c>
      <c r="C314" s="135"/>
      <c r="D314" s="141" t="s">
        <v>102</v>
      </c>
      <c r="E314" s="218">
        <v>98</v>
      </c>
      <c r="F314" s="218"/>
      <c r="G314" s="218"/>
      <c r="H314" s="130">
        <f t="shared" si="170"/>
        <v>0</v>
      </c>
      <c r="I314" s="130" t="e">
        <f t="shared" si="171"/>
        <v>#DIV/0!</v>
      </c>
    </row>
    <row r="315" spans="1:9" x14ac:dyDescent="0.2">
      <c r="A315" s="135"/>
      <c r="B315" s="140" t="s">
        <v>164</v>
      </c>
      <c r="C315" s="135"/>
      <c r="D315" s="141" t="s">
        <v>75</v>
      </c>
      <c r="E315" s="218">
        <v>418</v>
      </c>
      <c r="F315" s="218"/>
      <c r="G315" s="218">
        <v>4500</v>
      </c>
      <c r="H315" s="130">
        <f t="shared" si="170"/>
        <v>1076.5550239234451</v>
      </c>
      <c r="I315" s="130" t="e">
        <f t="shared" si="171"/>
        <v>#DIV/0!</v>
      </c>
    </row>
    <row r="316" spans="1:9" x14ac:dyDescent="0.2">
      <c r="A316" s="135"/>
      <c r="B316" s="140" t="s">
        <v>165</v>
      </c>
      <c r="C316" s="135"/>
      <c r="D316" s="141" t="s">
        <v>72</v>
      </c>
      <c r="E316" s="218"/>
      <c r="F316" s="218"/>
      <c r="G316" s="218"/>
      <c r="H316" s="130" t="e">
        <f t="shared" si="170"/>
        <v>#DIV/0!</v>
      </c>
      <c r="I316" s="130" t="e">
        <f t="shared" si="171"/>
        <v>#DIV/0!</v>
      </c>
    </row>
    <row r="317" spans="1:9" x14ac:dyDescent="0.2">
      <c r="A317" s="135"/>
      <c r="B317" s="140" t="s">
        <v>166</v>
      </c>
      <c r="C317" s="135"/>
      <c r="D317" s="141" t="s">
        <v>73</v>
      </c>
      <c r="E317" s="218">
        <v>136886</v>
      </c>
      <c r="F317" s="218">
        <v>137000</v>
      </c>
      <c r="G317" s="218">
        <v>127515.32</v>
      </c>
      <c r="H317" s="130">
        <f t="shared" si="170"/>
        <v>93.154391245269792</v>
      </c>
      <c r="I317" s="130">
        <f t="shared" si="171"/>
        <v>93.076875912408767</v>
      </c>
    </row>
    <row r="318" spans="1:9" x14ac:dyDescent="0.2">
      <c r="A318" s="135"/>
      <c r="B318" s="140" t="s">
        <v>103</v>
      </c>
      <c r="C318" s="135"/>
      <c r="D318" s="141" t="s">
        <v>104</v>
      </c>
      <c r="E318" s="218">
        <v>43692</v>
      </c>
      <c r="F318" s="218">
        <v>40000</v>
      </c>
      <c r="G318" s="218">
        <v>29376.76</v>
      </c>
      <c r="H318" s="130">
        <f t="shared" si="170"/>
        <v>67.236015746589757</v>
      </c>
      <c r="I318" s="130">
        <f t="shared" si="171"/>
        <v>73.44189999999999</v>
      </c>
    </row>
    <row r="319" spans="1:9" x14ac:dyDescent="0.2">
      <c r="A319" s="135"/>
      <c r="B319" s="140" t="s">
        <v>105</v>
      </c>
      <c r="C319" s="135"/>
      <c r="D319" s="141" t="s">
        <v>74</v>
      </c>
      <c r="E319" s="218">
        <v>962</v>
      </c>
      <c r="F319" s="218">
        <v>3500</v>
      </c>
      <c r="G319" s="218">
        <v>3291.06</v>
      </c>
      <c r="H319" s="130">
        <f t="shared" si="170"/>
        <v>342.1060291060291</v>
      </c>
      <c r="I319" s="130">
        <f t="shared" si="171"/>
        <v>94.030285714285711</v>
      </c>
    </row>
    <row r="320" spans="1:9" x14ac:dyDescent="0.2">
      <c r="A320" s="135"/>
      <c r="B320" s="138" t="s">
        <v>212</v>
      </c>
      <c r="C320" s="135"/>
      <c r="D320" s="162" t="s">
        <v>258</v>
      </c>
      <c r="E320" s="219">
        <f t="shared" ref="E320" si="196">E321</f>
        <v>12986</v>
      </c>
      <c r="F320" s="219">
        <f t="shared" ref="F320" si="197">F321</f>
        <v>9000</v>
      </c>
      <c r="G320" s="219">
        <f t="shared" ref="G320" si="198">G321</f>
        <v>9462.35</v>
      </c>
      <c r="H320" s="130">
        <f t="shared" si="170"/>
        <v>72.865778530725407</v>
      </c>
      <c r="I320" s="130">
        <f t="shared" si="171"/>
        <v>105.13722222222222</v>
      </c>
    </row>
    <row r="321" spans="1:9" x14ac:dyDescent="0.2">
      <c r="A321" s="135"/>
      <c r="B321" s="140" t="s">
        <v>211</v>
      </c>
      <c r="C321" s="135"/>
      <c r="D321" s="163" t="s">
        <v>257</v>
      </c>
      <c r="E321" s="218">
        <v>12986</v>
      </c>
      <c r="F321" s="218">
        <v>9000</v>
      </c>
      <c r="G321" s="218">
        <v>9462.35</v>
      </c>
      <c r="H321" s="130">
        <f t="shared" si="170"/>
        <v>72.865778530725407</v>
      </c>
      <c r="I321" s="130">
        <f t="shared" si="171"/>
        <v>105.13722222222222</v>
      </c>
    </row>
    <row r="322" spans="1:9" x14ac:dyDescent="0.2">
      <c r="A322" s="135"/>
      <c r="B322" s="138" t="s">
        <v>167</v>
      </c>
      <c r="C322" s="142"/>
      <c r="D322" s="139" t="s">
        <v>64</v>
      </c>
      <c r="E322" s="219">
        <f>E324+E325+E326+E327+E323+E328</f>
        <v>44243</v>
      </c>
      <c r="F322" s="219">
        <f t="shared" ref="F322" si="199">F324+F325+F326+F327+F323+F328</f>
        <v>46800</v>
      </c>
      <c r="G322" s="219">
        <f t="shared" ref="G322" si="200">G324+G325+G326+G327+G323+G328</f>
        <v>45993.279999999999</v>
      </c>
      <c r="H322" s="130">
        <f t="shared" si="170"/>
        <v>103.9560608457835</v>
      </c>
      <c r="I322" s="130">
        <f t="shared" si="171"/>
        <v>98.276239316239312</v>
      </c>
    </row>
    <row r="323" spans="1:9" x14ac:dyDescent="0.2">
      <c r="A323" s="135"/>
      <c r="B323" s="140" t="s">
        <v>223</v>
      </c>
      <c r="C323" s="142"/>
      <c r="D323" s="141" t="s">
        <v>192</v>
      </c>
      <c r="E323" s="222">
        <v>195</v>
      </c>
      <c r="F323" s="222">
        <v>400</v>
      </c>
      <c r="G323" s="222">
        <v>359.9</v>
      </c>
      <c r="H323" s="130">
        <f t="shared" si="170"/>
        <v>184.56410256410257</v>
      </c>
      <c r="I323" s="130">
        <f t="shared" si="171"/>
        <v>89.974999999999994</v>
      </c>
    </row>
    <row r="324" spans="1:9" x14ac:dyDescent="0.2">
      <c r="A324" s="135"/>
      <c r="B324" s="140" t="s">
        <v>106</v>
      </c>
      <c r="C324" s="135"/>
      <c r="D324" s="141" t="s">
        <v>107</v>
      </c>
      <c r="E324" s="218">
        <v>1779</v>
      </c>
      <c r="F324" s="218">
        <v>2000</v>
      </c>
      <c r="G324" s="218">
        <v>3083.32</v>
      </c>
      <c r="H324" s="130">
        <f t="shared" si="170"/>
        <v>173.31759415401913</v>
      </c>
      <c r="I324" s="130">
        <f t="shared" si="171"/>
        <v>154.166</v>
      </c>
    </row>
    <row r="325" spans="1:9" x14ac:dyDescent="0.2">
      <c r="A325" s="135"/>
      <c r="B325" s="140" t="s">
        <v>168</v>
      </c>
      <c r="C325" s="135"/>
      <c r="D325" s="141" t="s">
        <v>169</v>
      </c>
      <c r="E325" s="218">
        <v>1627</v>
      </c>
      <c r="F325" s="218"/>
      <c r="G325" s="218"/>
      <c r="H325" s="130">
        <f t="shared" si="170"/>
        <v>0</v>
      </c>
      <c r="I325" s="130" t="e">
        <f t="shared" si="171"/>
        <v>#DIV/0!</v>
      </c>
    </row>
    <row r="326" spans="1:9" x14ac:dyDescent="0.2">
      <c r="A326" s="135"/>
      <c r="B326" s="140" t="s">
        <v>170</v>
      </c>
      <c r="C326" s="135"/>
      <c r="D326" s="141" t="s">
        <v>108</v>
      </c>
      <c r="E326" s="218"/>
      <c r="F326" s="218"/>
      <c r="G326" s="218"/>
      <c r="H326" s="130" t="e">
        <f t="shared" si="170"/>
        <v>#DIV/0!</v>
      </c>
      <c r="I326" s="130" t="e">
        <f t="shared" si="171"/>
        <v>#DIV/0!</v>
      </c>
    </row>
    <row r="327" spans="1:9" x14ac:dyDescent="0.2">
      <c r="A327" s="135"/>
      <c r="B327" s="140" t="s">
        <v>171</v>
      </c>
      <c r="C327" s="135"/>
      <c r="D327" s="141" t="s">
        <v>172</v>
      </c>
      <c r="E327" s="218"/>
      <c r="F327" s="218"/>
      <c r="G327" s="218"/>
      <c r="H327" s="130" t="e">
        <f t="shared" si="170"/>
        <v>#DIV/0!</v>
      </c>
      <c r="I327" s="130" t="e">
        <f t="shared" si="171"/>
        <v>#DIV/0!</v>
      </c>
    </row>
    <row r="328" spans="1:9" x14ac:dyDescent="0.2">
      <c r="A328" s="135"/>
      <c r="B328" s="140" t="s">
        <v>109</v>
      </c>
      <c r="C328" s="135"/>
      <c r="D328" s="141" t="s">
        <v>64</v>
      </c>
      <c r="E328" s="218">
        <v>40642</v>
      </c>
      <c r="F328" s="218">
        <v>44400</v>
      </c>
      <c r="G328" s="225">
        <v>42550.06</v>
      </c>
      <c r="H328" s="130">
        <f t="shared" si="170"/>
        <v>104.69479848432654</v>
      </c>
      <c r="I328" s="130">
        <f t="shared" si="171"/>
        <v>95.833468468468467</v>
      </c>
    </row>
    <row r="329" spans="1:9" x14ac:dyDescent="0.2">
      <c r="A329" s="132"/>
      <c r="B329" s="143" t="s">
        <v>173</v>
      </c>
      <c r="C329" s="133"/>
      <c r="D329" s="144" t="s">
        <v>18</v>
      </c>
      <c r="E329" s="217">
        <f>E330</f>
        <v>16701</v>
      </c>
      <c r="F329" s="217">
        <f t="shared" ref="F329" si="201">F330</f>
        <v>500</v>
      </c>
      <c r="G329" s="217">
        <f t="shared" ref="G329" si="202">G330</f>
        <v>187.25</v>
      </c>
      <c r="H329" s="130">
        <f t="shared" si="170"/>
        <v>1.1211903478833602</v>
      </c>
      <c r="I329" s="130">
        <f t="shared" si="171"/>
        <v>37.450000000000003</v>
      </c>
    </row>
    <row r="330" spans="1:9" x14ac:dyDescent="0.2">
      <c r="A330" s="135"/>
      <c r="B330" s="138" t="s">
        <v>174</v>
      </c>
      <c r="C330" s="142"/>
      <c r="D330" s="139" t="s">
        <v>65</v>
      </c>
      <c r="E330" s="219">
        <f>E331+E332+E333+E334</f>
        <v>16701</v>
      </c>
      <c r="F330" s="219">
        <f t="shared" ref="F330:G330" si="203">F331+F332+F333+F334</f>
        <v>500</v>
      </c>
      <c r="G330" s="219">
        <f t="shared" si="203"/>
        <v>187.25</v>
      </c>
      <c r="H330" s="130">
        <f t="shared" si="170"/>
        <v>1.1211903478833602</v>
      </c>
      <c r="I330" s="130">
        <f t="shared" si="171"/>
        <v>37.450000000000003</v>
      </c>
    </row>
    <row r="331" spans="1:9" x14ac:dyDescent="0.2">
      <c r="A331" s="135"/>
      <c r="B331" s="140" t="s">
        <v>110</v>
      </c>
      <c r="C331" s="135"/>
      <c r="D331" s="141" t="s">
        <v>111</v>
      </c>
      <c r="E331" s="218">
        <v>32</v>
      </c>
      <c r="F331" s="218">
        <v>100</v>
      </c>
      <c r="G331" s="218">
        <v>76</v>
      </c>
      <c r="H331" s="130">
        <f t="shared" si="170"/>
        <v>237.5</v>
      </c>
      <c r="I331" s="130">
        <f t="shared" si="171"/>
        <v>76</v>
      </c>
    </row>
    <row r="332" spans="1:9" ht="30" x14ac:dyDescent="0.2">
      <c r="A332" s="135"/>
      <c r="B332" s="140" t="s">
        <v>175</v>
      </c>
      <c r="C332" s="135"/>
      <c r="D332" s="141" t="s">
        <v>176</v>
      </c>
      <c r="E332" s="218"/>
      <c r="F332" s="218">
        <v>100</v>
      </c>
      <c r="G332" s="218">
        <v>111.25</v>
      </c>
      <c r="H332" s="130" t="e">
        <f t="shared" si="170"/>
        <v>#DIV/0!</v>
      </c>
      <c r="I332" s="130">
        <f t="shared" si="171"/>
        <v>111.25</v>
      </c>
    </row>
    <row r="333" spans="1:9" x14ac:dyDescent="0.2">
      <c r="A333" s="135"/>
      <c r="B333" s="140" t="s">
        <v>177</v>
      </c>
      <c r="C333" s="135"/>
      <c r="D333" s="141" t="s">
        <v>178</v>
      </c>
      <c r="E333" s="218">
        <v>16669</v>
      </c>
      <c r="F333" s="218"/>
      <c r="G333" s="218"/>
      <c r="H333" s="130">
        <f t="shared" si="170"/>
        <v>0</v>
      </c>
      <c r="I333" s="130" t="e">
        <f t="shared" si="171"/>
        <v>#DIV/0!</v>
      </c>
    </row>
    <row r="334" spans="1:9" x14ac:dyDescent="0.2">
      <c r="A334" s="135"/>
      <c r="B334" s="140" t="s">
        <v>294</v>
      </c>
      <c r="C334" s="135"/>
      <c r="D334" s="141" t="s">
        <v>221</v>
      </c>
      <c r="E334" s="218"/>
      <c r="F334" s="218">
        <v>300</v>
      </c>
      <c r="G334" s="218"/>
      <c r="H334" s="130" t="e">
        <f t="shared" ref="H334" si="204">SUM(G334/E334*100)</f>
        <v>#DIV/0!</v>
      </c>
      <c r="I334" s="130">
        <f t="shared" ref="I334" si="205">SUM(G334/F334*100)</f>
        <v>0</v>
      </c>
    </row>
    <row r="335" spans="1:9" x14ac:dyDescent="0.2">
      <c r="A335" s="165"/>
      <c r="B335" s="174">
        <v>35</v>
      </c>
      <c r="C335" s="166"/>
      <c r="D335" s="175" t="s">
        <v>269</v>
      </c>
      <c r="E335" s="223">
        <f>E336</f>
        <v>0</v>
      </c>
      <c r="F335" s="223">
        <f t="shared" ref="F335:F336" si="206">F336</f>
        <v>0</v>
      </c>
      <c r="G335" s="223">
        <f t="shared" ref="G335:G336" si="207">G336</f>
        <v>0</v>
      </c>
      <c r="H335" s="130" t="e">
        <f t="shared" si="170"/>
        <v>#DIV/0!</v>
      </c>
      <c r="I335" s="130" t="e">
        <f t="shared" si="171"/>
        <v>#DIV/0!</v>
      </c>
    </row>
    <row r="336" spans="1:9" x14ac:dyDescent="0.2">
      <c r="A336" s="167"/>
      <c r="B336" s="168" t="s">
        <v>270</v>
      </c>
      <c r="C336" s="169"/>
      <c r="D336" s="162" t="s">
        <v>271</v>
      </c>
      <c r="E336" s="224">
        <f>E337</f>
        <v>0</v>
      </c>
      <c r="F336" s="224">
        <f t="shared" si="206"/>
        <v>0</v>
      </c>
      <c r="G336" s="224">
        <f t="shared" si="207"/>
        <v>0</v>
      </c>
      <c r="H336" s="130" t="e">
        <f t="shared" si="170"/>
        <v>#DIV/0!</v>
      </c>
      <c r="I336" s="130" t="e">
        <f t="shared" si="171"/>
        <v>#DIV/0!</v>
      </c>
    </row>
    <row r="337" spans="1:9" x14ac:dyDescent="0.2">
      <c r="A337" s="167"/>
      <c r="B337" s="170" t="s">
        <v>272</v>
      </c>
      <c r="C337" s="167"/>
      <c r="D337" s="163" t="s">
        <v>271</v>
      </c>
      <c r="E337" s="225"/>
      <c r="F337" s="225"/>
      <c r="G337" s="225"/>
      <c r="H337" s="130" t="e">
        <f t="shared" si="170"/>
        <v>#DIV/0!</v>
      </c>
      <c r="I337" s="130" t="e">
        <f t="shared" si="171"/>
        <v>#DIV/0!</v>
      </c>
    </row>
    <row r="338" spans="1:9" x14ac:dyDescent="0.2">
      <c r="A338" s="165"/>
      <c r="B338" s="174">
        <v>36</v>
      </c>
      <c r="C338" s="166"/>
      <c r="D338" s="176" t="s">
        <v>273</v>
      </c>
      <c r="E338" s="223">
        <f>E339+E341</f>
        <v>0</v>
      </c>
      <c r="F338" s="223">
        <f t="shared" ref="F338" si="208">F339+F341</f>
        <v>0</v>
      </c>
      <c r="G338" s="223">
        <f t="shared" ref="G338" si="209">G339+G341</f>
        <v>0</v>
      </c>
      <c r="H338" s="130" t="e">
        <f t="shared" ref="H338:H400" si="210">SUM(G338/E338*100)</f>
        <v>#DIV/0!</v>
      </c>
      <c r="I338" s="130" t="e">
        <f t="shared" ref="I338:I400" si="211">SUM(G338/F338*100)</f>
        <v>#DIV/0!</v>
      </c>
    </row>
    <row r="339" spans="1:9" x14ac:dyDescent="0.2">
      <c r="A339" s="167"/>
      <c r="B339" s="168" t="s">
        <v>274</v>
      </c>
      <c r="C339" s="169"/>
      <c r="D339" s="162" t="s">
        <v>275</v>
      </c>
      <c r="E339" s="224">
        <f>E340</f>
        <v>0</v>
      </c>
      <c r="F339" s="224">
        <f t="shared" ref="F339" si="212">F340</f>
        <v>0</v>
      </c>
      <c r="G339" s="224">
        <f t="shared" ref="G339" si="213">G340</f>
        <v>0</v>
      </c>
      <c r="H339" s="130" t="e">
        <f t="shared" si="210"/>
        <v>#DIV/0!</v>
      </c>
      <c r="I339" s="130" t="e">
        <f t="shared" si="211"/>
        <v>#DIV/0!</v>
      </c>
    </row>
    <row r="340" spans="1:9" ht="30" x14ac:dyDescent="0.2">
      <c r="A340" s="167"/>
      <c r="B340" s="170" t="s">
        <v>276</v>
      </c>
      <c r="C340" s="167"/>
      <c r="D340" s="163" t="s">
        <v>277</v>
      </c>
      <c r="E340" s="225"/>
      <c r="F340" s="225"/>
      <c r="G340" s="225"/>
      <c r="H340" s="130" t="e">
        <f t="shared" si="210"/>
        <v>#DIV/0!</v>
      </c>
      <c r="I340" s="130" t="e">
        <f t="shared" si="211"/>
        <v>#DIV/0!</v>
      </c>
    </row>
    <row r="341" spans="1:9" x14ac:dyDescent="0.2">
      <c r="A341" s="167"/>
      <c r="B341" s="168" t="s">
        <v>278</v>
      </c>
      <c r="C341" s="169"/>
      <c r="D341" s="162" t="s">
        <v>281</v>
      </c>
      <c r="E341" s="224">
        <f>E342</f>
        <v>0</v>
      </c>
      <c r="F341" s="224">
        <f t="shared" ref="F341" si="214">F342</f>
        <v>0</v>
      </c>
      <c r="G341" s="224">
        <f t="shared" ref="G341" si="215">G342</f>
        <v>0</v>
      </c>
      <c r="H341" s="130" t="e">
        <f t="shared" si="210"/>
        <v>#DIV/0!</v>
      </c>
      <c r="I341" s="130" t="e">
        <f t="shared" si="211"/>
        <v>#DIV/0!</v>
      </c>
    </row>
    <row r="342" spans="1:9" ht="30" x14ac:dyDescent="0.2">
      <c r="A342" s="167"/>
      <c r="B342" s="170" t="s">
        <v>279</v>
      </c>
      <c r="C342" s="167"/>
      <c r="D342" s="163" t="s">
        <v>280</v>
      </c>
      <c r="E342" s="225"/>
      <c r="F342" s="225"/>
      <c r="G342" s="225"/>
      <c r="H342" s="130" t="e">
        <f t="shared" si="210"/>
        <v>#DIV/0!</v>
      </c>
      <c r="I342" s="130" t="e">
        <f t="shared" si="211"/>
        <v>#DIV/0!</v>
      </c>
    </row>
    <row r="343" spans="1:9" ht="30" x14ac:dyDescent="0.2">
      <c r="A343" s="132"/>
      <c r="B343" s="143" t="s">
        <v>179</v>
      </c>
      <c r="C343" s="133"/>
      <c r="D343" s="145" t="s">
        <v>180</v>
      </c>
      <c r="E343" s="217">
        <f>E344</f>
        <v>3822</v>
      </c>
      <c r="F343" s="217">
        <f t="shared" ref="F343" si="216">F344</f>
        <v>15000</v>
      </c>
      <c r="G343" s="217">
        <f t="shared" ref="G343" si="217">G344</f>
        <v>15649.42</v>
      </c>
      <c r="H343" s="130">
        <f t="shared" si="210"/>
        <v>409.4563055991627</v>
      </c>
      <c r="I343" s="130">
        <f t="shared" si="211"/>
        <v>104.32946666666668</v>
      </c>
    </row>
    <row r="344" spans="1:9" ht="30" x14ac:dyDescent="0.2">
      <c r="A344" s="132"/>
      <c r="B344" s="143">
        <v>372</v>
      </c>
      <c r="C344" s="133"/>
      <c r="D344" s="145" t="s">
        <v>67</v>
      </c>
      <c r="E344" s="217">
        <f>E345+E346</f>
        <v>3822</v>
      </c>
      <c r="F344" s="217">
        <f t="shared" ref="F344" si="218">F345+F346</f>
        <v>15000</v>
      </c>
      <c r="G344" s="217">
        <f t="shared" ref="G344" si="219">G345+G346</f>
        <v>15649.42</v>
      </c>
      <c r="H344" s="130">
        <f t="shared" si="210"/>
        <v>409.4563055991627</v>
      </c>
      <c r="I344" s="130">
        <f t="shared" si="211"/>
        <v>104.32946666666668</v>
      </c>
    </row>
    <row r="345" spans="1:9" x14ac:dyDescent="0.2">
      <c r="A345" s="132"/>
      <c r="B345" s="146">
        <v>3721</v>
      </c>
      <c r="C345" s="147"/>
      <c r="D345" s="148" t="s">
        <v>181</v>
      </c>
      <c r="E345" s="210">
        <v>3318</v>
      </c>
      <c r="F345" s="210">
        <v>15000</v>
      </c>
      <c r="G345" s="210">
        <v>15649.42</v>
      </c>
      <c r="H345" s="130">
        <f t="shared" si="210"/>
        <v>471.65220012055454</v>
      </c>
      <c r="I345" s="130">
        <f t="shared" si="211"/>
        <v>104.32946666666668</v>
      </c>
    </row>
    <row r="346" spans="1:9" x14ac:dyDescent="0.2">
      <c r="A346" s="132"/>
      <c r="B346" s="146">
        <v>3722</v>
      </c>
      <c r="C346" s="147"/>
      <c r="D346" s="148" t="s">
        <v>263</v>
      </c>
      <c r="E346" s="210">
        <v>504</v>
      </c>
      <c r="F346" s="210"/>
      <c r="G346" s="210"/>
      <c r="H346" s="130">
        <f t="shared" si="210"/>
        <v>0</v>
      </c>
      <c r="I346" s="130" t="e">
        <f t="shared" si="211"/>
        <v>#DIV/0!</v>
      </c>
    </row>
    <row r="347" spans="1:9" x14ac:dyDescent="0.2">
      <c r="A347" s="164"/>
      <c r="B347" s="165" t="s">
        <v>186</v>
      </c>
      <c r="C347" s="164"/>
      <c r="D347" s="166" t="s">
        <v>187</v>
      </c>
      <c r="E347" s="223">
        <f>E348+E351</f>
        <v>0</v>
      </c>
      <c r="F347" s="223">
        <f t="shared" ref="F347" si="220">F348+F351</f>
        <v>0</v>
      </c>
      <c r="G347" s="223">
        <f t="shared" ref="G347" si="221">G348+G351</f>
        <v>0</v>
      </c>
      <c r="H347" s="130" t="e">
        <f t="shared" si="210"/>
        <v>#DIV/0!</v>
      </c>
      <c r="I347" s="130" t="e">
        <f t="shared" si="211"/>
        <v>#DIV/0!</v>
      </c>
    </row>
    <row r="348" spans="1:9" x14ac:dyDescent="0.2">
      <c r="A348" s="167"/>
      <c r="B348" s="168" t="s">
        <v>184</v>
      </c>
      <c r="C348" s="169"/>
      <c r="D348" s="162" t="s">
        <v>185</v>
      </c>
      <c r="E348" s="226">
        <f>E349+E350</f>
        <v>0</v>
      </c>
      <c r="F348" s="226">
        <f t="shared" ref="F348" si="222">F349+F350</f>
        <v>0</v>
      </c>
      <c r="G348" s="226">
        <f t="shared" ref="G348" si="223">G349+G350</f>
        <v>0</v>
      </c>
      <c r="H348" s="130" t="e">
        <f t="shared" si="210"/>
        <v>#DIV/0!</v>
      </c>
      <c r="I348" s="130" t="e">
        <f t="shared" si="211"/>
        <v>#DIV/0!</v>
      </c>
    </row>
    <row r="349" spans="1:9" x14ac:dyDescent="0.2">
      <c r="A349" s="167"/>
      <c r="B349" s="170" t="s">
        <v>182</v>
      </c>
      <c r="C349" s="167"/>
      <c r="D349" s="163" t="s">
        <v>183</v>
      </c>
      <c r="E349" s="227"/>
      <c r="F349" s="227"/>
      <c r="G349" s="227"/>
      <c r="H349" s="130" t="e">
        <f t="shared" si="210"/>
        <v>#DIV/0!</v>
      </c>
      <c r="I349" s="130" t="e">
        <f t="shared" si="211"/>
        <v>#DIV/0!</v>
      </c>
    </row>
    <row r="350" spans="1:9" x14ac:dyDescent="0.2">
      <c r="A350" s="165"/>
      <c r="B350" s="171">
        <v>3813</v>
      </c>
      <c r="C350" s="172"/>
      <c r="D350" s="173" t="s">
        <v>264</v>
      </c>
      <c r="E350" s="228"/>
      <c r="F350" s="228"/>
      <c r="G350" s="228"/>
      <c r="H350" s="130" t="e">
        <f t="shared" si="210"/>
        <v>#DIV/0!</v>
      </c>
      <c r="I350" s="130" t="e">
        <f t="shared" si="211"/>
        <v>#DIV/0!</v>
      </c>
    </row>
    <row r="351" spans="1:9" x14ac:dyDescent="0.2">
      <c r="A351" s="165"/>
      <c r="B351" s="168" t="s">
        <v>265</v>
      </c>
      <c r="C351" s="169"/>
      <c r="D351" s="162" t="s">
        <v>267</v>
      </c>
      <c r="E351" s="226">
        <f t="shared" ref="E351" si="224">E352</f>
        <v>0</v>
      </c>
      <c r="F351" s="226">
        <f t="shared" ref="F351" si="225">F352</f>
        <v>0</v>
      </c>
      <c r="G351" s="226">
        <f t="shared" ref="G351" si="226">G352</f>
        <v>0</v>
      </c>
      <c r="H351" s="130" t="e">
        <f t="shared" si="210"/>
        <v>#DIV/0!</v>
      </c>
      <c r="I351" s="130" t="e">
        <f t="shared" si="211"/>
        <v>#DIV/0!</v>
      </c>
    </row>
    <row r="352" spans="1:9" ht="30" x14ac:dyDescent="0.2">
      <c r="A352" s="165"/>
      <c r="B352" s="170" t="s">
        <v>266</v>
      </c>
      <c r="C352" s="167"/>
      <c r="D352" s="163" t="s">
        <v>268</v>
      </c>
      <c r="E352" s="227"/>
      <c r="F352" s="227"/>
      <c r="G352" s="227"/>
      <c r="H352" s="130" t="e">
        <f t="shared" si="210"/>
        <v>#DIV/0!</v>
      </c>
      <c r="I352" s="130" t="e">
        <f t="shared" si="211"/>
        <v>#DIV/0!</v>
      </c>
    </row>
    <row r="353" spans="1:9" x14ac:dyDescent="0.2">
      <c r="A353" s="285">
        <v>43</v>
      </c>
      <c r="B353" s="286"/>
      <c r="C353" s="286"/>
      <c r="D353" s="161" t="s">
        <v>282</v>
      </c>
      <c r="E353" s="229">
        <f>E286+E297+E329+E335+E338+E343+E347</f>
        <v>407365</v>
      </c>
      <c r="F353" s="229">
        <f>F286+F297+F329+F335+F338+F343+F347</f>
        <v>485000</v>
      </c>
      <c r="G353" s="229">
        <f>G286+G297+G329+G335+G338+G343+G347</f>
        <v>440967.95000000007</v>
      </c>
      <c r="H353" s="130">
        <f t="shared" si="210"/>
        <v>108.24885544904448</v>
      </c>
      <c r="I353" s="130">
        <f t="shared" si="211"/>
        <v>90.921226804123719</v>
      </c>
    </row>
    <row r="354" spans="1:9" x14ac:dyDescent="0.2">
      <c r="A354" s="131"/>
      <c r="B354" s="132">
        <v>31</v>
      </c>
      <c r="C354" s="131"/>
      <c r="D354" s="133" t="s">
        <v>14</v>
      </c>
      <c r="E354" s="217">
        <f>SUM(E355,E360,E362)</f>
        <v>22158</v>
      </c>
      <c r="F354" s="217">
        <f>SUM(F355,F360,F362)</f>
        <v>128600</v>
      </c>
      <c r="G354" s="217">
        <f>SUM(G355,G360,G362)</f>
        <v>119367.66</v>
      </c>
      <c r="H354" s="130">
        <f t="shared" si="210"/>
        <v>538.71134578933118</v>
      </c>
      <c r="I354" s="130">
        <f t="shared" si="211"/>
        <v>92.820886469673411</v>
      </c>
    </row>
    <row r="355" spans="1:9" x14ac:dyDescent="0.2">
      <c r="A355" s="123"/>
      <c r="B355" s="134">
        <v>311</v>
      </c>
      <c r="C355" s="135"/>
      <c r="D355" s="123" t="s">
        <v>57</v>
      </c>
      <c r="E355" s="211">
        <f>SUM(E356:E359)</f>
        <v>18505</v>
      </c>
      <c r="F355" s="211">
        <f>SUM(F356:F359)</f>
        <v>107200</v>
      </c>
      <c r="G355" s="211">
        <f>SUM(G356:G359)</f>
        <v>100312.91</v>
      </c>
      <c r="H355" s="130">
        <f t="shared" si="210"/>
        <v>542.08543636854904</v>
      </c>
      <c r="I355" s="130">
        <f t="shared" si="211"/>
        <v>93.575475746268651</v>
      </c>
    </row>
    <row r="356" spans="1:9" x14ac:dyDescent="0.2">
      <c r="A356" s="135"/>
      <c r="B356" s="136">
        <v>3111</v>
      </c>
      <c r="C356" s="135"/>
      <c r="D356" s="135" t="s">
        <v>84</v>
      </c>
      <c r="E356" s="218">
        <v>18505</v>
      </c>
      <c r="F356" s="218">
        <v>88000</v>
      </c>
      <c r="G356" s="218">
        <v>81419.48</v>
      </c>
      <c r="H356" s="130">
        <f t="shared" si="210"/>
        <v>439.98638205890296</v>
      </c>
      <c r="I356" s="130">
        <f t="shared" si="211"/>
        <v>92.522136363636349</v>
      </c>
    </row>
    <row r="357" spans="1:9" x14ac:dyDescent="0.2">
      <c r="A357" s="135"/>
      <c r="B357" s="136" t="s">
        <v>259</v>
      </c>
      <c r="C357" s="135"/>
      <c r="D357" s="135" t="s">
        <v>260</v>
      </c>
      <c r="E357" s="218"/>
      <c r="F357" s="218"/>
      <c r="G357" s="218"/>
      <c r="H357" s="130" t="e">
        <f t="shared" si="210"/>
        <v>#DIV/0!</v>
      </c>
      <c r="I357" s="130" t="e">
        <f t="shared" si="211"/>
        <v>#DIV/0!</v>
      </c>
    </row>
    <row r="358" spans="1:9" x14ac:dyDescent="0.2">
      <c r="A358" s="135"/>
      <c r="B358" s="136" t="s">
        <v>188</v>
      </c>
      <c r="C358" s="135"/>
      <c r="D358" s="135" t="s">
        <v>189</v>
      </c>
      <c r="E358" s="218"/>
      <c r="F358" s="218">
        <v>19200</v>
      </c>
      <c r="G358" s="218">
        <v>18893.43</v>
      </c>
      <c r="H358" s="130" t="e">
        <f t="shared" si="210"/>
        <v>#DIV/0!</v>
      </c>
      <c r="I358" s="130">
        <f t="shared" si="211"/>
        <v>98.403281249999992</v>
      </c>
    </row>
    <row r="359" spans="1:9" x14ac:dyDescent="0.2">
      <c r="A359" s="135"/>
      <c r="B359" s="136" t="s">
        <v>250</v>
      </c>
      <c r="C359" s="135"/>
      <c r="D359" s="135" t="s">
        <v>251</v>
      </c>
      <c r="E359" s="218"/>
      <c r="F359" s="218"/>
      <c r="G359" s="218"/>
      <c r="H359" s="130" t="e">
        <f t="shared" si="210"/>
        <v>#DIV/0!</v>
      </c>
      <c r="I359" s="130" t="e">
        <f t="shared" si="211"/>
        <v>#DIV/0!</v>
      </c>
    </row>
    <row r="360" spans="1:9" x14ac:dyDescent="0.2">
      <c r="A360" s="135"/>
      <c r="B360" s="100" t="s">
        <v>190</v>
      </c>
      <c r="C360" s="135"/>
      <c r="D360" s="123" t="s">
        <v>61</v>
      </c>
      <c r="E360" s="219">
        <f>E361</f>
        <v>600</v>
      </c>
      <c r="F360" s="219">
        <f t="shared" ref="F360" si="227">F361</f>
        <v>3700</v>
      </c>
      <c r="G360" s="219">
        <f t="shared" ref="G360" si="228">G361</f>
        <v>2500</v>
      </c>
      <c r="H360" s="130">
        <f t="shared" si="210"/>
        <v>416.66666666666669</v>
      </c>
      <c r="I360" s="130">
        <f t="shared" si="211"/>
        <v>67.567567567567565</v>
      </c>
    </row>
    <row r="361" spans="1:9" x14ac:dyDescent="0.2">
      <c r="A361" s="135"/>
      <c r="B361" s="136" t="s">
        <v>96</v>
      </c>
      <c r="C361" s="135"/>
      <c r="D361" s="135" t="s">
        <v>61</v>
      </c>
      <c r="E361" s="218">
        <v>600</v>
      </c>
      <c r="F361" s="218">
        <v>3700</v>
      </c>
      <c r="G361" s="218">
        <v>2500</v>
      </c>
      <c r="H361" s="130">
        <f t="shared" si="210"/>
        <v>416.66666666666669</v>
      </c>
      <c r="I361" s="130">
        <f t="shared" si="211"/>
        <v>67.567567567567565</v>
      </c>
    </row>
    <row r="362" spans="1:9" x14ac:dyDescent="0.2">
      <c r="A362" s="123"/>
      <c r="B362" s="100">
        <v>313</v>
      </c>
      <c r="C362" s="123"/>
      <c r="D362" s="123" t="s">
        <v>58</v>
      </c>
      <c r="E362" s="220">
        <f>SUM(E363:E364)</f>
        <v>3053</v>
      </c>
      <c r="F362" s="220">
        <f t="shared" ref="F362" si="229">SUM(F363:F364)</f>
        <v>17700</v>
      </c>
      <c r="G362" s="220">
        <f t="shared" ref="G362" si="230">SUM(G363:G364)</f>
        <v>16554.75</v>
      </c>
      <c r="H362" s="130">
        <f t="shared" si="210"/>
        <v>542.2453324598755</v>
      </c>
      <c r="I362" s="130">
        <f t="shared" si="211"/>
        <v>93.529661016949149</v>
      </c>
    </row>
    <row r="363" spans="1:9" x14ac:dyDescent="0.2">
      <c r="A363" s="135"/>
      <c r="B363" s="106">
        <v>3132</v>
      </c>
      <c r="C363" s="135"/>
      <c r="D363" s="135" t="s">
        <v>85</v>
      </c>
      <c r="E363" s="221">
        <v>3053</v>
      </c>
      <c r="F363" s="221">
        <v>17700</v>
      </c>
      <c r="G363" s="221">
        <v>16554.75</v>
      </c>
      <c r="H363" s="130">
        <f t="shared" si="210"/>
        <v>542.2453324598755</v>
      </c>
      <c r="I363" s="130">
        <f t="shared" si="211"/>
        <v>93.529661016949149</v>
      </c>
    </row>
    <row r="364" spans="1:9" ht="30" x14ac:dyDescent="0.2">
      <c r="A364" s="135"/>
      <c r="B364" s="106">
        <v>3133</v>
      </c>
      <c r="C364" s="135"/>
      <c r="D364" s="137" t="s">
        <v>86</v>
      </c>
      <c r="E364" s="221"/>
      <c r="F364" s="221"/>
      <c r="G364" s="221"/>
      <c r="H364" s="130" t="e">
        <f t="shared" si="210"/>
        <v>#DIV/0!</v>
      </c>
      <c r="I364" s="130" t="e">
        <f t="shared" si="211"/>
        <v>#DIV/0!</v>
      </c>
    </row>
    <row r="365" spans="1:9" x14ac:dyDescent="0.2">
      <c r="A365" s="131"/>
      <c r="B365" s="132">
        <v>32</v>
      </c>
      <c r="C365" s="131"/>
      <c r="D365" s="133" t="s">
        <v>15</v>
      </c>
      <c r="E365" s="217">
        <f>E366+E371+E388+E378+E390</f>
        <v>17978</v>
      </c>
      <c r="F365" s="217">
        <f t="shared" ref="F365" si="231">F366+F371+F388+F378+F390</f>
        <v>45100</v>
      </c>
      <c r="G365" s="217">
        <f t="shared" ref="G365" si="232">G366+G371+G388+G378+G390</f>
        <v>18675.989999999998</v>
      </c>
      <c r="H365" s="130">
        <f t="shared" si="210"/>
        <v>103.88246746022915</v>
      </c>
      <c r="I365" s="130">
        <f t="shared" si="211"/>
        <v>41.410177383592014</v>
      </c>
    </row>
    <row r="366" spans="1:9" x14ac:dyDescent="0.2">
      <c r="A366" s="123"/>
      <c r="B366" s="134">
        <v>321</v>
      </c>
      <c r="C366" s="123"/>
      <c r="D366" s="123" t="s">
        <v>62</v>
      </c>
      <c r="E366" s="211">
        <f t="shared" ref="E366" si="233">SUM(E367:E370)</f>
        <v>7943</v>
      </c>
      <c r="F366" s="211">
        <f t="shared" ref="F366" si="234">SUM(F367:F370)</f>
        <v>8850</v>
      </c>
      <c r="G366" s="211">
        <f t="shared" ref="G366" si="235">SUM(G367:G370)</f>
        <v>9330.3499999999985</v>
      </c>
      <c r="H366" s="130">
        <f t="shared" si="210"/>
        <v>117.46632254815559</v>
      </c>
      <c r="I366" s="130">
        <f t="shared" si="211"/>
        <v>105.42768361581921</v>
      </c>
    </row>
    <row r="367" spans="1:9" x14ac:dyDescent="0.2">
      <c r="A367" s="135"/>
      <c r="B367" s="136" t="s">
        <v>87</v>
      </c>
      <c r="C367" s="135"/>
      <c r="D367" s="135" t="s">
        <v>88</v>
      </c>
      <c r="E367" s="218">
        <v>4455</v>
      </c>
      <c r="F367" s="218">
        <v>5000</v>
      </c>
      <c r="G367" s="218">
        <v>5957.48</v>
      </c>
      <c r="H367" s="130">
        <f t="shared" si="210"/>
        <v>133.72570145903478</v>
      </c>
      <c r="I367" s="130">
        <f t="shared" si="211"/>
        <v>119.14959999999999</v>
      </c>
    </row>
    <row r="368" spans="1:9" ht="30" x14ac:dyDescent="0.2">
      <c r="A368" s="135"/>
      <c r="B368" s="136" t="s">
        <v>89</v>
      </c>
      <c r="C368" s="135"/>
      <c r="D368" s="137" t="s">
        <v>68</v>
      </c>
      <c r="E368" s="218">
        <v>698</v>
      </c>
      <c r="F368" s="218">
        <v>1600</v>
      </c>
      <c r="G368" s="218">
        <v>1468.32</v>
      </c>
      <c r="H368" s="130">
        <f t="shared" si="210"/>
        <v>210.36103151862463</v>
      </c>
      <c r="I368" s="130">
        <f t="shared" si="211"/>
        <v>91.77</v>
      </c>
    </row>
    <row r="369" spans="1:9" x14ac:dyDescent="0.2">
      <c r="A369" s="135"/>
      <c r="B369" s="136" t="s">
        <v>159</v>
      </c>
      <c r="C369" s="135"/>
      <c r="D369" s="137" t="s">
        <v>69</v>
      </c>
      <c r="E369" s="218">
        <v>1330</v>
      </c>
      <c r="F369" s="218">
        <v>750</v>
      </c>
      <c r="G369" s="218">
        <v>700.05</v>
      </c>
      <c r="H369" s="130">
        <f t="shared" si="210"/>
        <v>52.63533834586466</v>
      </c>
      <c r="I369" s="130">
        <f t="shared" si="211"/>
        <v>93.339999999999989</v>
      </c>
    </row>
    <row r="370" spans="1:9" x14ac:dyDescent="0.2">
      <c r="A370" s="135"/>
      <c r="B370" s="136" t="s">
        <v>252</v>
      </c>
      <c r="C370" s="135"/>
      <c r="D370" s="137" t="s">
        <v>253</v>
      </c>
      <c r="E370" s="218">
        <v>1460</v>
      </c>
      <c r="F370" s="218">
        <v>1500</v>
      </c>
      <c r="G370" s="218">
        <v>1204.5</v>
      </c>
      <c r="H370" s="130">
        <f t="shared" si="210"/>
        <v>82.5</v>
      </c>
      <c r="I370" s="130">
        <f t="shared" si="211"/>
        <v>80.300000000000011</v>
      </c>
    </row>
    <row r="371" spans="1:9" x14ac:dyDescent="0.2">
      <c r="A371" s="135"/>
      <c r="B371" s="138" t="s">
        <v>160</v>
      </c>
      <c r="C371" s="135"/>
      <c r="D371" s="139" t="s">
        <v>63</v>
      </c>
      <c r="E371" s="219">
        <f>SUM(E372:E377)</f>
        <v>580</v>
      </c>
      <c r="F371" s="219">
        <f t="shared" ref="F371" si="236">SUM(F372:F377)</f>
        <v>150</v>
      </c>
      <c r="G371" s="219">
        <f t="shared" ref="G371" si="237">SUM(G372:G377)</f>
        <v>99.8</v>
      </c>
      <c r="H371" s="130">
        <f t="shared" si="210"/>
        <v>17.206896551724139</v>
      </c>
      <c r="I371" s="130">
        <f t="shared" si="211"/>
        <v>66.533333333333331</v>
      </c>
    </row>
    <row r="372" spans="1:9" ht="30" x14ac:dyDescent="0.2">
      <c r="A372" s="135"/>
      <c r="B372" s="136" t="s">
        <v>90</v>
      </c>
      <c r="C372" s="135"/>
      <c r="D372" s="137" t="s">
        <v>71</v>
      </c>
      <c r="E372" s="218">
        <v>425</v>
      </c>
      <c r="F372" s="218">
        <v>150</v>
      </c>
      <c r="G372" s="218">
        <v>99.8</v>
      </c>
      <c r="H372" s="130">
        <f t="shared" si="210"/>
        <v>23.482352941176472</v>
      </c>
      <c r="I372" s="130">
        <f t="shared" si="211"/>
        <v>66.533333333333331</v>
      </c>
    </row>
    <row r="373" spans="1:9" x14ac:dyDescent="0.2">
      <c r="A373" s="135"/>
      <c r="B373" s="136" t="s">
        <v>261</v>
      </c>
      <c r="C373" s="135"/>
      <c r="D373" s="137" t="s">
        <v>262</v>
      </c>
      <c r="E373" s="218"/>
      <c r="F373" s="218"/>
      <c r="G373" s="218"/>
      <c r="H373" s="130" t="e">
        <f t="shared" si="210"/>
        <v>#DIV/0!</v>
      </c>
      <c r="I373" s="130" t="e">
        <f t="shared" si="211"/>
        <v>#DIV/0!</v>
      </c>
    </row>
    <row r="374" spans="1:9" x14ac:dyDescent="0.2">
      <c r="A374" s="135"/>
      <c r="B374" s="136" t="s">
        <v>91</v>
      </c>
      <c r="C374" s="135"/>
      <c r="D374" s="137" t="s">
        <v>92</v>
      </c>
      <c r="E374" s="218"/>
      <c r="F374" s="218"/>
      <c r="G374" s="218"/>
      <c r="H374" s="130" t="e">
        <f t="shared" si="210"/>
        <v>#DIV/0!</v>
      </c>
      <c r="I374" s="130" t="e">
        <f t="shared" si="211"/>
        <v>#DIV/0!</v>
      </c>
    </row>
    <row r="375" spans="1:9" ht="30" x14ac:dyDescent="0.2">
      <c r="A375" s="135"/>
      <c r="B375" s="136" t="s">
        <v>93</v>
      </c>
      <c r="C375" s="135"/>
      <c r="D375" s="137" t="s">
        <v>94</v>
      </c>
      <c r="E375" s="218">
        <v>155</v>
      </c>
      <c r="F375" s="218"/>
      <c r="G375" s="218"/>
      <c r="H375" s="130">
        <f t="shared" si="210"/>
        <v>0</v>
      </c>
      <c r="I375" s="130" t="e">
        <f t="shared" si="211"/>
        <v>#DIV/0!</v>
      </c>
    </row>
    <row r="376" spans="1:9" x14ac:dyDescent="0.2">
      <c r="A376" s="135"/>
      <c r="B376" s="136" t="s">
        <v>254</v>
      </c>
      <c r="C376" s="135"/>
      <c r="D376" s="137" t="s">
        <v>256</v>
      </c>
      <c r="E376" s="218"/>
      <c r="F376" s="218"/>
      <c r="G376" s="218"/>
      <c r="H376" s="130" t="e">
        <f t="shared" si="210"/>
        <v>#DIV/0!</v>
      </c>
      <c r="I376" s="130" t="e">
        <f t="shared" si="211"/>
        <v>#DIV/0!</v>
      </c>
    </row>
    <row r="377" spans="1:9" x14ac:dyDescent="0.2">
      <c r="A377" s="135"/>
      <c r="B377" s="136" t="s">
        <v>255</v>
      </c>
      <c r="C377" s="135"/>
      <c r="D377" s="137" t="s">
        <v>191</v>
      </c>
      <c r="E377" s="218"/>
      <c r="F377" s="218"/>
      <c r="G377" s="218"/>
      <c r="H377" s="130" t="e">
        <f t="shared" si="210"/>
        <v>#DIV/0!</v>
      </c>
      <c r="I377" s="130" t="e">
        <f t="shared" si="211"/>
        <v>#DIV/0!</v>
      </c>
    </row>
    <row r="378" spans="1:9" x14ac:dyDescent="0.2">
      <c r="A378" s="135"/>
      <c r="B378" s="138" t="s">
        <v>161</v>
      </c>
      <c r="C378" s="135"/>
      <c r="D378" s="139" t="s">
        <v>54</v>
      </c>
      <c r="E378" s="219">
        <f>E379+E380+E381+E382+E383+E384+E385+E386+E387</f>
        <v>8344</v>
      </c>
      <c r="F378" s="219">
        <f t="shared" ref="F378" si="238">F379+F380+F381+F382+F383+F384+F385+F386+F387</f>
        <v>30900</v>
      </c>
      <c r="G378" s="219">
        <f t="shared" ref="G378" si="239">G379+G380+G381+G382+G383+G384+G385+G386+G387</f>
        <v>6175.84</v>
      </c>
      <c r="H378" s="130">
        <f t="shared" si="210"/>
        <v>74.015340364333653</v>
      </c>
      <c r="I378" s="130">
        <f t="shared" si="211"/>
        <v>19.986537216828477</v>
      </c>
    </row>
    <row r="379" spans="1:9" x14ac:dyDescent="0.2">
      <c r="A379" s="135"/>
      <c r="B379" s="140" t="s">
        <v>97</v>
      </c>
      <c r="C379" s="135"/>
      <c r="D379" s="141" t="s">
        <v>98</v>
      </c>
      <c r="E379" s="218">
        <v>8</v>
      </c>
      <c r="F379" s="218">
        <v>500</v>
      </c>
      <c r="G379" s="218">
        <v>443.84</v>
      </c>
      <c r="H379" s="130">
        <f t="shared" si="210"/>
        <v>5548</v>
      </c>
      <c r="I379" s="130">
        <f t="shared" si="211"/>
        <v>88.767999999999986</v>
      </c>
    </row>
    <row r="380" spans="1:9" x14ac:dyDescent="0.2">
      <c r="A380" s="135"/>
      <c r="B380" s="140" t="s">
        <v>99</v>
      </c>
      <c r="C380" s="135"/>
      <c r="D380" s="141" t="s">
        <v>100</v>
      </c>
      <c r="E380" s="218">
        <v>280</v>
      </c>
      <c r="F380" s="218"/>
      <c r="G380" s="218"/>
      <c r="H380" s="130">
        <f t="shared" si="210"/>
        <v>0</v>
      </c>
      <c r="I380" s="130" t="e">
        <f t="shared" si="211"/>
        <v>#DIV/0!</v>
      </c>
    </row>
    <row r="381" spans="1:9" x14ac:dyDescent="0.2">
      <c r="A381" s="135"/>
      <c r="B381" s="140" t="s">
        <v>162</v>
      </c>
      <c r="C381" s="135"/>
      <c r="D381" s="141" t="s">
        <v>163</v>
      </c>
      <c r="E381" s="218"/>
      <c r="F381" s="218">
        <v>400</v>
      </c>
      <c r="G381" s="218">
        <v>332</v>
      </c>
      <c r="H381" s="130" t="e">
        <f t="shared" si="210"/>
        <v>#DIV/0!</v>
      </c>
      <c r="I381" s="130">
        <f t="shared" si="211"/>
        <v>83</v>
      </c>
    </row>
    <row r="382" spans="1:9" x14ac:dyDescent="0.2">
      <c r="A382" s="135"/>
      <c r="B382" s="140" t="s">
        <v>101</v>
      </c>
      <c r="C382" s="135"/>
      <c r="D382" s="141" t="s">
        <v>102</v>
      </c>
      <c r="E382" s="218"/>
      <c r="F382" s="218"/>
      <c r="G382" s="218"/>
      <c r="H382" s="130" t="e">
        <f t="shared" si="210"/>
        <v>#DIV/0!</v>
      </c>
      <c r="I382" s="130" t="e">
        <f t="shared" si="211"/>
        <v>#DIV/0!</v>
      </c>
    </row>
    <row r="383" spans="1:9" x14ac:dyDescent="0.2">
      <c r="A383" s="135"/>
      <c r="B383" s="140" t="s">
        <v>164</v>
      </c>
      <c r="C383" s="135"/>
      <c r="D383" s="141" t="s">
        <v>75</v>
      </c>
      <c r="E383" s="218">
        <v>1030</v>
      </c>
      <c r="F383" s="218"/>
      <c r="G383" s="218"/>
      <c r="H383" s="130">
        <f t="shared" si="210"/>
        <v>0</v>
      </c>
      <c r="I383" s="130" t="e">
        <f t="shared" si="211"/>
        <v>#DIV/0!</v>
      </c>
    </row>
    <row r="384" spans="1:9" x14ac:dyDescent="0.2">
      <c r="A384" s="135"/>
      <c r="B384" s="140" t="s">
        <v>165</v>
      </c>
      <c r="C384" s="135"/>
      <c r="D384" s="141" t="s">
        <v>72</v>
      </c>
      <c r="E384" s="218"/>
      <c r="F384" s="218"/>
      <c r="G384" s="218"/>
      <c r="H384" s="130" t="e">
        <f t="shared" si="210"/>
        <v>#DIV/0!</v>
      </c>
      <c r="I384" s="130" t="e">
        <f t="shared" si="211"/>
        <v>#DIV/0!</v>
      </c>
    </row>
    <row r="385" spans="1:9" x14ac:dyDescent="0.2">
      <c r="A385" s="135"/>
      <c r="B385" s="140" t="s">
        <v>166</v>
      </c>
      <c r="C385" s="135"/>
      <c r="D385" s="141" t="s">
        <v>73</v>
      </c>
      <c r="E385" s="218">
        <v>3605</v>
      </c>
      <c r="F385" s="218">
        <v>30000</v>
      </c>
      <c r="G385" s="218">
        <v>5400</v>
      </c>
      <c r="H385" s="130">
        <f t="shared" si="210"/>
        <v>149.79195561719834</v>
      </c>
      <c r="I385" s="130">
        <f t="shared" si="211"/>
        <v>18</v>
      </c>
    </row>
    <row r="386" spans="1:9" x14ac:dyDescent="0.2">
      <c r="A386" s="135"/>
      <c r="B386" s="140" t="s">
        <v>103</v>
      </c>
      <c r="C386" s="135"/>
      <c r="D386" s="141" t="s">
        <v>104</v>
      </c>
      <c r="E386" s="218">
        <v>1250</v>
      </c>
      <c r="F386" s="218"/>
      <c r="G386" s="218"/>
      <c r="H386" s="130">
        <f t="shared" si="210"/>
        <v>0</v>
      </c>
      <c r="I386" s="130" t="e">
        <f t="shared" si="211"/>
        <v>#DIV/0!</v>
      </c>
    </row>
    <row r="387" spans="1:9" x14ac:dyDescent="0.2">
      <c r="A387" s="135"/>
      <c r="B387" s="140" t="s">
        <v>105</v>
      </c>
      <c r="C387" s="135"/>
      <c r="D387" s="141" t="s">
        <v>74</v>
      </c>
      <c r="E387" s="218">
        <v>2171</v>
      </c>
      <c r="F387" s="218"/>
      <c r="G387" s="218"/>
      <c r="H387" s="130">
        <f t="shared" si="210"/>
        <v>0</v>
      </c>
      <c r="I387" s="130" t="e">
        <f t="shared" si="211"/>
        <v>#DIV/0!</v>
      </c>
    </row>
    <row r="388" spans="1:9" x14ac:dyDescent="0.2">
      <c r="A388" s="135"/>
      <c r="B388" s="138" t="s">
        <v>212</v>
      </c>
      <c r="C388" s="135"/>
      <c r="D388" s="162" t="s">
        <v>258</v>
      </c>
      <c r="E388" s="219">
        <f t="shared" ref="E388" si="240">E389</f>
        <v>0</v>
      </c>
      <c r="F388" s="219">
        <f t="shared" ref="F388" si="241">F389</f>
        <v>0</v>
      </c>
      <c r="G388" s="219">
        <f t="shared" ref="G388" si="242">G389</f>
        <v>0</v>
      </c>
      <c r="H388" s="130" t="e">
        <f t="shared" si="210"/>
        <v>#DIV/0!</v>
      </c>
      <c r="I388" s="130" t="e">
        <f t="shared" si="211"/>
        <v>#DIV/0!</v>
      </c>
    </row>
    <row r="389" spans="1:9" x14ac:dyDescent="0.2">
      <c r="A389" s="135"/>
      <c r="B389" s="140" t="s">
        <v>211</v>
      </c>
      <c r="C389" s="135"/>
      <c r="D389" s="163" t="s">
        <v>257</v>
      </c>
      <c r="E389" s="218"/>
      <c r="F389" s="218"/>
      <c r="G389" s="218"/>
      <c r="H389" s="130" t="e">
        <f t="shared" si="210"/>
        <v>#DIV/0!</v>
      </c>
      <c r="I389" s="130" t="e">
        <f t="shared" si="211"/>
        <v>#DIV/0!</v>
      </c>
    </row>
    <row r="390" spans="1:9" x14ac:dyDescent="0.2">
      <c r="A390" s="135"/>
      <c r="B390" s="138" t="s">
        <v>167</v>
      </c>
      <c r="C390" s="142"/>
      <c r="D390" s="139" t="s">
        <v>64</v>
      </c>
      <c r="E390" s="219">
        <f>E392+E393+E394+E395+E391+E396</f>
        <v>1111</v>
      </c>
      <c r="F390" s="219">
        <f t="shared" ref="F390" si="243">F392+F393+F394+F395+F391+F396</f>
        <v>5200</v>
      </c>
      <c r="G390" s="219">
        <f t="shared" ref="G390" si="244">G392+G393+G394+G395+G391+G396</f>
        <v>3070</v>
      </c>
      <c r="H390" s="130">
        <f t="shared" si="210"/>
        <v>276.32763276327637</v>
      </c>
      <c r="I390" s="130">
        <f t="shared" si="211"/>
        <v>59.03846153846154</v>
      </c>
    </row>
    <row r="391" spans="1:9" x14ac:dyDescent="0.2">
      <c r="A391" s="135"/>
      <c r="B391" s="140" t="s">
        <v>223</v>
      </c>
      <c r="C391" s="142"/>
      <c r="D391" s="141" t="s">
        <v>192</v>
      </c>
      <c r="E391" s="222"/>
      <c r="F391" s="222"/>
      <c r="G391" s="222"/>
      <c r="H391" s="130" t="e">
        <f t="shared" si="210"/>
        <v>#DIV/0!</v>
      </c>
      <c r="I391" s="130" t="e">
        <f t="shared" si="211"/>
        <v>#DIV/0!</v>
      </c>
    </row>
    <row r="392" spans="1:9" x14ac:dyDescent="0.2">
      <c r="A392" s="135"/>
      <c r="B392" s="140" t="s">
        <v>106</v>
      </c>
      <c r="C392" s="135"/>
      <c r="D392" s="141" t="s">
        <v>107</v>
      </c>
      <c r="E392" s="218">
        <v>1061</v>
      </c>
      <c r="F392" s="218">
        <v>5000</v>
      </c>
      <c r="G392" s="218">
        <v>2942</v>
      </c>
      <c r="H392" s="130">
        <f t="shared" si="210"/>
        <v>277.28557964184733</v>
      </c>
      <c r="I392" s="130">
        <f t="shared" si="211"/>
        <v>58.84</v>
      </c>
    </row>
    <row r="393" spans="1:9" x14ac:dyDescent="0.2">
      <c r="A393" s="135"/>
      <c r="B393" s="140" t="s">
        <v>168</v>
      </c>
      <c r="C393" s="135"/>
      <c r="D393" s="141" t="s">
        <v>169</v>
      </c>
      <c r="E393" s="218">
        <v>50</v>
      </c>
      <c r="F393" s="218"/>
      <c r="G393" s="218"/>
      <c r="H393" s="130">
        <f t="shared" si="210"/>
        <v>0</v>
      </c>
      <c r="I393" s="130" t="e">
        <f t="shared" si="211"/>
        <v>#DIV/0!</v>
      </c>
    </row>
    <row r="394" spans="1:9" x14ac:dyDescent="0.2">
      <c r="A394" s="135"/>
      <c r="B394" s="140" t="s">
        <v>170</v>
      </c>
      <c r="C394" s="135"/>
      <c r="D394" s="141" t="s">
        <v>108</v>
      </c>
      <c r="E394" s="218"/>
      <c r="F394" s="218">
        <v>200</v>
      </c>
      <c r="G394" s="218">
        <v>128</v>
      </c>
      <c r="H394" s="130" t="e">
        <f t="shared" si="210"/>
        <v>#DIV/0!</v>
      </c>
      <c r="I394" s="130">
        <f t="shared" si="211"/>
        <v>64</v>
      </c>
    </row>
    <row r="395" spans="1:9" x14ac:dyDescent="0.2">
      <c r="A395" s="135"/>
      <c r="B395" s="140" t="s">
        <v>171</v>
      </c>
      <c r="C395" s="135"/>
      <c r="D395" s="141" t="s">
        <v>172</v>
      </c>
      <c r="E395" s="218"/>
      <c r="F395" s="218"/>
      <c r="G395" s="218"/>
      <c r="H395" s="130" t="e">
        <f t="shared" si="210"/>
        <v>#DIV/0!</v>
      </c>
      <c r="I395" s="130" t="e">
        <f t="shared" si="211"/>
        <v>#DIV/0!</v>
      </c>
    </row>
    <row r="396" spans="1:9" x14ac:dyDescent="0.2">
      <c r="A396" s="135"/>
      <c r="B396" s="140" t="s">
        <v>109</v>
      </c>
      <c r="C396" s="135"/>
      <c r="D396" s="141" t="s">
        <v>64</v>
      </c>
      <c r="E396" s="218"/>
      <c r="F396" s="218"/>
      <c r="G396" s="218"/>
      <c r="H396" s="130" t="e">
        <f t="shared" si="210"/>
        <v>#DIV/0!</v>
      </c>
      <c r="I396" s="130" t="e">
        <f t="shared" si="211"/>
        <v>#DIV/0!</v>
      </c>
    </row>
    <row r="397" spans="1:9" x14ac:dyDescent="0.2">
      <c r="A397" s="132"/>
      <c r="B397" s="143" t="s">
        <v>173</v>
      </c>
      <c r="C397" s="133"/>
      <c r="D397" s="144" t="s">
        <v>18</v>
      </c>
      <c r="E397" s="217">
        <f>E398</f>
        <v>0</v>
      </c>
      <c r="F397" s="217">
        <f t="shared" ref="F397" si="245">F398</f>
        <v>0</v>
      </c>
      <c r="G397" s="217">
        <f t="shared" ref="G397" si="246">G398</f>
        <v>8.48</v>
      </c>
      <c r="H397" s="130" t="e">
        <f t="shared" si="210"/>
        <v>#DIV/0!</v>
      </c>
      <c r="I397" s="130" t="e">
        <f t="shared" si="211"/>
        <v>#DIV/0!</v>
      </c>
    </row>
    <row r="398" spans="1:9" x14ac:dyDescent="0.2">
      <c r="A398" s="135"/>
      <c r="B398" s="138" t="s">
        <v>174</v>
      </c>
      <c r="C398" s="142"/>
      <c r="D398" s="139" t="s">
        <v>65</v>
      </c>
      <c r="E398" s="219">
        <f>E399+E400+E401</f>
        <v>0</v>
      </c>
      <c r="F398" s="219">
        <f t="shared" ref="F398" si="247">F399+F400+F401</f>
        <v>0</v>
      </c>
      <c r="G398" s="219">
        <f t="shared" ref="G398" si="248">G399+G400+G401</f>
        <v>8.48</v>
      </c>
      <c r="H398" s="130" t="e">
        <f t="shared" si="210"/>
        <v>#DIV/0!</v>
      </c>
      <c r="I398" s="130" t="e">
        <f t="shared" si="211"/>
        <v>#DIV/0!</v>
      </c>
    </row>
    <row r="399" spans="1:9" x14ac:dyDescent="0.2">
      <c r="A399" s="135"/>
      <c r="B399" s="140" t="s">
        <v>110</v>
      </c>
      <c r="C399" s="135"/>
      <c r="D399" s="141" t="s">
        <v>111</v>
      </c>
      <c r="E399" s="218"/>
      <c r="F399" s="218"/>
      <c r="G399" s="218"/>
      <c r="H399" s="130" t="e">
        <f t="shared" si="210"/>
        <v>#DIV/0!</v>
      </c>
      <c r="I399" s="130" t="e">
        <f t="shared" si="211"/>
        <v>#DIV/0!</v>
      </c>
    </row>
    <row r="400" spans="1:9" ht="30" x14ac:dyDescent="0.2">
      <c r="A400" s="135"/>
      <c r="B400" s="140" t="s">
        <v>175</v>
      </c>
      <c r="C400" s="135"/>
      <c r="D400" s="141" t="s">
        <v>176</v>
      </c>
      <c r="E400" s="218"/>
      <c r="F400" s="218"/>
      <c r="G400" s="218">
        <v>8.48</v>
      </c>
      <c r="H400" s="130" t="e">
        <f t="shared" si="210"/>
        <v>#DIV/0!</v>
      </c>
      <c r="I400" s="130" t="e">
        <f t="shared" si="211"/>
        <v>#DIV/0!</v>
      </c>
    </row>
    <row r="401" spans="1:9" x14ac:dyDescent="0.2">
      <c r="A401" s="135"/>
      <c r="B401" s="140" t="s">
        <v>177</v>
      </c>
      <c r="C401" s="135"/>
      <c r="D401" s="141" t="s">
        <v>178</v>
      </c>
      <c r="E401" s="218"/>
      <c r="F401" s="218"/>
      <c r="G401" s="218"/>
      <c r="H401" s="130" t="e">
        <f t="shared" ref="H401:H463" si="249">SUM(G401/E401*100)</f>
        <v>#DIV/0!</v>
      </c>
      <c r="I401" s="130" t="e">
        <f t="shared" ref="I401:I463" si="250">SUM(G401/F401*100)</f>
        <v>#DIV/0!</v>
      </c>
    </row>
    <row r="402" spans="1:9" x14ac:dyDescent="0.2">
      <c r="A402" s="165"/>
      <c r="B402" s="174">
        <v>35</v>
      </c>
      <c r="C402" s="166"/>
      <c r="D402" s="175" t="s">
        <v>269</v>
      </c>
      <c r="E402" s="223">
        <f>E403</f>
        <v>0</v>
      </c>
      <c r="F402" s="223">
        <f t="shared" ref="F402:F403" si="251">F403</f>
        <v>0</v>
      </c>
      <c r="G402" s="223">
        <f t="shared" ref="G402:G403" si="252">G403</f>
        <v>0</v>
      </c>
      <c r="H402" s="130" t="e">
        <f t="shared" si="249"/>
        <v>#DIV/0!</v>
      </c>
      <c r="I402" s="130" t="e">
        <f t="shared" si="250"/>
        <v>#DIV/0!</v>
      </c>
    </row>
    <row r="403" spans="1:9" x14ac:dyDescent="0.2">
      <c r="A403" s="167"/>
      <c r="B403" s="168" t="s">
        <v>270</v>
      </c>
      <c r="C403" s="169"/>
      <c r="D403" s="162" t="s">
        <v>271</v>
      </c>
      <c r="E403" s="224">
        <f>E404</f>
        <v>0</v>
      </c>
      <c r="F403" s="224">
        <f t="shared" si="251"/>
        <v>0</v>
      </c>
      <c r="G403" s="224">
        <f t="shared" si="252"/>
        <v>0</v>
      </c>
      <c r="H403" s="130" t="e">
        <f t="shared" si="249"/>
        <v>#DIV/0!</v>
      </c>
      <c r="I403" s="130" t="e">
        <f t="shared" si="250"/>
        <v>#DIV/0!</v>
      </c>
    </row>
    <row r="404" spans="1:9" x14ac:dyDescent="0.2">
      <c r="A404" s="167"/>
      <c r="B404" s="170" t="s">
        <v>272</v>
      </c>
      <c r="C404" s="167"/>
      <c r="D404" s="163" t="s">
        <v>271</v>
      </c>
      <c r="E404" s="225"/>
      <c r="F404" s="225"/>
      <c r="G404" s="225"/>
      <c r="H404" s="130" t="e">
        <f t="shared" si="249"/>
        <v>#DIV/0!</v>
      </c>
      <c r="I404" s="130" t="e">
        <f t="shared" si="250"/>
        <v>#DIV/0!</v>
      </c>
    </row>
    <row r="405" spans="1:9" x14ac:dyDescent="0.2">
      <c r="A405" s="165"/>
      <c r="B405" s="174">
        <v>36</v>
      </c>
      <c r="C405" s="166"/>
      <c r="D405" s="176" t="s">
        <v>273</v>
      </c>
      <c r="E405" s="223">
        <f>E406+E408</f>
        <v>0</v>
      </c>
      <c r="F405" s="223">
        <f t="shared" ref="F405" si="253">F406+F408</f>
        <v>0</v>
      </c>
      <c r="G405" s="223">
        <f t="shared" ref="G405" si="254">G406+G408</f>
        <v>0</v>
      </c>
      <c r="H405" s="130" t="e">
        <f t="shared" si="249"/>
        <v>#DIV/0!</v>
      </c>
      <c r="I405" s="130" t="e">
        <f t="shared" si="250"/>
        <v>#DIV/0!</v>
      </c>
    </row>
    <row r="406" spans="1:9" x14ac:dyDescent="0.2">
      <c r="A406" s="167"/>
      <c r="B406" s="168" t="s">
        <v>274</v>
      </c>
      <c r="C406" s="169"/>
      <c r="D406" s="162" t="s">
        <v>275</v>
      </c>
      <c r="E406" s="224">
        <f>E407</f>
        <v>0</v>
      </c>
      <c r="F406" s="224">
        <f t="shared" ref="F406" si="255">F407</f>
        <v>0</v>
      </c>
      <c r="G406" s="224">
        <f t="shared" ref="G406" si="256">G407</f>
        <v>0</v>
      </c>
      <c r="H406" s="130" t="e">
        <f t="shared" si="249"/>
        <v>#DIV/0!</v>
      </c>
      <c r="I406" s="130" t="e">
        <f t="shared" si="250"/>
        <v>#DIV/0!</v>
      </c>
    </row>
    <row r="407" spans="1:9" ht="30" x14ac:dyDescent="0.2">
      <c r="A407" s="167"/>
      <c r="B407" s="170" t="s">
        <v>276</v>
      </c>
      <c r="C407" s="167"/>
      <c r="D407" s="163" t="s">
        <v>277</v>
      </c>
      <c r="E407" s="225"/>
      <c r="F407" s="225"/>
      <c r="G407" s="225"/>
      <c r="H407" s="130" t="e">
        <f t="shared" si="249"/>
        <v>#DIV/0!</v>
      </c>
      <c r="I407" s="130" t="e">
        <f t="shared" si="250"/>
        <v>#DIV/0!</v>
      </c>
    </row>
    <row r="408" spans="1:9" x14ac:dyDescent="0.2">
      <c r="A408" s="167"/>
      <c r="B408" s="168" t="s">
        <v>278</v>
      </c>
      <c r="C408" s="169"/>
      <c r="D408" s="162" t="s">
        <v>281</v>
      </c>
      <c r="E408" s="224">
        <f>E409</f>
        <v>0</v>
      </c>
      <c r="F408" s="224">
        <f t="shared" ref="F408" si="257">F409</f>
        <v>0</v>
      </c>
      <c r="G408" s="224">
        <f t="shared" ref="G408" si="258">G409</f>
        <v>0</v>
      </c>
      <c r="H408" s="130" t="e">
        <f t="shared" si="249"/>
        <v>#DIV/0!</v>
      </c>
      <c r="I408" s="130" t="e">
        <f t="shared" si="250"/>
        <v>#DIV/0!</v>
      </c>
    </row>
    <row r="409" spans="1:9" ht="30" x14ac:dyDescent="0.2">
      <c r="A409" s="167"/>
      <c r="B409" s="170" t="s">
        <v>279</v>
      </c>
      <c r="C409" s="167"/>
      <c r="D409" s="163" t="s">
        <v>280</v>
      </c>
      <c r="E409" s="225"/>
      <c r="F409" s="225"/>
      <c r="G409" s="225"/>
      <c r="H409" s="130" t="e">
        <f t="shared" si="249"/>
        <v>#DIV/0!</v>
      </c>
      <c r="I409" s="130" t="e">
        <f t="shared" si="250"/>
        <v>#DIV/0!</v>
      </c>
    </row>
    <row r="410" spans="1:9" ht="30" x14ac:dyDescent="0.2">
      <c r="A410" s="132"/>
      <c r="B410" s="143" t="s">
        <v>179</v>
      </c>
      <c r="C410" s="133"/>
      <c r="D410" s="145" t="s">
        <v>180</v>
      </c>
      <c r="E410" s="217">
        <f>E411</f>
        <v>0</v>
      </c>
      <c r="F410" s="217">
        <f t="shared" ref="F410" si="259">F411</f>
        <v>0</v>
      </c>
      <c r="G410" s="217">
        <f t="shared" ref="G410" si="260">G411</f>
        <v>0</v>
      </c>
      <c r="H410" s="130" t="e">
        <f t="shared" si="249"/>
        <v>#DIV/0!</v>
      </c>
      <c r="I410" s="130" t="e">
        <f t="shared" si="250"/>
        <v>#DIV/0!</v>
      </c>
    </row>
    <row r="411" spans="1:9" ht="30" x14ac:dyDescent="0.2">
      <c r="A411" s="132"/>
      <c r="B411" s="143">
        <v>372</v>
      </c>
      <c r="C411" s="133"/>
      <c r="D411" s="145" t="s">
        <v>67</v>
      </c>
      <c r="E411" s="217">
        <f>E412+E413</f>
        <v>0</v>
      </c>
      <c r="F411" s="217">
        <f t="shared" ref="F411" si="261">F412+F413</f>
        <v>0</v>
      </c>
      <c r="G411" s="217">
        <f t="shared" ref="G411" si="262">G412+G413</f>
        <v>0</v>
      </c>
      <c r="H411" s="130" t="e">
        <f t="shared" si="249"/>
        <v>#DIV/0!</v>
      </c>
      <c r="I411" s="130" t="e">
        <f t="shared" si="250"/>
        <v>#DIV/0!</v>
      </c>
    </row>
    <row r="412" spans="1:9" x14ac:dyDescent="0.2">
      <c r="A412" s="132"/>
      <c r="B412" s="146">
        <v>3721</v>
      </c>
      <c r="C412" s="147"/>
      <c r="D412" s="148" t="s">
        <v>181</v>
      </c>
      <c r="E412" s="210"/>
      <c r="F412" s="210"/>
      <c r="G412" s="210"/>
      <c r="H412" s="130" t="e">
        <f t="shared" si="249"/>
        <v>#DIV/0!</v>
      </c>
      <c r="I412" s="130" t="e">
        <f t="shared" si="250"/>
        <v>#DIV/0!</v>
      </c>
    </row>
    <row r="413" spans="1:9" x14ac:dyDescent="0.2">
      <c r="A413" s="132"/>
      <c r="B413" s="146">
        <v>3722</v>
      </c>
      <c r="C413" s="147"/>
      <c r="D413" s="148" t="s">
        <v>263</v>
      </c>
      <c r="E413" s="210"/>
      <c r="F413" s="210"/>
      <c r="G413" s="210"/>
      <c r="H413" s="130" t="e">
        <f t="shared" si="249"/>
        <v>#DIV/0!</v>
      </c>
      <c r="I413" s="130" t="e">
        <f t="shared" si="250"/>
        <v>#DIV/0!</v>
      </c>
    </row>
    <row r="414" spans="1:9" x14ac:dyDescent="0.2">
      <c r="A414" s="164"/>
      <c r="B414" s="165" t="s">
        <v>186</v>
      </c>
      <c r="C414" s="164"/>
      <c r="D414" s="166" t="s">
        <v>187</v>
      </c>
      <c r="E414" s="223">
        <f>E415+E418</f>
        <v>0</v>
      </c>
      <c r="F414" s="223">
        <f t="shared" ref="F414" si="263">F415+F418</f>
        <v>0</v>
      </c>
      <c r="G414" s="223">
        <f t="shared" ref="G414" si="264">G415+G418</f>
        <v>0</v>
      </c>
      <c r="H414" s="130" t="e">
        <f t="shared" si="249"/>
        <v>#DIV/0!</v>
      </c>
      <c r="I414" s="130" t="e">
        <f t="shared" si="250"/>
        <v>#DIV/0!</v>
      </c>
    </row>
    <row r="415" spans="1:9" x14ac:dyDescent="0.2">
      <c r="A415" s="167"/>
      <c r="B415" s="168" t="s">
        <v>184</v>
      </c>
      <c r="C415" s="169"/>
      <c r="D415" s="162" t="s">
        <v>185</v>
      </c>
      <c r="E415" s="226">
        <f>E416+E417</f>
        <v>0</v>
      </c>
      <c r="F415" s="226">
        <f t="shared" ref="F415" si="265">F416+F417</f>
        <v>0</v>
      </c>
      <c r="G415" s="226">
        <f t="shared" ref="G415" si="266">G416+G417</f>
        <v>0</v>
      </c>
      <c r="H415" s="130" t="e">
        <f t="shared" si="249"/>
        <v>#DIV/0!</v>
      </c>
      <c r="I415" s="130" t="e">
        <f t="shared" si="250"/>
        <v>#DIV/0!</v>
      </c>
    </row>
    <row r="416" spans="1:9" x14ac:dyDescent="0.2">
      <c r="A416" s="167"/>
      <c r="B416" s="170" t="s">
        <v>182</v>
      </c>
      <c r="C416" s="167"/>
      <c r="D416" s="163" t="s">
        <v>183</v>
      </c>
      <c r="E416" s="227"/>
      <c r="F416" s="227"/>
      <c r="G416" s="227"/>
      <c r="H416" s="130" t="e">
        <f t="shared" si="249"/>
        <v>#DIV/0!</v>
      </c>
      <c r="I416" s="130" t="e">
        <f t="shared" si="250"/>
        <v>#DIV/0!</v>
      </c>
    </row>
    <row r="417" spans="1:9" x14ac:dyDescent="0.2">
      <c r="A417" s="165"/>
      <c r="B417" s="171">
        <v>3813</v>
      </c>
      <c r="C417" s="172"/>
      <c r="D417" s="173" t="s">
        <v>264</v>
      </c>
      <c r="E417" s="228"/>
      <c r="F417" s="228"/>
      <c r="G417" s="228"/>
      <c r="H417" s="130" t="e">
        <f t="shared" si="249"/>
        <v>#DIV/0!</v>
      </c>
      <c r="I417" s="130" t="e">
        <f t="shared" si="250"/>
        <v>#DIV/0!</v>
      </c>
    </row>
    <row r="418" spans="1:9" x14ac:dyDescent="0.2">
      <c r="A418" s="165"/>
      <c r="B418" s="168" t="s">
        <v>265</v>
      </c>
      <c r="C418" s="169"/>
      <c r="D418" s="162" t="s">
        <v>267</v>
      </c>
      <c r="E418" s="226">
        <f t="shared" ref="E418" si="267">E419</f>
        <v>0</v>
      </c>
      <c r="F418" s="226">
        <f t="shared" ref="F418" si="268">F419</f>
        <v>0</v>
      </c>
      <c r="G418" s="226">
        <f t="shared" ref="G418" si="269">G419</f>
        <v>0</v>
      </c>
      <c r="H418" s="130" t="e">
        <f t="shared" si="249"/>
        <v>#DIV/0!</v>
      </c>
      <c r="I418" s="130" t="e">
        <f t="shared" si="250"/>
        <v>#DIV/0!</v>
      </c>
    </row>
    <row r="419" spans="1:9" ht="30" x14ac:dyDescent="0.2">
      <c r="A419" s="165"/>
      <c r="B419" s="170" t="s">
        <v>266</v>
      </c>
      <c r="C419" s="167"/>
      <c r="D419" s="163" t="s">
        <v>268</v>
      </c>
      <c r="E419" s="227"/>
      <c r="F419" s="227"/>
      <c r="G419" s="227"/>
      <c r="H419" s="130" t="e">
        <f t="shared" si="249"/>
        <v>#DIV/0!</v>
      </c>
      <c r="I419" s="130" t="e">
        <f t="shared" si="250"/>
        <v>#DIV/0!</v>
      </c>
    </row>
    <row r="420" spans="1:9" x14ac:dyDescent="0.2">
      <c r="A420" s="285">
        <v>51</v>
      </c>
      <c r="B420" s="286"/>
      <c r="C420" s="286"/>
      <c r="D420" s="161" t="s">
        <v>226</v>
      </c>
      <c r="E420" s="229">
        <f>E354+E365+E397+E402+E405+E410+E414</f>
        <v>40136</v>
      </c>
      <c r="F420" s="229">
        <f>F354+F365+F397+F402+F405+F410+F414</f>
        <v>173700</v>
      </c>
      <c r="G420" s="229">
        <f>G354+G365+G397+G402+G405+G410+G414</f>
        <v>138052.13</v>
      </c>
      <c r="H420" s="130">
        <f t="shared" si="249"/>
        <v>343.96085808251945</v>
      </c>
      <c r="I420" s="130">
        <f t="shared" si="250"/>
        <v>79.477334484743807</v>
      </c>
    </row>
    <row r="421" spans="1:9" x14ac:dyDescent="0.2">
      <c r="A421" s="131"/>
      <c r="B421" s="132">
        <v>31</v>
      </c>
      <c r="C421" s="131"/>
      <c r="D421" s="133" t="s">
        <v>14</v>
      </c>
      <c r="E421" s="217">
        <f>SUM(E422,E427,E429)</f>
        <v>100328</v>
      </c>
      <c r="F421" s="217">
        <f>SUM(F422,F427,F429)</f>
        <v>50400</v>
      </c>
      <c r="G421" s="217">
        <f>SUM(G422,G427,G429)</f>
        <v>44982.99</v>
      </c>
      <c r="H421" s="130">
        <f t="shared" si="249"/>
        <v>44.835928155649469</v>
      </c>
      <c r="I421" s="130">
        <f t="shared" si="250"/>
        <v>89.25196428571428</v>
      </c>
    </row>
    <row r="422" spans="1:9" x14ac:dyDescent="0.2">
      <c r="A422" s="123"/>
      <c r="B422" s="134">
        <v>311</v>
      </c>
      <c r="C422" s="135"/>
      <c r="D422" s="123" t="s">
        <v>57</v>
      </c>
      <c r="E422" s="211">
        <f>SUM(E423:E426)</f>
        <v>83605</v>
      </c>
      <c r="F422" s="211">
        <f>SUM(F423:F426)</f>
        <v>40700</v>
      </c>
      <c r="G422" s="211">
        <f>SUM(G423:G426)</f>
        <v>37040.949999999997</v>
      </c>
      <c r="H422" s="130">
        <f t="shared" si="249"/>
        <v>44.304706656300461</v>
      </c>
      <c r="I422" s="130">
        <f t="shared" si="250"/>
        <v>91.009705159705163</v>
      </c>
    </row>
    <row r="423" spans="1:9" x14ac:dyDescent="0.2">
      <c r="A423" s="135"/>
      <c r="B423" s="136">
        <v>3111</v>
      </c>
      <c r="C423" s="135"/>
      <c r="D423" s="135" t="s">
        <v>84</v>
      </c>
      <c r="E423" s="218">
        <v>83605</v>
      </c>
      <c r="F423" s="218">
        <v>40700</v>
      </c>
      <c r="G423" s="218">
        <v>37040.949999999997</v>
      </c>
      <c r="H423" s="130">
        <f t="shared" si="249"/>
        <v>44.304706656300461</v>
      </c>
      <c r="I423" s="130">
        <f t="shared" si="250"/>
        <v>91.009705159705163</v>
      </c>
    </row>
    <row r="424" spans="1:9" x14ac:dyDescent="0.2">
      <c r="A424" s="135"/>
      <c r="B424" s="136" t="s">
        <v>259</v>
      </c>
      <c r="C424" s="135"/>
      <c r="D424" s="135" t="s">
        <v>260</v>
      </c>
      <c r="E424" s="218"/>
      <c r="F424" s="218"/>
      <c r="G424" s="218"/>
      <c r="H424" s="130" t="e">
        <f t="shared" si="249"/>
        <v>#DIV/0!</v>
      </c>
      <c r="I424" s="130" t="e">
        <f t="shared" si="250"/>
        <v>#DIV/0!</v>
      </c>
    </row>
    <row r="425" spans="1:9" x14ac:dyDescent="0.2">
      <c r="A425" s="135"/>
      <c r="B425" s="136" t="s">
        <v>188</v>
      </c>
      <c r="C425" s="135"/>
      <c r="D425" s="135" t="s">
        <v>189</v>
      </c>
      <c r="E425" s="218"/>
      <c r="F425" s="218"/>
      <c r="G425" s="218"/>
      <c r="H425" s="130" t="e">
        <f t="shared" si="249"/>
        <v>#DIV/0!</v>
      </c>
      <c r="I425" s="130" t="e">
        <f t="shared" si="250"/>
        <v>#DIV/0!</v>
      </c>
    </row>
    <row r="426" spans="1:9" x14ac:dyDescent="0.2">
      <c r="A426" s="135"/>
      <c r="B426" s="136" t="s">
        <v>250</v>
      </c>
      <c r="C426" s="135"/>
      <c r="D426" s="135" t="s">
        <v>251</v>
      </c>
      <c r="E426" s="218"/>
      <c r="F426" s="218"/>
      <c r="G426" s="218"/>
      <c r="H426" s="130" t="e">
        <f t="shared" si="249"/>
        <v>#DIV/0!</v>
      </c>
      <c r="I426" s="130" t="e">
        <f t="shared" si="250"/>
        <v>#DIV/0!</v>
      </c>
    </row>
    <row r="427" spans="1:9" x14ac:dyDescent="0.2">
      <c r="A427" s="135"/>
      <c r="B427" s="100" t="s">
        <v>190</v>
      </c>
      <c r="C427" s="135"/>
      <c r="D427" s="123" t="s">
        <v>61</v>
      </c>
      <c r="E427" s="219">
        <f>E428</f>
        <v>2900</v>
      </c>
      <c r="F427" s="219">
        <f t="shared" ref="F427" si="270">F428</f>
        <v>3000</v>
      </c>
      <c r="G427" s="219">
        <f t="shared" ref="G427" si="271">G428</f>
        <v>1700</v>
      </c>
      <c r="H427" s="130">
        <f t="shared" si="249"/>
        <v>58.620689655172406</v>
      </c>
      <c r="I427" s="130">
        <f t="shared" si="250"/>
        <v>56.666666666666664</v>
      </c>
    </row>
    <row r="428" spans="1:9" x14ac:dyDescent="0.2">
      <c r="A428" s="135"/>
      <c r="B428" s="136" t="s">
        <v>96</v>
      </c>
      <c r="C428" s="135"/>
      <c r="D428" s="135" t="s">
        <v>61</v>
      </c>
      <c r="E428" s="218">
        <v>2900</v>
      </c>
      <c r="F428" s="218">
        <v>3000</v>
      </c>
      <c r="G428" s="218">
        <v>1700</v>
      </c>
      <c r="H428" s="130">
        <f t="shared" si="249"/>
        <v>58.620689655172406</v>
      </c>
      <c r="I428" s="130">
        <f t="shared" si="250"/>
        <v>56.666666666666664</v>
      </c>
    </row>
    <row r="429" spans="1:9" x14ac:dyDescent="0.2">
      <c r="A429" s="123"/>
      <c r="B429" s="100">
        <v>313</v>
      </c>
      <c r="C429" s="123"/>
      <c r="D429" s="123" t="s">
        <v>58</v>
      </c>
      <c r="E429" s="220">
        <f>SUM(E430:E431)</f>
        <v>13823</v>
      </c>
      <c r="F429" s="220">
        <f t="shared" ref="F429" si="272">SUM(F430:F431)</f>
        <v>6700</v>
      </c>
      <c r="G429" s="220">
        <f t="shared" ref="G429" si="273">SUM(G430:G431)</f>
        <v>6242.04</v>
      </c>
      <c r="H429" s="130">
        <f t="shared" si="249"/>
        <v>45.156912392389501</v>
      </c>
      <c r="I429" s="130">
        <f t="shared" si="250"/>
        <v>93.164776119402987</v>
      </c>
    </row>
    <row r="430" spans="1:9" x14ac:dyDescent="0.2">
      <c r="A430" s="135"/>
      <c r="B430" s="106">
        <v>3132</v>
      </c>
      <c r="C430" s="135"/>
      <c r="D430" s="135" t="s">
        <v>85</v>
      </c>
      <c r="E430" s="221">
        <v>13823</v>
      </c>
      <c r="F430" s="221">
        <v>6700</v>
      </c>
      <c r="G430" s="221">
        <v>6242.04</v>
      </c>
      <c r="H430" s="130">
        <f t="shared" si="249"/>
        <v>45.156912392389501</v>
      </c>
      <c r="I430" s="130">
        <f t="shared" si="250"/>
        <v>93.164776119402987</v>
      </c>
    </row>
    <row r="431" spans="1:9" ht="30" x14ac:dyDescent="0.2">
      <c r="A431" s="135"/>
      <c r="B431" s="106">
        <v>3133</v>
      </c>
      <c r="C431" s="135"/>
      <c r="D431" s="137" t="s">
        <v>86</v>
      </c>
      <c r="E431" s="221"/>
      <c r="F431" s="221"/>
      <c r="G431" s="221"/>
      <c r="H431" s="130" t="e">
        <f t="shared" si="249"/>
        <v>#DIV/0!</v>
      </c>
      <c r="I431" s="130" t="e">
        <f t="shared" si="250"/>
        <v>#DIV/0!</v>
      </c>
    </row>
    <row r="432" spans="1:9" x14ac:dyDescent="0.2">
      <c r="A432" s="131"/>
      <c r="B432" s="132">
        <v>32</v>
      </c>
      <c r="C432" s="131"/>
      <c r="D432" s="133" t="s">
        <v>15</v>
      </c>
      <c r="E432" s="217">
        <f>E433+E438+E455+E445+E457</f>
        <v>161864</v>
      </c>
      <c r="F432" s="217">
        <f t="shared" ref="F432" si="274">F433+F438+F455+F445+F457</f>
        <v>103050</v>
      </c>
      <c r="G432" s="217">
        <f t="shared" ref="G432" si="275">G433+G438+G455+G445+G457</f>
        <v>85317.51</v>
      </c>
      <c r="H432" s="130">
        <f t="shared" si="249"/>
        <v>52.709379479068843</v>
      </c>
      <c r="I432" s="130">
        <f t="shared" si="250"/>
        <v>82.792343522561865</v>
      </c>
    </row>
    <row r="433" spans="1:9" x14ac:dyDescent="0.2">
      <c r="A433" s="123"/>
      <c r="B433" s="134">
        <v>321</v>
      </c>
      <c r="C433" s="123"/>
      <c r="D433" s="123" t="s">
        <v>62</v>
      </c>
      <c r="E433" s="211">
        <f t="shared" ref="E433" si="276">SUM(E434:E437)</f>
        <v>70141</v>
      </c>
      <c r="F433" s="211">
        <f t="shared" ref="F433" si="277">SUM(F434:F437)</f>
        <v>79000</v>
      </c>
      <c r="G433" s="211">
        <f t="shared" ref="G433" si="278">SUM(G434:G437)</f>
        <v>62624.680000000008</v>
      </c>
      <c r="H433" s="130">
        <f t="shared" si="249"/>
        <v>89.283985115695543</v>
      </c>
      <c r="I433" s="130">
        <f t="shared" si="250"/>
        <v>79.271746835443054</v>
      </c>
    </row>
    <row r="434" spans="1:9" x14ac:dyDescent="0.2">
      <c r="A434" s="135"/>
      <c r="B434" s="136" t="s">
        <v>87</v>
      </c>
      <c r="C434" s="135"/>
      <c r="D434" s="135" t="s">
        <v>88</v>
      </c>
      <c r="E434" s="218">
        <v>53655</v>
      </c>
      <c r="F434" s="218">
        <v>45000</v>
      </c>
      <c r="G434" s="218">
        <v>33584.639999999999</v>
      </c>
      <c r="H434" s="130">
        <f t="shared" si="249"/>
        <v>62.593681856304158</v>
      </c>
      <c r="I434" s="130">
        <f t="shared" si="250"/>
        <v>74.632533333333328</v>
      </c>
    </row>
    <row r="435" spans="1:9" ht="30" x14ac:dyDescent="0.2">
      <c r="A435" s="135"/>
      <c r="B435" s="136" t="s">
        <v>89</v>
      </c>
      <c r="C435" s="135"/>
      <c r="D435" s="137" t="s">
        <v>68</v>
      </c>
      <c r="E435" s="218">
        <v>1145</v>
      </c>
      <c r="F435" s="218">
        <v>1000</v>
      </c>
      <c r="G435" s="218">
        <v>791.16</v>
      </c>
      <c r="H435" s="130">
        <f t="shared" si="249"/>
        <v>69.096943231441045</v>
      </c>
      <c r="I435" s="130">
        <f t="shared" si="250"/>
        <v>79.116</v>
      </c>
    </row>
    <row r="436" spans="1:9" x14ac:dyDescent="0.2">
      <c r="A436" s="135"/>
      <c r="B436" s="136" t="s">
        <v>159</v>
      </c>
      <c r="C436" s="135"/>
      <c r="D436" s="137" t="s">
        <v>69</v>
      </c>
      <c r="E436" s="218">
        <v>4832</v>
      </c>
      <c r="F436" s="218">
        <v>21000</v>
      </c>
      <c r="G436" s="218">
        <v>17621.27</v>
      </c>
      <c r="H436" s="130">
        <f t="shared" si="249"/>
        <v>364.67860099337747</v>
      </c>
      <c r="I436" s="130">
        <f t="shared" si="250"/>
        <v>83.910809523809533</v>
      </c>
    </row>
    <row r="437" spans="1:9" x14ac:dyDescent="0.2">
      <c r="A437" s="135"/>
      <c r="B437" s="136" t="s">
        <v>252</v>
      </c>
      <c r="C437" s="135"/>
      <c r="D437" s="137" t="s">
        <v>253</v>
      </c>
      <c r="E437" s="218">
        <v>10509</v>
      </c>
      <c r="F437" s="218">
        <v>12000</v>
      </c>
      <c r="G437" s="218">
        <v>10627.61</v>
      </c>
      <c r="H437" s="130">
        <f t="shared" si="249"/>
        <v>101.12865163193455</v>
      </c>
      <c r="I437" s="130">
        <f t="shared" si="250"/>
        <v>88.563416666666669</v>
      </c>
    </row>
    <row r="438" spans="1:9" x14ac:dyDescent="0.2">
      <c r="A438" s="135"/>
      <c r="B438" s="138" t="s">
        <v>160</v>
      </c>
      <c r="C438" s="135"/>
      <c r="D438" s="139" t="s">
        <v>63</v>
      </c>
      <c r="E438" s="219">
        <f>SUM(E439:E444)</f>
        <v>4047</v>
      </c>
      <c r="F438" s="219">
        <f t="shared" ref="F438" si="279">SUM(F439:F444)</f>
        <v>1150</v>
      </c>
      <c r="G438" s="219">
        <f t="shared" ref="G438" si="280">SUM(G439:G444)</f>
        <v>794.38000000000011</v>
      </c>
      <c r="H438" s="130">
        <f t="shared" si="249"/>
        <v>19.628860884605885</v>
      </c>
      <c r="I438" s="130">
        <f t="shared" si="250"/>
        <v>69.076521739130442</v>
      </c>
    </row>
    <row r="439" spans="1:9" ht="30" x14ac:dyDescent="0.2">
      <c r="A439" s="135"/>
      <c r="B439" s="136" t="s">
        <v>90</v>
      </c>
      <c r="C439" s="135"/>
      <c r="D439" s="137" t="s">
        <v>71</v>
      </c>
      <c r="E439" s="218">
        <v>297</v>
      </c>
      <c r="F439" s="218">
        <v>100</v>
      </c>
      <c r="G439" s="218">
        <v>21.2</v>
      </c>
      <c r="H439" s="130">
        <f t="shared" si="249"/>
        <v>7.1380471380471375</v>
      </c>
      <c r="I439" s="130">
        <f t="shared" si="250"/>
        <v>21.2</v>
      </c>
    </row>
    <row r="440" spans="1:9" x14ac:dyDescent="0.2">
      <c r="A440" s="135"/>
      <c r="B440" s="136" t="s">
        <v>261</v>
      </c>
      <c r="C440" s="135"/>
      <c r="D440" s="137" t="s">
        <v>262</v>
      </c>
      <c r="E440" s="218"/>
      <c r="F440" s="218"/>
      <c r="G440" s="218"/>
      <c r="H440" s="130" t="e">
        <f t="shared" si="249"/>
        <v>#DIV/0!</v>
      </c>
      <c r="I440" s="130" t="e">
        <f t="shared" si="250"/>
        <v>#DIV/0!</v>
      </c>
    </row>
    <row r="441" spans="1:9" x14ac:dyDescent="0.2">
      <c r="A441" s="135"/>
      <c r="B441" s="136" t="s">
        <v>91</v>
      </c>
      <c r="C441" s="135"/>
      <c r="D441" s="137" t="s">
        <v>92</v>
      </c>
      <c r="E441" s="218">
        <v>1593</v>
      </c>
      <c r="F441" s="218"/>
      <c r="G441" s="218"/>
      <c r="H441" s="130">
        <f t="shared" si="249"/>
        <v>0</v>
      </c>
      <c r="I441" s="130" t="e">
        <f t="shared" si="250"/>
        <v>#DIV/0!</v>
      </c>
    </row>
    <row r="442" spans="1:9" ht="30" x14ac:dyDescent="0.2">
      <c r="A442" s="135"/>
      <c r="B442" s="136" t="s">
        <v>93</v>
      </c>
      <c r="C442" s="135"/>
      <c r="D442" s="137" t="s">
        <v>94</v>
      </c>
      <c r="E442" s="218"/>
      <c r="F442" s="218">
        <v>1000</v>
      </c>
      <c r="G442" s="218">
        <v>729.98</v>
      </c>
      <c r="H442" s="130" t="e">
        <f t="shared" si="249"/>
        <v>#DIV/0!</v>
      </c>
      <c r="I442" s="130">
        <f t="shared" si="250"/>
        <v>72.998000000000005</v>
      </c>
    </row>
    <row r="443" spans="1:9" x14ac:dyDescent="0.2">
      <c r="A443" s="135"/>
      <c r="B443" s="136" t="s">
        <v>254</v>
      </c>
      <c r="C443" s="135"/>
      <c r="D443" s="137" t="s">
        <v>256</v>
      </c>
      <c r="E443" s="218">
        <v>2157</v>
      </c>
      <c r="F443" s="218"/>
      <c r="G443" s="218"/>
      <c r="H443" s="130">
        <f t="shared" si="249"/>
        <v>0</v>
      </c>
      <c r="I443" s="130" t="e">
        <f t="shared" si="250"/>
        <v>#DIV/0!</v>
      </c>
    </row>
    <row r="444" spans="1:9" x14ac:dyDescent="0.2">
      <c r="A444" s="135"/>
      <c r="B444" s="136" t="s">
        <v>255</v>
      </c>
      <c r="C444" s="135"/>
      <c r="D444" s="137" t="s">
        <v>191</v>
      </c>
      <c r="E444" s="218"/>
      <c r="F444" s="218">
        <v>50</v>
      </c>
      <c r="G444" s="218">
        <v>43.2</v>
      </c>
      <c r="H444" s="130" t="e">
        <f t="shared" si="249"/>
        <v>#DIV/0!</v>
      </c>
      <c r="I444" s="130">
        <f t="shared" si="250"/>
        <v>86.4</v>
      </c>
    </row>
    <row r="445" spans="1:9" x14ac:dyDescent="0.2">
      <c r="A445" s="135"/>
      <c r="B445" s="138" t="s">
        <v>161</v>
      </c>
      <c r="C445" s="135"/>
      <c r="D445" s="139" t="s">
        <v>54</v>
      </c>
      <c r="E445" s="219">
        <f>E446+E447+E448+E449+E450+E451+E452+E453+E454</f>
        <v>64342</v>
      </c>
      <c r="F445" s="219">
        <f t="shared" ref="F445" si="281">F446+F447+F448+F449+F450+F451+F452+F453+F454</f>
        <v>14900</v>
      </c>
      <c r="G445" s="219">
        <f t="shared" ref="G445" si="282">G446+G447+G448+G449+G450+G451+G452+G453+G454</f>
        <v>15144.649999999998</v>
      </c>
      <c r="H445" s="130">
        <f t="shared" si="249"/>
        <v>23.537735849056602</v>
      </c>
      <c r="I445" s="130">
        <f t="shared" si="250"/>
        <v>101.64194630872481</v>
      </c>
    </row>
    <row r="446" spans="1:9" x14ac:dyDescent="0.2">
      <c r="A446" s="135"/>
      <c r="B446" s="140" t="s">
        <v>97</v>
      </c>
      <c r="C446" s="135"/>
      <c r="D446" s="141" t="s">
        <v>98</v>
      </c>
      <c r="E446" s="218">
        <v>1106</v>
      </c>
      <c r="F446" s="218">
        <v>200</v>
      </c>
      <c r="G446" s="218">
        <v>125.72</v>
      </c>
      <c r="H446" s="130">
        <f t="shared" si="249"/>
        <v>11.367088607594937</v>
      </c>
      <c r="I446" s="130">
        <f t="shared" si="250"/>
        <v>62.860000000000007</v>
      </c>
    </row>
    <row r="447" spans="1:9" x14ac:dyDescent="0.2">
      <c r="A447" s="135"/>
      <c r="B447" s="140" t="s">
        <v>99</v>
      </c>
      <c r="C447" s="135"/>
      <c r="D447" s="141" t="s">
        <v>100</v>
      </c>
      <c r="E447" s="218">
        <v>21070</v>
      </c>
      <c r="F447" s="218"/>
      <c r="G447" s="218"/>
      <c r="H447" s="130">
        <f t="shared" si="249"/>
        <v>0</v>
      </c>
      <c r="I447" s="130" t="e">
        <f t="shared" si="250"/>
        <v>#DIV/0!</v>
      </c>
    </row>
    <row r="448" spans="1:9" x14ac:dyDescent="0.2">
      <c r="A448" s="135"/>
      <c r="B448" s="140" t="s">
        <v>162</v>
      </c>
      <c r="C448" s="135"/>
      <c r="D448" s="141" t="s">
        <v>163</v>
      </c>
      <c r="E448" s="218">
        <v>2571</v>
      </c>
      <c r="F448" s="218"/>
      <c r="G448" s="218"/>
      <c r="H448" s="130">
        <f t="shared" si="249"/>
        <v>0</v>
      </c>
      <c r="I448" s="130" t="e">
        <f t="shared" si="250"/>
        <v>#DIV/0!</v>
      </c>
    </row>
    <row r="449" spans="1:9" x14ac:dyDescent="0.2">
      <c r="A449" s="135"/>
      <c r="B449" s="140" t="s">
        <v>101</v>
      </c>
      <c r="C449" s="135"/>
      <c r="D449" s="141" t="s">
        <v>102</v>
      </c>
      <c r="E449" s="218"/>
      <c r="F449" s="218"/>
      <c r="G449" s="218"/>
      <c r="H449" s="130" t="e">
        <f t="shared" si="249"/>
        <v>#DIV/0!</v>
      </c>
      <c r="I449" s="130" t="e">
        <f t="shared" si="250"/>
        <v>#DIV/0!</v>
      </c>
    </row>
    <row r="450" spans="1:9" x14ac:dyDescent="0.2">
      <c r="A450" s="135"/>
      <c r="B450" s="140" t="s">
        <v>164</v>
      </c>
      <c r="C450" s="135"/>
      <c r="D450" s="141" t="s">
        <v>75</v>
      </c>
      <c r="E450" s="218">
        <v>2808</v>
      </c>
      <c r="F450" s="218"/>
      <c r="G450" s="218"/>
      <c r="H450" s="130">
        <f t="shared" si="249"/>
        <v>0</v>
      </c>
      <c r="I450" s="130" t="e">
        <f t="shared" si="250"/>
        <v>#DIV/0!</v>
      </c>
    </row>
    <row r="451" spans="1:9" x14ac:dyDescent="0.2">
      <c r="A451" s="135"/>
      <c r="B451" s="140" t="s">
        <v>165</v>
      </c>
      <c r="C451" s="135"/>
      <c r="D451" s="141" t="s">
        <v>72</v>
      </c>
      <c r="E451" s="218"/>
      <c r="F451" s="218"/>
      <c r="G451" s="218"/>
      <c r="H451" s="130" t="e">
        <f t="shared" si="249"/>
        <v>#DIV/0!</v>
      </c>
      <c r="I451" s="130" t="e">
        <f t="shared" si="250"/>
        <v>#DIV/0!</v>
      </c>
    </row>
    <row r="452" spans="1:9" x14ac:dyDescent="0.2">
      <c r="A452" s="135"/>
      <c r="B452" s="140" t="s">
        <v>166</v>
      </c>
      <c r="C452" s="135"/>
      <c r="D452" s="141" t="s">
        <v>73</v>
      </c>
      <c r="E452" s="218">
        <v>33904</v>
      </c>
      <c r="F452" s="218">
        <v>13000</v>
      </c>
      <c r="G452" s="218">
        <v>13357.13</v>
      </c>
      <c r="H452" s="130">
        <f t="shared" si="249"/>
        <v>39.39691481831052</v>
      </c>
      <c r="I452" s="130">
        <f t="shared" si="250"/>
        <v>102.74715384615385</v>
      </c>
    </row>
    <row r="453" spans="1:9" x14ac:dyDescent="0.2">
      <c r="A453" s="135"/>
      <c r="B453" s="140" t="s">
        <v>103</v>
      </c>
      <c r="C453" s="135"/>
      <c r="D453" s="141" t="s">
        <v>104</v>
      </c>
      <c r="E453" s="218">
        <v>1924</v>
      </c>
      <c r="F453" s="218"/>
      <c r="G453" s="218"/>
      <c r="H453" s="130">
        <f t="shared" si="249"/>
        <v>0</v>
      </c>
      <c r="I453" s="130" t="e">
        <f t="shared" si="250"/>
        <v>#DIV/0!</v>
      </c>
    </row>
    <row r="454" spans="1:9" x14ac:dyDescent="0.2">
      <c r="A454" s="135"/>
      <c r="B454" s="140" t="s">
        <v>105</v>
      </c>
      <c r="C454" s="135"/>
      <c r="D454" s="141" t="s">
        <v>74</v>
      </c>
      <c r="E454" s="218">
        <v>959</v>
      </c>
      <c r="F454" s="218">
        <v>1700</v>
      </c>
      <c r="G454" s="218">
        <v>1661.8</v>
      </c>
      <c r="H454" s="130">
        <f t="shared" si="249"/>
        <v>173.28467153284669</v>
      </c>
      <c r="I454" s="130">
        <f t="shared" si="250"/>
        <v>97.752941176470586</v>
      </c>
    </row>
    <row r="455" spans="1:9" x14ac:dyDescent="0.2">
      <c r="A455" s="135"/>
      <c r="B455" s="138" t="s">
        <v>212</v>
      </c>
      <c r="C455" s="135"/>
      <c r="D455" s="162" t="s">
        <v>258</v>
      </c>
      <c r="E455" s="219">
        <f t="shared" ref="E455" si="283">E456</f>
        <v>19390</v>
      </c>
      <c r="F455" s="219">
        <f t="shared" ref="F455" si="284">F456</f>
        <v>200</v>
      </c>
      <c r="G455" s="219">
        <f t="shared" ref="G455" si="285">G456</f>
        <v>142.26</v>
      </c>
      <c r="H455" s="130">
        <f t="shared" si="249"/>
        <v>0.73367715317173798</v>
      </c>
      <c r="I455" s="130">
        <f t="shared" si="250"/>
        <v>71.13</v>
      </c>
    </row>
    <row r="456" spans="1:9" x14ac:dyDescent="0.2">
      <c r="A456" s="135"/>
      <c r="B456" s="140" t="s">
        <v>211</v>
      </c>
      <c r="C456" s="135"/>
      <c r="D456" s="163" t="s">
        <v>257</v>
      </c>
      <c r="E456" s="218">
        <v>19390</v>
      </c>
      <c r="F456" s="218">
        <v>200</v>
      </c>
      <c r="G456" s="218">
        <v>142.26</v>
      </c>
      <c r="H456" s="130">
        <f t="shared" si="249"/>
        <v>0.73367715317173798</v>
      </c>
      <c r="I456" s="130">
        <f t="shared" si="250"/>
        <v>71.13</v>
      </c>
    </row>
    <row r="457" spans="1:9" x14ac:dyDescent="0.2">
      <c r="A457" s="135"/>
      <c r="B457" s="138" t="s">
        <v>167</v>
      </c>
      <c r="C457" s="142"/>
      <c r="D457" s="139" t="s">
        <v>64</v>
      </c>
      <c r="E457" s="219">
        <f>E459+E460+E461+E462+E458+E463</f>
        <v>3944</v>
      </c>
      <c r="F457" s="219">
        <f t="shared" ref="F457" si="286">F459+F460+F461+F462+F458+F463</f>
        <v>7800</v>
      </c>
      <c r="G457" s="219">
        <f t="shared" ref="G457" si="287">G459+G460+G461+G462+G458+G463</f>
        <v>6611.54</v>
      </c>
      <c r="H457" s="130">
        <f t="shared" si="249"/>
        <v>167.63539553752537</v>
      </c>
      <c r="I457" s="130">
        <f t="shared" si="250"/>
        <v>84.763333333333335</v>
      </c>
    </row>
    <row r="458" spans="1:9" x14ac:dyDescent="0.2">
      <c r="A458" s="135"/>
      <c r="B458" s="140" t="s">
        <v>223</v>
      </c>
      <c r="C458" s="142"/>
      <c r="D458" s="141" t="s">
        <v>192</v>
      </c>
      <c r="E458" s="222">
        <v>255</v>
      </c>
      <c r="F458" s="222"/>
      <c r="G458" s="222"/>
      <c r="H458" s="130">
        <f t="shared" si="249"/>
        <v>0</v>
      </c>
      <c r="I458" s="130" t="e">
        <f t="shared" si="250"/>
        <v>#DIV/0!</v>
      </c>
    </row>
    <row r="459" spans="1:9" x14ac:dyDescent="0.2">
      <c r="A459" s="135"/>
      <c r="B459" s="140" t="s">
        <v>106</v>
      </c>
      <c r="C459" s="135"/>
      <c r="D459" s="141" t="s">
        <v>107</v>
      </c>
      <c r="E459" s="218">
        <v>3307</v>
      </c>
      <c r="F459" s="218">
        <v>7500</v>
      </c>
      <c r="G459" s="218">
        <v>6321.89</v>
      </c>
      <c r="H459" s="130">
        <f t="shared" si="249"/>
        <v>191.16691865739341</v>
      </c>
      <c r="I459" s="130">
        <f t="shared" si="250"/>
        <v>84.291866666666664</v>
      </c>
    </row>
    <row r="460" spans="1:9" x14ac:dyDescent="0.2">
      <c r="A460" s="135"/>
      <c r="B460" s="140" t="s">
        <v>168</v>
      </c>
      <c r="C460" s="135"/>
      <c r="D460" s="141" t="s">
        <v>169</v>
      </c>
      <c r="E460" s="218">
        <v>329</v>
      </c>
      <c r="F460" s="218">
        <v>300</v>
      </c>
      <c r="G460" s="218">
        <v>289.64999999999998</v>
      </c>
      <c r="H460" s="130">
        <f t="shared" si="249"/>
        <v>88.039513677811541</v>
      </c>
      <c r="I460" s="130">
        <f t="shared" si="250"/>
        <v>96.55</v>
      </c>
    </row>
    <row r="461" spans="1:9" x14ac:dyDescent="0.2">
      <c r="A461" s="135"/>
      <c r="B461" s="140" t="s">
        <v>170</v>
      </c>
      <c r="C461" s="135"/>
      <c r="D461" s="141" t="s">
        <v>108</v>
      </c>
      <c r="E461" s="218">
        <v>53</v>
      </c>
      <c r="F461" s="218"/>
      <c r="G461" s="218"/>
      <c r="H461" s="130">
        <f t="shared" si="249"/>
        <v>0</v>
      </c>
      <c r="I461" s="130" t="e">
        <f t="shared" si="250"/>
        <v>#DIV/0!</v>
      </c>
    </row>
    <row r="462" spans="1:9" x14ac:dyDescent="0.2">
      <c r="A462" s="135"/>
      <c r="B462" s="140" t="s">
        <v>171</v>
      </c>
      <c r="C462" s="135"/>
      <c r="D462" s="141" t="s">
        <v>172</v>
      </c>
      <c r="E462" s="218"/>
      <c r="F462" s="218"/>
      <c r="G462" s="218"/>
      <c r="H462" s="130" t="e">
        <f t="shared" si="249"/>
        <v>#DIV/0!</v>
      </c>
      <c r="I462" s="130" t="e">
        <f t="shared" si="250"/>
        <v>#DIV/0!</v>
      </c>
    </row>
    <row r="463" spans="1:9" x14ac:dyDescent="0.2">
      <c r="A463" s="135"/>
      <c r="B463" s="140" t="s">
        <v>109</v>
      </c>
      <c r="C463" s="135"/>
      <c r="D463" s="141" t="s">
        <v>64</v>
      </c>
      <c r="E463" s="218"/>
      <c r="F463" s="218"/>
      <c r="G463" s="218"/>
      <c r="H463" s="130" t="e">
        <f t="shared" si="249"/>
        <v>#DIV/0!</v>
      </c>
      <c r="I463" s="130" t="e">
        <f t="shared" si="250"/>
        <v>#DIV/0!</v>
      </c>
    </row>
    <row r="464" spans="1:9" x14ac:dyDescent="0.2">
      <c r="A464" s="132"/>
      <c r="B464" s="143" t="s">
        <v>173</v>
      </c>
      <c r="C464" s="133"/>
      <c r="D464" s="144" t="s">
        <v>18</v>
      </c>
      <c r="E464" s="217">
        <f>E465</f>
        <v>202</v>
      </c>
      <c r="F464" s="217">
        <f t="shared" ref="F464" si="288">F465</f>
        <v>70</v>
      </c>
      <c r="G464" s="217">
        <f t="shared" ref="G464" si="289">G465</f>
        <v>328.12</v>
      </c>
      <c r="H464" s="130">
        <f t="shared" ref="H464:H528" si="290">SUM(G464/E464*100)</f>
        <v>162.43564356435644</v>
      </c>
      <c r="I464" s="130">
        <f t="shared" ref="I464:I528" si="291">SUM(G464/F464*100)</f>
        <v>468.74285714285719</v>
      </c>
    </row>
    <row r="465" spans="1:9" x14ac:dyDescent="0.2">
      <c r="A465" s="135"/>
      <c r="B465" s="138" t="s">
        <v>174</v>
      </c>
      <c r="C465" s="142"/>
      <c r="D465" s="139" t="s">
        <v>65</v>
      </c>
      <c r="E465" s="219">
        <f>E466+E467+E468</f>
        <v>202</v>
      </c>
      <c r="F465" s="219">
        <f t="shared" ref="F465" si="292">F466+F467+F468</f>
        <v>70</v>
      </c>
      <c r="G465" s="219">
        <f t="shared" ref="G465" si="293">G466+G467+G468</f>
        <v>328.12</v>
      </c>
      <c r="H465" s="130">
        <f t="shared" si="290"/>
        <v>162.43564356435644</v>
      </c>
      <c r="I465" s="130">
        <f t="shared" si="291"/>
        <v>468.74285714285719</v>
      </c>
    </row>
    <row r="466" spans="1:9" x14ac:dyDescent="0.2">
      <c r="A466" s="135"/>
      <c r="B466" s="140" t="s">
        <v>110</v>
      </c>
      <c r="C466" s="135"/>
      <c r="D466" s="141" t="s">
        <v>111</v>
      </c>
      <c r="E466" s="218">
        <v>160</v>
      </c>
      <c r="F466" s="218">
        <v>50</v>
      </c>
      <c r="G466" s="218">
        <v>284.3</v>
      </c>
      <c r="H466" s="130">
        <f t="shared" si="290"/>
        <v>177.6875</v>
      </c>
      <c r="I466" s="130">
        <f t="shared" si="291"/>
        <v>568.6</v>
      </c>
    </row>
    <row r="467" spans="1:9" ht="30" x14ac:dyDescent="0.2">
      <c r="A467" s="135"/>
      <c r="B467" s="140" t="s">
        <v>175</v>
      </c>
      <c r="C467" s="135"/>
      <c r="D467" s="141" t="s">
        <v>176</v>
      </c>
      <c r="E467" s="218">
        <v>42</v>
      </c>
      <c r="F467" s="218">
        <v>20</v>
      </c>
      <c r="G467" s="218">
        <v>43.82</v>
      </c>
      <c r="H467" s="130">
        <f t="shared" si="290"/>
        <v>104.33333333333334</v>
      </c>
      <c r="I467" s="130">
        <f t="shared" si="291"/>
        <v>219.1</v>
      </c>
    </row>
    <row r="468" spans="1:9" x14ac:dyDescent="0.2">
      <c r="A468" s="135"/>
      <c r="B468" s="140" t="s">
        <v>177</v>
      </c>
      <c r="C468" s="135"/>
      <c r="D468" s="141" t="s">
        <v>178</v>
      </c>
      <c r="E468" s="218"/>
      <c r="F468" s="218"/>
      <c r="G468" s="218"/>
      <c r="H468" s="130" t="e">
        <f t="shared" si="290"/>
        <v>#DIV/0!</v>
      </c>
      <c r="I468" s="130" t="e">
        <f t="shared" si="291"/>
        <v>#DIV/0!</v>
      </c>
    </row>
    <row r="469" spans="1:9" x14ac:dyDescent="0.2">
      <c r="A469" s="165"/>
      <c r="B469" s="174">
        <v>35</v>
      </c>
      <c r="C469" s="166"/>
      <c r="D469" s="175" t="s">
        <v>269</v>
      </c>
      <c r="E469" s="223">
        <f>E470</f>
        <v>0</v>
      </c>
      <c r="F469" s="223">
        <f t="shared" ref="F469:F470" si="294">F470</f>
        <v>0</v>
      </c>
      <c r="G469" s="223">
        <f t="shared" ref="G469:G470" si="295">G470</f>
        <v>0</v>
      </c>
      <c r="H469" s="130" t="e">
        <f t="shared" si="290"/>
        <v>#DIV/0!</v>
      </c>
      <c r="I469" s="130" t="e">
        <f t="shared" si="291"/>
        <v>#DIV/0!</v>
      </c>
    </row>
    <row r="470" spans="1:9" x14ac:dyDescent="0.2">
      <c r="A470" s="167"/>
      <c r="B470" s="168" t="s">
        <v>270</v>
      </c>
      <c r="C470" s="169"/>
      <c r="D470" s="162" t="s">
        <v>271</v>
      </c>
      <c r="E470" s="224">
        <f>E471</f>
        <v>0</v>
      </c>
      <c r="F470" s="224">
        <f t="shared" si="294"/>
        <v>0</v>
      </c>
      <c r="G470" s="224">
        <f t="shared" si="295"/>
        <v>0</v>
      </c>
      <c r="H470" s="130" t="e">
        <f t="shared" si="290"/>
        <v>#DIV/0!</v>
      </c>
      <c r="I470" s="130" t="e">
        <f t="shared" si="291"/>
        <v>#DIV/0!</v>
      </c>
    </row>
    <row r="471" spans="1:9" x14ac:dyDescent="0.2">
      <c r="A471" s="167"/>
      <c r="B471" s="170" t="s">
        <v>272</v>
      </c>
      <c r="C471" s="167"/>
      <c r="D471" s="163" t="s">
        <v>271</v>
      </c>
      <c r="E471" s="225"/>
      <c r="F471" s="225"/>
      <c r="G471" s="225"/>
      <c r="H471" s="130" t="e">
        <f t="shared" si="290"/>
        <v>#DIV/0!</v>
      </c>
      <c r="I471" s="130" t="e">
        <f t="shared" si="291"/>
        <v>#DIV/0!</v>
      </c>
    </row>
    <row r="472" spans="1:9" x14ac:dyDescent="0.2">
      <c r="A472" s="165"/>
      <c r="B472" s="174">
        <v>36</v>
      </c>
      <c r="C472" s="166"/>
      <c r="D472" s="176" t="s">
        <v>273</v>
      </c>
      <c r="E472" s="223">
        <f>E473+E475+E477</f>
        <v>3709</v>
      </c>
      <c r="F472" s="223">
        <f t="shared" ref="F472:G472" si="296">F473+F475+F477</f>
        <v>15248</v>
      </c>
      <c r="G472" s="223">
        <f t="shared" si="296"/>
        <v>120168.14</v>
      </c>
      <c r="H472" s="130">
        <f t="shared" si="290"/>
        <v>3239.9067133998378</v>
      </c>
      <c r="I472" s="130">
        <f t="shared" si="291"/>
        <v>788.09115949632735</v>
      </c>
    </row>
    <row r="473" spans="1:9" x14ac:dyDescent="0.2">
      <c r="A473" s="165"/>
      <c r="B473" s="174">
        <v>361</v>
      </c>
      <c r="C473" s="166"/>
      <c r="D473" s="176" t="s">
        <v>336</v>
      </c>
      <c r="E473" s="223">
        <f>E474</f>
        <v>0</v>
      </c>
      <c r="F473" s="223">
        <f t="shared" ref="F473:G473" si="297">F474</f>
        <v>0</v>
      </c>
      <c r="G473" s="223">
        <f t="shared" si="297"/>
        <v>104919.91</v>
      </c>
      <c r="H473" s="130" t="e">
        <f t="shared" ref="H473:H475" si="298">SUM(G473/E473*100)</f>
        <v>#DIV/0!</v>
      </c>
      <c r="I473" s="130" t="e">
        <f t="shared" ref="I473:I475" si="299">SUM(G473/F473*100)</f>
        <v>#DIV/0!</v>
      </c>
    </row>
    <row r="474" spans="1:9" x14ac:dyDescent="0.2">
      <c r="A474" s="165"/>
      <c r="B474" s="170" t="s">
        <v>337</v>
      </c>
      <c r="C474" s="167"/>
      <c r="D474" s="163" t="s">
        <v>338</v>
      </c>
      <c r="E474" s="228"/>
      <c r="F474" s="228"/>
      <c r="G474" s="228">
        <v>104919.91</v>
      </c>
      <c r="H474" s="130" t="e">
        <f t="shared" si="298"/>
        <v>#DIV/0!</v>
      </c>
      <c r="I474" s="130" t="e">
        <f t="shared" si="299"/>
        <v>#DIV/0!</v>
      </c>
    </row>
    <row r="475" spans="1:9" x14ac:dyDescent="0.2">
      <c r="A475" s="167"/>
      <c r="B475" s="168" t="s">
        <v>274</v>
      </c>
      <c r="C475" s="169"/>
      <c r="D475" s="162" t="s">
        <v>275</v>
      </c>
      <c r="E475" s="224">
        <f>E476</f>
        <v>0</v>
      </c>
      <c r="F475" s="224">
        <f t="shared" ref="F475" si="300">F476</f>
        <v>0</v>
      </c>
      <c r="G475" s="224">
        <f t="shared" ref="G475" si="301">G476</f>
        <v>0</v>
      </c>
      <c r="H475" s="130" t="e">
        <f t="shared" si="298"/>
        <v>#DIV/0!</v>
      </c>
      <c r="I475" s="130" t="e">
        <f t="shared" si="299"/>
        <v>#DIV/0!</v>
      </c>
    </row>
    <row r="476" spans="1:9" ht="30" x14ac:dyDescent="0.2">
      <c r="A476" s="167"/>
      <c r="B476" s="170" t="s">
        <v>276</v>
      </c>
      <c r="C476" s="167"/>
      <c r="D476" s="163" t="s">
        <v>277</v>
      </c>
      <c r="E476" s="225"/>
      <c r="F476" s="225"/>
      <c r="G476" s="225"/>
      <c r="H476" s="130" t="e">
        <f t="shared" si="290"/>
        <v>#DIV/0!</v>
      </c>
      <c r="I476" s="130" t="e">
        <f t="shared" si="291"/>
        <v>#DIV/0!</v>
      </c>
    </row>
    <row r="477" spans="1:9" x14ac:dyDescent="0.2">
      <c r="A477" s="167"/>
      <c r="B477" s="168" t="s">
        <v>278</v>
      </c>
      <c r="C477" s="169"/>
      <c r="D477" s="162" t="s">
        <v>281</v>
      </c>
      <c r="E477" s="224">
        <f>E478</f>
        <v>3709</v>
      </c>
      <c r="F477" s="224">
        <f t="shared" ref="F477" si="302">F478</f>
        <v>15248</v>
      </c>
      <c r="G477" s="224">
        <f t="shared" ref="G477" si="303">G478</f>
        <v>15248.23</v>
      </c>
      <c r="H477" s="130">
        <f t="shared" si="290"/>
        <v>411.11431652736587</v>
      </c>
      <c r="I477" s="130">
        <f t="shared" si="291"/>
        <v>100.00150839454354</v>
      </c>
    </row>
    <row r="478" spans="1:9" ht="30" x14ac:dyDescent="0.2">
      <c r="A478" s="167"/>
      <c r="B478" s="170" t="s">
        <v>279</v>
      </c>
      <c r="C478" s="167"/>
      <c r="D478" s="163" t="s">
        <v>280</v>
      </c>
      <c r="E478" s="225">
        <v>3709</v>
      </c>
      <c r="F478" s="218">
        <v>15248</v>
      </c>
      <c r="G478" s="225">
        <v>15248.23</v>
      </c>
      <c r="H478" s="130">
        <f t="shared" si="290"/>
        <v>411.11431652736587</v>
      </c>
      <c r="I478" s="130">
        <f t="shared" si="291"/>
        <v>100.00150839454354</v>
      </c>
    </row>
    <row r="479" spans="1:9" ht="30" x14ac:dyDescent="0.2">
      <c r="A479" s="132"/>
      <c r="B479" s="143" t="s">
        <v>179</v>
      </c>
      <c r="C479" s="133"/>
      <c r="D479" s="145" t="s">
        <v>180</v>
      </c>
      <c r="E479" s="217">
        <f>E480</f>
        <v>0</v>
      </c>
      <c r="F479" s="217">
        <f t="shared" ref="F479" si="304">F480</f>
        <v>0</v>
      </c>
      <c r="G479" s="217">
        <f t="shared" ref="G479" si="305">G480</f>
        <v>0</v>
      </c>
      <c r="H479" s="130" t="e">
        <f t="shared" si="290"/>
        <v>#DIV/0!</v>
      </c>
      <c r="I479" s="130" t="e">
        <f t="shared" si="291"/>
        <v>#DIV/0!</v>
      </c>
    </row>
    <row r="480" spans="1:9" ht="30" x14ac:dyDescent="0.2">
      <c r="A480" s="132"/>
      <c r="B480" s="143">
        <v>372</v>
      </c>
      <c r="C480" s="133"/>
      <c r="D480" s="145" t="s">
        <v>67</v>
      </c>
      <c r="E480" s="217">
        <f>E481+E482</f>
        <v>0</v>
      </c>
      <c r="F480" s="217">
        <f t="shared" ref="F480" si="306">F481+F482</f>
        <v>0</v>
      </c>
      <c r="G480" s="217">
        <f t="shared" ref="G480" si="307">G481+G482</f>
        <v>0</v>
      </c>
      <c r="H480" s="130" t="e">
        <f t="shared" si="290"/>
        <v>#DIV/0!</v>
      </c>
      <c r="I480" s="130" t="e">
        <f t="shared" si="291"/>
        <v>#DIV/0!</v>
      </c>
    </row>
    <row r="481" spans="1:9" x14ac:dyDescent="0.2">
      <c r="A481" s="132"/>
      <c r="B481" s="146">
        <v>3721</v>
      </c>
      <c r="C481" s="147"/>
      <c r="D481" s="148" t="s">
        <v>181</v>
      </c>
      <c r="E481" s="210"/>
      <c r="F481" s="210"/>
      <c r="G481" s="210"/>
      <c r="H481" s="130" t="e">
        <f t="shared" si="290"/>
        <v>#DIV/0!</v>
      </c>
      <c r="I481" s="130" t="e">
        <f t="shared" si="291"/>
        <v>#DIV/0!</v>
      </c>
    </row>
    <row r="482" spans="1:9" x14ac:dyDescent="0.2">
      <c r="A482" s="132"/>
      <c r="B482" s="146">
        <v>3722</v>
      </c>
      <c r="C482" s="147"/>
      <c r="D482" s="148" t="s">
        <v>263</v>
      </c>
      <c r="E482" s="210"/>
      <c r="F482" s="210"/>
      <c r="G482" s="210"/>
      <c r="H482" s="130" t="e">
        <f t="shared" si="290"/>
        <v>#DIV/0!</v>
      </c>
      <c r="I482" s="130" t="e">
        <f t="shared" si="291"/>
        <v>#DIV/0!</v>
      </c>
    </row>
    <row r="483" spans="1:9" x14ac:dyDescent="0.2">
      <c r="A483" s="164"/>
      <c r="B483" s="165" t="s">
        <v>186</v>
      </c>
      <c r="C483" s="164"/>
      <c r="D483" s="166" t="s">
        <v>187</v>
      </c>
      <c r="E483" s="223">
        <f>E484+E487</f>
        <v>8983</v>
      </c>
      <c r="F483" s="223">
        <f t="shared" ref="F483" si="308">F484+F487</f>
        <v>32733</v>
      </c>
      <c r="G483" s="223">
        <f t="shared" ref="G483" si="309">G484+G487</f>
        <v>64917.279999999999</v>
      </c>
      <c r="H483" s="130">
        <f t="shared" si="290"/>
        <v>722.66815095179777</v>
      </c>
      <c r="I483" s="130">
        <f t="shared" si="291"/>
        <v>198.32364891699507</v>
      </c>
    </row>
    <row r="484" spans="1:9" x14ac:dyDescent="0.2">
      <c r="A484" s="167"/>
      <c r="B484" s="168" t="s">
        <v>184</v>
      </c>
      <c r="C484" s="169"/>
      <c r="D484" s="162" t="s">
        <v>185</v>
      </c>
      <c r="E484" s="226">
        <f>E485+E486</f>
        <v>8983</v>
      </c>
      <c r="F484" s="226">
        <f t="shared" ref="F484" si="310">F485+F486</f>
        <v>32733</v>
      </c>
      <c r="G484" s="226">
        <f t="shared" ref="G484" si="311">G485+G486</f>
        <v>64917.279999999999</v>
      </c>
      <c r="H484" s="130">
        <f t="shared" si="290"/>
        <v>722.66815095179777</v>
      </c>
      <c r="I484" s="130">
        <f t="shared" si="291"/>
        <v>198.32364891699507</v>
      </c>
    </row>
    <row r="485" spans="1:9" x14ac:dyDescent="0.2">
      <c r="A485" s="167"/>
      <c r="B485" s="170" t="s">
        <v>182</v>
      </c>
      <c r="C485" s="167"/>
      <c r="D485" s="163" t="s">
        <v>183</v>
      </c>
      <c r="E485" s="227"/>
      <c r="F485" s="227"/>
      <c r="G485" s="227"/>
      <c r="H485" s="130" t="e">
        <f t="shared" si="290"/>
        <v>#DIV/0!</v>
      </c>
      <c r="I485" s="130" t="e">
        <f t="shared" si="291"/>
        <v>#DIV/0!</v>
      </c>
    </row>
    <row r="486" spans="1:9" x14ac:dyDescent="0.2">
      <c r="A486" s="165"/>
      <c r="B486" s="171">
        <v>3813</v>
      </c>
      <c r="C486" s="172"/>
      <c r="D486" s="173" t="s">
        <v>264</v>
      </c>
      <c r="E486" s="228">
        <v>8983</v>
      </c>
      <c r="F486" s="222">
        <v>32733</v>
      </c>
      <c r="G486" s="228">
        <v>64917.279999999999</v>
      </c>
      <c r="H486" s="130">
        <f t="shared" si="290"/>
        <v>722.66815095179777</v>
      </c>
      <c r="I486" s="130">
        <f t="shared" si="291"/>
        <v>198.32364891699507</v>
      </c>
    </row>
    <row r="487" spans="1:9" x14ac:dyDescent="0.2">
      <c r="A487" s="165"/>
      <c r="B487" s="168" t="s">
        <v>265</v>
      </c>
      <c r="C487" s="169"/>
      <c r="D487" s="162" t="s">
        <v>267</v>
      </c>
      <c r="E487" s="226">
        <f t="shared" ref="E487" si="312">E488</f>
        <v>0</v>
      </c>
      <c r="F487" s="226">
        <f t="shared" ref="F487" si="313">F488</f>
        <v>0</v>
      </c>
      <c r="G487" s="226">
        <f t="shared" ref="G487" si="314">G488</f>
        <v>0</v>
      </c>
      <c r="H487" s="130" t="e">
        <f t="shared" si="290"/>
        <v>#DIV/0!</v>
      </c>
      <c r="I487" s="130" t="e">
        <f t="shared" si="291"/>
        <v>#DIV/0!</v>
      </c>
    </row>
    <row r="488" spans="1:9" ht="30" x14ac:dyDescent="0.2">
      <c r="A488" s="165"/>
      <c r="B488" s="170" t="s">
        <v>266</v>
      </c>
      <c r="C488" s="167"/>
      <c r="D488" s="163" t="s">
        <v>268</v>
      </c>
      <c r="E488" s="227"/>
      <c r="F488" s="227"/>
      <c r="G488" s="227"/>
      <c r="H488" s="130" t="e">
        <f t="shared" si="290"/>
        <v>#DIV/0!</v>
      </c>
      <c r="I488" s="130" t="e">
        <f t="shared" si="291"/>
        <v>#DIV/0!</v>
      </c>
    </row>
    <row r="489" spans="1:9" x14ac:dyDescent="0.2">
      <c r="A489" s="285">
        <v>52</v>
      </c>
      <c r="B489" s="286"/>
      <c r="C489" s="286"/>
      <c r="D489" s="161" t="s">
        <v>26</v>
      </c>
      <c r="E489" s="229">
        <f>E421+E432+E464+E469+E472+E479+E483</f>
        <v>275086</v>
      </c>
      <c r="F489" s="229">
        <f>F421+F432+F464+F469+F472+F479+F483</f>
        <v>201501</v>
      </c>
      <c r="G489" s="229">
        <f>G421+G432+G464+G469+G472+G479+G483</f>
        <v>315714.04000000004</v>
      </c>
      <c r="H489" s="130">
        <f t="shared" si="290"/>
        <v>114.76921399126093</v>
      </c>
      <c r="I489" s="130">
        <f t="shared" si="291"/>
        <v>156.68112813335915</v>
      </c>
    </row>
    <row r="490" spans="1:9" x14ac:dyDescent="0.2">
      <c r="A490" s="131"/>
      <c r="B490" s="132">
        <v>31</v>
      </c>
      <c r="C490" s="131"/>
      <c r="D490" s="133" t="s">
        <v>14</v>
      </c>
      <c r="E490" s="217">
        <f>SUM(E491,E496,E498)</f>
        <v>4053</v>
      </c>
      <c r="F490" s="217">
        <f>SUM(F491,F496,F498)</f>
        <v>0</v>
      </c>
      <c r="G490" s="217">
        <f>SUM(G491,G496,G498)</f>
        <v>0</v>
      </c>
      <c r="H490" s="130">
        <f t="shared" si="290"/>
        <v>0</v>
      </c>
      <c r="I490" s="130" t="e">
        <f t="shared" si="291"/>
        <v>#DIV/0!</v>
      </c>
    </row>
    <row r="491" spans="1:9" x14ac:dyDescent="0.2">
      <c r="A491" s="123"/>
      <c r="B491" s="134">
        <v>311</v>
      </c>
      <c r="C491" s="135"/>
      <c r="D491" s="123" t="s">
        <v>57</v>
      </c>
      <c r="E491" s="211">
        <f>SUM(E492:E495)</f>
        <v>3479</v>
      </c>
      <c r="F491" s="211">
        <f>SUM(F492:F495)</f>
        <v>0</v>
      </c>
      <c r="G491" s="211">
        <f>SUM(G492:G495)</f>
        <v>0</v>
      </c>
      <c r="H491" s="130">
        <f t="shared" si="290"/>
        <v>0</v>
      </c>
      <c r="I491" s="130" t="e">
        <f t="shared" si="291"/>
        <v>#DIV/0!</v>
      </c>
    </row>
    <row r="492" spans="1:9" x14ac:dyDescent="0.2">
      <c r="A492" s="135"/>
      <c r="B492" s="136">
        <v>3111</v>
      </c>
      <c r="C492" s="135"/>
      <c r="D492" s="135" t="s">
        <v>84</v>
      </c>
      <c r="E492" s="218">
        <v>2022</v>
      </c>
      <c r="F492" s="218"/>
      <c r="G492" s="218"/>
      <c r="H492" s="130">
        <f t="shared" si="290"/>
        <v>0</v>
      </c>
      <c r="I492" s="130" t="e">
        <f t="shared" si="291"/>
        <v>#DIV/0!</v>
      </c>
    </row>
    <row r="493" spans="1:9" x14ac:dyDescent="0.2">
      <c r="A493" s="135"/>
      <c r="B493" s="136" t="s">
        <v>259</v>
      </c>
      <c r="C493" s="135"/>
      <c r="D493" s="135" t="s">
        <v>260</v>
      </c>
      <c r="E493" s="218"/>
      <c r="F493" s="218"/>
      <c r="G493" s="218"/>
      <c r="H493" s="130" t="e">
        <f t="shared" si="290"/>
        <v>#DIV/0!</v>
      </c>
      <c r="I493" s="130" t="e">
        <f t="shared" si="291"/>
        <v>#DIV/0!</v>
      </c>
    </row>
    <row r="494" spans="1:9" x14ac:dyDescent="0.2">
      <c r="A494" s="135"/>
      <c r="B494" s="136" t="s">
        <v>188</v>
      </c>
      <c r="C494" s="135"/>
      <c r="D494" s="135" t="s">
        <v>189</v>
      </c>
      <c r="E494" s="218">
        <v>1457</v>
      </c>
      <c r="F494" s="218"/>
      <c r="G494" s="218"/>
      <c r="H494" s="130">
        <f t="shared" si="290"/>
        <v>0</v>
      </c>
      <c r="I494" s="130" t="e">
        <f t="shared" si="291"/>
        <v>#DIV/0!</v>
      </c>
    </row>
    <row r="495" spans="1:9" x14ac:dyDescent="0.2">
      <c r="A495" s="135"/>
      <c r="B495" s="136" t="s">
        <v>250</v>
      </c>
      <c r="C495" s="135"/>
      <c r="D495" s="135" t="s">
        <v>251</v>
      </c>
      <c r="E495" s="218"/>
      <c r="F495" s="218"/>
      <c r="G495" s="218"/>
      <c r="H495" s="130" t="e">
        <f t="shared" si="290"/>
        <v>#DIV/0!</v>
      </c>
      <c r="I495" s="130" t="e">
        <f t="shared" si="291"/>
        <v>#DIV/0!</v>
      </c>
    </row>
    <row r="496" spans="1:9" x14ac:dyDescent="0.2">
      <c r="A496" s="135"/>
      <c r="B496" s="100" t="s">
        <v>190</v>
      </c>
      <c r="C496" s="135"/>
      <c r="D496" s="123" t="s">
        <v>61</v>
      </c>
      <c r="E496" s="219">
        <f>E497</f>
        <v>0</v>
      </c>
      <c r="F496" s="219">
        <f t="shared" ref="F496" si="315">F497</f>
        <v>0</v>
      </c>
      <c r="G496" s="219">
        <f t="shared" ref="G496" si="316">G497</f>
        <v>0</v>
      </c>
      <c r="H496" s="130" t="e">
        <f t="shared" si="290"/>
        <v>#DIV/0!</v>
      </c>
      <c r="I496" s="130" t="e">
        <f t="shared" si="291"/>
        <v>#DIV/0!</v>
      </c>
    </row>
    <row r="497" spans="1:9" x14ac:dyDescent="0.2">
      <c r="A497" s="135"/>
      <c r="B497" s="136" t="s">
        <v>96</v>
      </c>
      <c r="C497" s="135"/>
      <c r="D497" s="135" t="s">
        <v>61</v>
      </c>
      <c r="E497" s="218"/>
      <c r="F497" s="218"/>
      <c r="G497" s="218"/>
      <c r="H497" s="130" t="e">
        <f t="shared" si="290"/>
        <v>#DIV/0!</v>
      </c>
      <c r="I497" s="130" t="e">
        <f t="shared" si="291"/>
        <v>#DIV/0!</v>
      </c>
    </row>
    <row r="498" spans="1:9" x14ac:dyDescent="0.2">
      <c r="A498" s="123"/>
      <c r="B498" s="100">
        <v>313</v>
      </c>
      <c r="C498" s="123"/>
      <c r="D498" s="123" t="s">
        <v>58</v>
      </c>
      <c r="E498" s="220">
        <f>SUM(E499:E500)</f>
        <v>574</v>
      </c>
      <c r="F498" s="220">
        <f t="shared" ref="F498" si="317">SUM(F499:F500)</f>
        <v>0</v>
      </c>
      <c r="G498" s="220">
        <f t="shared" ref="G498" si="318">SUM(G499:G500)</f>
        <v>0</v>
      </c>
      <c r="H498" s="130">
        <f t="shared" si="290"/>
        <v>0</v>
      </c>
      <c r="I498" s="130" t="e">
        <f t="shared" si="291"/>
        <v>#DIV/0!</v>
      </c>
    </row>
    <row r="499" spans="1:9" x14ac:dyDescent="0.2">
      <c r="A499" s="135"/>
      <c r="B499" s="106">
        <v>3132</v>
      </c>
      <c r="C499" s="135"/>
      <c r="D499" s="135" t="s">
        <v>85</v>
      </c>
      <c r="E499" s="221">
        <v>574</v>
      </c>
      <c r="F499" s="221"/>
      <c r="G499" s="221"/>
      <c r="H499" s="130">
        <f t="shared" si="290"/>
        <v>0</v>
      </c>
      <c r="I499" s="130" t="e">
        <f t="shared" si="291"/>
        <v>#DIV/0!</v>
      </c>
    </row>
    <row r="500" spans="1:9" ht="30" x14ac:dyDescent="0.2">
      <c r="A500" s="135"/>
      <c r="B500" s="106">
        <v>3133</v>
      </c>
      <c r="C500" s="135"/>
      <c r="D500" s="137" t="s">
        <v>86</v>
      </c>
      <c r="E500" s="221"/>
      <c r="F500" s="221"/>
      <c r="G500" s="221"/>
      <c r="H500" s="130" t="e">
        <f t="shared" si="290"/>
        <v>#DIV/0!</v>
      </c>
      <c r="I500" s="130" t="e">
        <f t="shared" si="291"/>
        <v>#DIV/0!</v>
      </c>
    </row>
    <row r="501" spans="1:9" x14ac:dyDescent="0.2">
      <c r="A501" s="131"/>
      <c r="B501" s="132">
        <v>32</v>
      </c>
      <c r="C501" s="131"/>
      <c r="D501" s="133" t="s">
        <v>15</v>
      </c>
      <c r="E501" s="217">
        <f>E502+E507+E524+E514+E526</f>
        <v>19278</v>
      </c>
      <c r="F501" s="217">
        <f t="shared" ref="F501" si="319">F502+F507+F524+F514+F526</f>
        <v>0</v>
      </c>
      <c r="G501" s="217">
        <f t="shared" ref="G501" si="320">G502+G507+G524+G514+G526</f>
        <v>0</v>
      </c>
      <c r="H501" s="130">
        <f t="shared" si="290"/>
        <v>0</v>
      </c>
      <c r="I501" s="130" t="e">
        <f t="shared" si="291"/>
        <v>#DIV/0!</v>
      </c>
    </row>
    <row r="502" spans="1:9" x14ac:dyDescent="0.2">
      <c r="A502" s="123"/>
      <c r="B502" s="134">
        <v>321</v>
      </c>
      <c r="C502" s="123"/>
      <c r="D502" s="123" t="s">
        <v>62</v>
      </c>
      <c r="E502" s="211">
        <f t="shared" ref="E502" si="321">SUM(E503:E506)</f>
        <v>7789</v>
      </c>
      <c r="F502" s="211">
        <f t="shared" ref="F502" si="322">SUM(F503:F506)</f>
        <v>0</v>
      </c>
      <c r="G502" s="211">
        <f t="shared" ref="G502" si="323">SUM(G503:G506)</f>
        <v>0</v>
      </c>
      <c r="H502" s="130">
        <f t="shared" si="290"/>
        <v>0</v>
      </c>
      <c r="I502" s="130" t="e">
        <f t="shared" si="291"/>
        <v>#DIV/0!</v>
      </c>
    </row>
    <row r="503" spans="1:9" x14ac:dyDescent="0.2">
      <c r="A503" s="135"/>
      <c r="B503" s="136" t="s">
        <v>87</v>
      </c>
      <c r="C503" s="135"/>
      <c r="D503" s="135" t="s">
        <v>88</v>
      </c>
      <c r="E503" s="218">
        <v>7297</v>
      </c>
      <c r="F503" s="218"/>
      <c r="G503" s="218"/>
      <c r="H503" s="130">
        <f t="shared" si="290"/>
        <v>0</v>
      </c>
      <c r="I503" s="130" t="e">
        <f t="shared" si="291"/>
        <v>#DIV/0!</v>
      </c>
    </row>
    <row r="504" spans="1:9" ht="30" x14ac:dyDescent="0.2">
      <c r="A504" s="135"/>
      <c r="B504" s="136" t="s">
        <v>89</v>
      </c>
      <c r="C504" s="135"/>
      <c r="D504" s="137" t="s">
        <v>68</v>
      </c>
      <c r="E504" s="218">
        <v>55</v>
      </c>
      <c r="F504" s="218"/>
      <c r="G504" s="218"/>
      <c r="H504" s="130">
        <f t="shared" si="290"/>
        <v>0</v>
      </c>
      <c r="I504" s="130" t="e">
        <f t="shared" si="291"/>
        <v>#DIV/0!</v>
      </c>
    </row>
    <row r="505" spans="1:9" x14ac:dyDescent="0.2">
      <c r="A505" s="135"/>
      <c r="B505" s="136" t="s">
        <v>159</v>
      </c>
      <c r="C505" s="135"/>
      <c r="D505" s="137" t="s">
        <v>69</v>
      </c>
      <c r="E505" s="218"/>
      <c r="F505" s="218"/>
      <c r="G505" s="218"/>
      <c r="H505" s="130" t="e">
        <f t="shared" si="290"/>
        <v>#DIV/0!</v>
      </c>
      <c r="I505" s="130" t="e">
        <f t="shared" si="291"/>
        <v>#DIV/0!</v>
      </c>
    </row>
    <row r="506" spans="1:9" x14ac:dyDescent="0.2">
      <c r="A506" s="135"/>
      <c r="B506" s="136" t="s">
        <v>252</v>
      </c>
      <c r="C506" s="135"/>
      <c r="D506" s="137" t="s">
        <v>253</v>
      </c>
      <c r="E506" s="218">
        <v>437</v>
      </c>
      <c r="F506" s="218"/>
      <c r="G506" s="218"/>
      <c r="H506" s="130">
        <f t="shared" si="290"/>
        <v>0</v>
      </c>
      <c r="I506" s="130" t="e">
        <f t="shared" si="291"/>
        <v>#DIV/0!</v>
      </c>
    </row>
    <row r="507" spans="1:9" x14ac:dyDescent="0.2">
      <c r="A507" s="135"/>
      <c r="B507" s="138" t="s">
        <v>160</v>
      </c>
      <c r="C507" s="135"/>
      <c r="D507" s="139" t="s">
        <v>63</v>
      </c>
      <c r="E507" s="219">
        <f>SUM(E508:E513)</f>
        <v>984</v>
      </c>
      <c r="F507" s="219">
        <f t="shared" ref="F507" si="324">SUM(F508:F513)</f>
        <v>0</v>
      </c>
      <c r="G507" s="219">
        <f t="shared" ref="G507" si="325">SUM(G508:G513)</f>
        <v>0</v>
      </c>
      <c r="H507" s="130">
        <f t="shared" si="290"/>
        <v>0</v>
      </c>
      <c r="I507" s="130" t="e">
        <f t="shared" si="291"/>
        <v>#DIV/0!</v>
      </c>
    </row>
    <row r="508" spans="1:9" ht="30" x14ac:dyDescent="0.2">
      <c r="A508" s="135"/>
      <c r="B508" s="136" t="s">
        <v>90</v>
      </c>
      <c r="C508" s="135"/>
      <c r="D508" s="137" t="s">
        <v>71</v>
      </c>
      <c r="E508" s="218">
        <v>41</v>
      </c>
      <c r="F508" s="218"/>
      <c r="G508" s="218"/>
      <c r="H508" s="130">
        <f t="shared" si="290"/>
        <v>0</v>
      </c>
      <c r="I508" s="130" t="e">
        <f t="shared" si="291"/>
        <v>#DIV/0!</v>
      </c>
    </row>
    <row r="509" spans="1:9" x14ac:dyDescent="0.2">
      <c r="A509" s="135"/>
      <c r="B509" s="136" t="s">
        <v>261</v>
      </c>
      <c r="C509" s="135"/>
      <c r="D509" s="137" t="s">
        <v>262</v>
      </c>
      <c r="E509" s="218"/>
      <c r="F509" s="218"/>
      <c r="G509" s="218"/>
      <c r="H509" s="130" t="e">
        <f t="shared" si="290"/>
        <v>#DIV/0!</v>
      </c>
      <c r="I509" s="130" t="e">
        <f t="shared" si="291"/>
        <v>#DIV/0!</v>
      </c>
    </row>
    <row r="510" spans="1:9" x14ac:dyDescent="0.2">
      <c r="A510" s="135"/>
      <c r="B510" s="136" t="s">
        <v>91</v>
      </c>
      <c r="C510" s="135"/>
      <c r="D510" s="137" t="s">
        <v>92</v>
      </c>
      <c r="E510" s="218"/>
      <c r="F510" s="218"/>
      <c r="G510" s="218"/>
      <c r="H510" s="130" t="e">
        <f t="shared" si="290"/>
        <v>#DIV/0!</v>
      </c>
      <c r="I510" s="130" t="e">
        <f t="shared" si="291"/>
        <v>#DIV/0!</v>
      </c>
    </row>
    <row r="511" spans="1:9" ht="30" x14ac:dyDescent="0.2">
      <c r="A511" s="135"/>
      <c r="B511" s="136" t="s">
        <v>93</v>
      </c>
      <c r="C511" s="135"/>
      <c r="D511" s="137" t="s">
        <v>94</v>
      </c>
      <c r="E511" s="218"/>
      <c r="F511" s="218"/>
      <c r="G511" s="218"/>
      <c r="H511" s="130" t="e">
        <f t="shared" si="290"/>
        <v>#DIV/0!</v>
      </c>
      <c r="I511" s="130" t="e">
        <f t="shared" si="291"/>
        <v>#DIV/0!</v>
      </c>
    </row>
    <row r="512" spans="1:9" x14ac:dyDescent="0.2">
      <c r="A512" s="135"/>
      <c r="B512" s="136" t="s">
        <v>254</v>
      </c>
      <c r="C512" s="135"/>
      <c r="D512" s="137" t="s">
        <v>256</v>
      </c>
      <c r="E512" s="218">
        <v>943</v>
      </c>
      <c r="F512" s="218"/>
      <c r="G512" s="218"/>
      <c r="H512" s="130">
        <f t="shared" si="290"/>
        <v>0</v>
      </c>
      <c r="I512" s="130" t="e">
        <f t="shared" si="291"/>
        <v>#DIV/0!</v>
      </c>
    </row>
    <row r="513" spans="1:9" x14ac:dyDescent="0.2">
      <c r="A513" s="135"/>
      <c r="B513" s="136" t="s">
        <v>255</v>
      </c>
      <c r="C513" s="135"/>
      <c r="D513" s="137" t="s">
        <v>191</v>
      </c>
      <c r="E513" s="218"/>
      <c r="F513" s="218"/>
      <c r="G513" s="218"/>
      <c r="H513" s="130" t="e">
        <f t="shared" si="290"/>
        <v>#DIV/0!</v>
      </c>
      <c r="I513" s="130" t="e">
        <f t="shared" si="291"/>
        <v>#DIV/0!</v>
      </c>
    </row>
    <row r="514" spans="1:9" x14ac:dyDescent="0.2">
      <c r="A514" s="135"/>
      <c r="B514" s="138" t="s">
        <v>161</v>
      </c>
      <c r="C514" s="135"/>
      <c r="D514" s="139" t="s">
        <v>54</v>
      </c>
      <c r="E514" s="219">
        <f>E515+E516+E517+E518+E519+E520+E521+E522+E523</f>
        <v>2622</v>
      </c>
      <c r="F514" s="219">
        <f t="shared" ref="F514" si="326">F515+F516+F517+F518+F519+F520+F521+F522+F523</f>
        <v>0</v>
      </c>
      <c r="G514" s="219">
        <f t="shared" ref="G514" si="327">G515+G516+G517+G518+G519+G520+G521+G522+G523</f>
        <v>0</v>
      </c>
      <c r="H514" s="130">
        <f t="shared" si="290"/>
        <v>0</v>
      </c>
      <c r="I514" s="130" t="e">
        <f t="shared" si="291"/>
        <v>#DIV/0!</v>
      </c>
    </row>
    <row r="515" spans="1:9" x14ac:dyDescent="0.2">
      <c r="A515" s="135"/>
      <c r="B515" s="140" t="s">
        <v>97</v>
      </c>
      <c r="C515" s="135"/>
      <c r="D515" s="141" t="s">
        <v>98</v>
      </c>
      <c r="E515" s="218"/>
      <c r="F515" s="218"/>
      <c r="G515" s="218"/>
      <c r="H515" s="130" t="e">
        <f t="shared" si="290"/>
        <v>#DIV/0!</v>
      </c>
      <c r="I515" s="130" t="e">
        <f t="shared" si="291"/>
        <v>#DIV/0!</v>
      </c>
    </row>
    <row r="516" spans="1:9" x14ac:dyDescent="0.2">
      <c r="A516" s="135"/>
      <c r="B516" s="140" t="s">
        <v>99</v>
      </c>
      <c r="C516" s="135"/>
      <c r="D516" s="141" t="s">
        <v>100</v>
      </c>
      <c r="E516" s="218"/>
      <c r="F516" s="218"/>
      <c r="G516" s="218"/>
      <c r="H516" s="130" t="e">
        <f t="shared" si="290"/>
        <v>#DIV/0!</v>
      </c>
      <c r="I516" s="130" t="e">
        <f t="shared" si="291"/>
        <v>#DIV/0!</v>
      </c>
    </row>
    <row r="517" spans="1:9" x14ac:dyDescent="0.2">
      <c r="A517" s="135"/>
      <c r="B517" s="140" t="s">
        <v>162</v>
      </c>
      <c r="C517" s="135"/>
      <c r="D517" s="141" t="s">
        <v>163</v>
      </c>
      <c r="E517" s="218"/>
      <c r="F517" s="218"/>
      <c r="G517" s="218"/>
      <c r="H517" s="130" t="e">
        <f t="shared" si="290"/>
        <v>#DIV/0!</v>
      </c>
      <c r="I517" s="130" t="e">
        <f t="shared" si="291"/>
        <v>#DIV/0!</v>
      </c>
    </row>
    <row r="518" spans="1:9" x14ac:dyDescent="0.2">
      <c r="A518" s="135"/>
      <c r="B518" s="140" t="s">
        <v>101</v>
      </c>
      <c r="C518" s="135"/>
      <c r="D518" s="141" t="s">
        <v>102</v>
      </c>
      <c r="E518" s="218"/>
      <c r="F518" s="218"/>
      <c r="G518" s="218"/>
      <c r="H518" s="130" t="e">
        <f t="shared" si="290"/>
        <v>#DIV/0!</v>
      </c>
      <c r="I518" s="130" t="e">
        <f t="shared" si="291"/>
        <v>#DIV/0!</v>
      </c>
    </row>
    <row r="519" spans="1:9" x14ac:dyDescent="0.2">
      <c r="A519" s="135"/>
      <c r="B519" s="140" t="s">
        <v>164</v>
      </c>
      <c r="C519" s="135"/>
      <c r="D519" s="141" t="s">
        <v>75</v>
      </c>
      <c r="E519" s="218"/>
      <c r="F519" s="218"/>
      <c r="G519" s="218"/>
      <c r="H519" s="130" t="e">
        <f t="shared" si="290"/>
        <v>#DIV/0!</v>
      </c>
      <c r="I519" s="130" t="e">
        <f t="shared" si="291"/>
        <v>#DIV/0!</v>
      </c>
    </row>
    <row r="520" spans="1:9" x14ac:dyDescent="0.2">
      <c r="A520" s="135"/>
      <c r="B520" s="140" t="s">
        <v>165</v>
      </c>
      <c r="C520" s="135"/>
      <c r="D520" s="141" t="s">
        <v>72</v>
      </c>
      <c r="E520" s="218"/>
      <c r="F520" s="218"/>
      <c r="G520" s="218"/>
      <c r="H520" s="130" t="e">
        <f t="shared" si="290"/>
        <v>#DIV/0!</v>
      </c>
      <c r="I520" s="130" t="e">
        <f t="shared" si="291"/>
        <v>#DIV/0!</v>
      </c>
    </row>
    <row r="521" spans="1:9" x14ac:dyDescent="0.2">
      <c r="A521" s="135"/>
      <c r="B521" s="140" t="s">
        <v>166</v>
      </c>
      <c r="C521" s="135"/>
      <c r="D521" s="141" t="s">
        <v>73</v>
      </c>
      <c r="E521" s="218">
        <v>2532</v>
      </c>
      <c r="F521" s="218"/>
      <c r="G521" s="218"/>
      <c r="H521" s="130">
        <f t="shared" si="290"/>
        <v>0</v>
      </c>
      <c r="I521" s="130" t="e">
        <f t="shared" si="291"/>
        <v>#DIV/0!</v>
      </c>
    </row>
    <row r="522" spans="1:9" x14ac:dyDescent="0.2">
      <c r="A522" s="135"/>
      <c r="B522" s="140" t="s">
        <v>103</v>
      </c>
      <c r="C522" s="135"/>
      <c r="D522" s="141" t="s">
        <v>104</v>
      </c>
      <c r="E522" s="218"/>
      <c r="F522" s="218"/>
      <c r="G522" s="218"/>
      <c r="H522" s="130" t="e">
        <f t="shared" si="290"/>
        <v>#DIV/0!</v>
      </c>
      <c r="I522" s="130" t="e">
        <f t="shared" si="291"/>
        <v>#DIV/0!</v>
      </c>
    </row>
    <row r="523" spans="1:9" x14ac:dyDescent="0.2">
      <c r="A523" s="135"/>
      <c r="B523" s="140" t="s">
        <v>105</v>
      </c>
      <c r="C523" s="135"/>
      <c r="D523" s="141" t="s">
        <v>74</v>
      </c>
      <c r="E523" s="218">
        <v>90</v>
      </c>
      <c r="F523" s="218"/>
      <c r="G523" s="218"/>
      <c r="H523" s="130">
        <f t="shared" si="290"/>
        <v>0</v>
      </c>
      <c r="I523" s="130" t="e">
        <f t="shared" si="291"/>
        <v>#DIV/0!</v>
      </c>
    </row>
    <row r="524" spans="1:9" x14ac:dyDescent="0.2">
      <c r="A524" s="135"/>
      <c r="B524" s="138" t="s">
        <v>212</v>
      </c>
      <c r="C524" s="135"/>
      <c r="D524" s="162" t="s">
        <v>258</v>
      </c>
      <c r="E524" s="219">
        <f t="shared" ref="E524" si="328">E525</f>
        <v>4479</v>
      </c>
      <c r="F524" s="219">
        <f t="shared" ref="F524" si="329">F525</f>
        <v>0</v>
      </c>
      <c r="G524" s="219">
        <f t="shared" ref="G524" si="330">G525</f>
        <v>0</v>
      </c>
      <c r="H524" s="130">
        <f t="shared" si="290"/>
        <v>0</v>
      </c>
      <c r="I524" s="130" t="e">
        <f t="shared" si="291"/>
        <v>#DIV/0!</v>
      </c>
    </row>
    <row r="525" spans="1:9" x14ac:dyDescent="0.2">
      <c r="A525" s="135"/>
      <c r="B525" s="140" t="s">
        <v>211</v>
      </c>
      <c r="C525" s="135"/>
      <c r="D525" s="163" t="s">
        <v>257</v>
      </c>
      <c r="E525" s="218">
        <v>4479</v>
      </c>
      <c r="F525" s="218"/>
      <c r="G525" s="218"/>
      <c r="H525" s="130">
        <f t="shared" si="290"/>
        <v>0</v>
      </c>
      <c r="I525" s="130" t="e">
        <f t="shared" si="291"/>
        <v>#DIV/0!</v>
      </c>
    </row>
    <row r="526" spans="1:9" x14ac:dyDescent="0.2">
      <c r="A526" s="135"/>
      <c r="B526" s="138" t="s">
        <v>167</v>
      </c>
      <c r="C526" s="142"/>
      <c r="D526" s="139" t="s">
        <v>64</v>
      </c>
      <c r="E526" s="219">
        <f>E528+E529+E530+E531+E527+E532</f>
        <v>3404</v>
      </c>
      <c r="F526" s="219">
        <f t="shared" ref="F526" si="331">F528+F529+F530+F531+F527+F532</f>
        <v>0</v>
      </c>
      <c r="G526" s="219">
        <f t="shared" ref="G526" si="332">G528+G529+G530+G531+G527+G532</f>
        <v>0</v>
      </c>
      <c r="H526" s="130">
        <f t="shared" si="290"/>
        <v>0</v>
      </c>
      <c r="I526" s="130" t="e">
        <f t="shared" si="291"/>
        <v>#DIV/0!</v>
      </c>
    </row>
    <row r="527" spans="1:9" x14ac:dyDescent="0.2">
      <c r="A527" s="135"/>
      <c r="B527" s="140" t="s">
        <v>223</v>
      </c>
      <c r="C527" s="142"/>
      <c r="D527" s="141" t="s">
        <v>192</v>
      </c>
      <c r="E527" s="222"/>
      <c r="F527" s="222"/>
      <c r="G527" s="222"/>
      <c r="H527" s="130" t="e">
        <f t="shared" si="290"/>
        <v>#DIV/0!</v>
      </c>
      <c r="I527" s="130" t="e">
        <f t="shared" si="291"/>
        <v>#DIV/0!</v>
      </c>
    </row>
    <row r="528" spans="1:9" x14ac:dyDescent="0.2">
      <c r="A528" s="135"/>
      <c r="B528" s="140" t="s">
        <v>106</v>
      </c>
      <c r="C528" s="135"/>
      <c r="D528" s="141" t="s">
        <v>107</v>
      </c>
      <c r="E528" s="218">
        <v>3404</v>
      </c>
      <c r="F528" s="218"/>
      <c r="G528" s="218"/>
      <c r="H528" s="130">
        <f t="shared" si="290"/>
        <v>0</v>
      </c>
      <c r="I528" s="130" t="e">
        <f t="shared" si="291"/>
        <v>#DIV/0!</v>
      </c>
    </row>
    <row r="529" spans="1:9" x14ac:dyDescent="0.2">
      <c r="A529" s="135"/>
      <c r="B529" s="140" t="s">
        <v>168</v>
      </c>
      <c r="C529" s="135"/>
      <c r="D529" s="141" t="s">
        <v>169</v>
      </c>
      <c r="E529" s="218"/>
      <c r="F529" s="218"/>
      <c r="G529" s="218"/>
      <c r="H529" s="130" t="e">
        <f t="shared" ref="H529:H591" si="333">SUM(G529/E529*100)</f>
        <v>#DIV/0!</v>
      </c>
      <c r="I529" s="130" t="e">
        <f t="shared" ref="I529:I591" si="334">SUM(G529/F529*100)</f>
        <v>#DIV/0!</v>
      </c>
    </row>
    <row r="530" spans="1:9" x14ac:dyDescent="0.2">
      <c r="A530" s="135"/>
      <c r="B530" s="140" t="s">
        <v>170</v>
      </c>
      <c r="C530" s="135"/>
      <c r="D530" s="141" t="s">
        <v>108</v>
      </c>
      <c r="E530" s="218"/>
      <c r="F530" s="218"/>
      <c r="G530" s="218"/>
      <c r="H530" s="130" t="e">
        <f t="shared" si="333"/>
        <v>#DIV/0!</v>
      </c>
      <c r="I530" s="130" t="e">
        <f t="shared" si="334"/>
        <v>#DIV/0!</v>
      </c>
    </row>
    <row r="531" spans="1:9" x14ac:dyDescent="0.2">
      <c r="A531" s="135"/>
      <c r="B531" s="140" t="s">
        <v>171</v>
      </c>
      <c r="C531" s="135"/>
      <c r="D531" s="141" t="s">
        <v>172</v>
      </c>
      <c r="E531" s="218"/>
      <c r="F531" s="218"/>
      <c r="G531" s="218"/>
      <c r="H531" s="130" t="e">
        <f t="shared" si="333"/>
        <v>#DIV/0!</v>
      </c>
      <c r="I531" s="130" t="e">
        <f t="shared" si="334"/>
        <v>#DIV/0!</v>
      </c>
    </row>
    <row r="532" spans="1:9" x14ac:dyDescent="0.2">
      <c r="A532" s="135"/>
      <c r="B532" s="140" t="s">
        <v>109</v>
      </c>
      <c r="C532" s="135"/>
      <c r="D532" s="141" t="s">
        <v>64</v>
      </c>
      <c r="E532" s="218"/>
      <c r="F532" s="218"/>
      <c r="G532" s="218"/>
      <c r="H532" s="130" t="e">
        <f t="shared" si="333"/>
        <v>#DIV/0!</v>
      </c>
      <c r="I532" s="130" t="e">
        <f t="shared" si="334"/>
        <v>#DIV/0!</v>
      </c>
    </row>
    <row r="533" spans="1:9" x14ac:dyDescent="0.2">
      <c r="A533" s="132"/>
      <c r="B533" s="143" t="s">
        <v>173</v>
      </c>
      <c r="C533" s="133"/>
      <c r="D533" s="144" t="s">
        <v>18</v>
      </c>
      <c r="E533" s="217">
        <f>E534</f>
        <v>0</v>
      </c>
      <c r="F533" s="217">
        <f t="shared" ref="F533" si="335">F534</f>
        <v>0</v>
      </c>
      <c r="G533" s="217">
        <f t="shared" ref="G533" si="336">G534</f>
        <v>0</v>
      </c>
      <c r="H533" s="130" t="e">
        <f t="shared" si="333"/>
        <v>#DIV/0!</v>
      </c>
      <c r="I533" s="130" t="e">
        <f t="shared" si="334"/>
        <v>#DIV/0!</v>
      </c>
    </row>
    <row r="534" spans="1:9" x14ac:dyDescent="0.2">
      <c r="A534" s="135"/>
      <c r="B534" s="138" t="s">
        <v>174</v>
      </c>
      <c r="C534" s="142"/>
      <c r="D534" s="139" t="s">
        <v>65</v>
      </c>
      <c r="E534" s="219">
        <f>E535+E536+E537</f>
        <v>0</v>
      </c>
      <c r="F534" s="219">
        <f t="shared" ref="F534" si="337">F535+F536+F537</f>
        <v>0</v>
      </c>
      <c r="G534" s="219">
        <f t="shared" ref="G534" si="338">G535+G536+G537</f>
        <v>0</v>
      </c>
      <c r="H534" s="130" t="e">
        <f t="shared" si="333"/>
        <v>#DIV/0!</v>
      </c>
      <c r="I534" s="130" t="e">
        <f t="shared" si="334"/>
        <v>#DIV/0!</v>
      </c>
    </row>
    <row r="535" spans="1:9" x14ac:dyDescent="0.2">
      <c r="A535" s="135"/>
      <c r="B535" s="140" t="s">
        <v>110</v>
      </c>
      <c r="C535" s="135"/>
      <c r="D535" s="141" t="s">
        <v>111</v>
      </c>
      <c r="E535" s="218"/>
      <c r="F535" s="218"/>
      <c r="G535" s="218"/>
      <c r="H535" s="130" t="e">
        <f t="shared" si="333"/>
        <v>#DIV/0!</v>
      </c>
      <c r="I535" s="130" t="e">
        <f t="shared" si="334"/>
        <v>#DIV/0!</v>
      </c>
    </row>
    <row r="536" spans="1:9" ht="30" x14ac:dyDescent="0.2">
      <c r="A536" s="135"/>
      <c r="B536" s="140" t="s">
        <v>175</v>
      </c>
      <c r="C536" s="135"/>
      <c r="D536" s="141" t="s">
        <v>176</v>
      </c>
      <c r="E536" s="218"/>
      <c r="F536" s="218"/>
      <c r="G536" s="218"/>
      <c r="H536" s="130" t="e">
        <f t="shared" si="333"/>
        <v>#DIV/0!</v>
      </c>
      <c r="I536" s="130" t="e">
        <f t="shared" si="334"/>
        <v>#DIV/0!</v>
      </c>
    </row>
    <row r="537" spans="1:9" x14ac:dyDescent="0.2">
      <c r="A537" s="135"/>
      <c r="B537" s="140" t="s">
        <v>177</v>
      </c>
      <c r="C537" s="135"/>
      <c r="D537" s="141" t="s">
        <v>178</v>
      </c>
      <c r="E537" s="218"/>
      <c r="F537" s="218"/>
      <c r="G537" s="218"/>
      <c r="H537" s="130" t="e">
        <f t="shared" si="333"/>
        <v>#DIV/0!</v>
      </c>
      <c r="I537" s="130" t="e">
        <f t="shared" si="334"/>
        <v>#DIV/0!</v>
      </c>
    </row>
    <row r="538" spans="1:9" x14ac:dyDescent="0.2">
      <c r="A538" s="165"/>
      <c r="B538" s="174">
        <v>35</v>
      </c>
      <c r="C538" s="166"/>
      <c r="D538" s="175" t="s">
        <v>269</v>
      </c>
      <c r="E538" s="223">
        <f>E539</f>
        <v>0</v>
      </c>
      <c r="F538" s="223">
        <f t="shared" ref="F538:F539" si="339">F539</f>
        <v>0</v>
      </c>
      <c r="G538" s="223">
        <f t="shared" ref="G538:G539" si="340">G539</f>
        <v>0</v>
      </c>
      <c r="H538" s="130" t="e">
        <f t="shared" si="333"/>
        <v>#DIV/0!</v>
      </c>
      <c r="I538" s="130" t="e">
        <f t="shared" si="334"/>
        <v>#DIV/0!</v>
      </c>
    </row>
    <row r="539" spans="1:9" x14ac:dyDescent="0.2">
      <c r="A539" s="167"/>
      <c r="B539" s="168" t="s">
        <v>270</v>
      </c>
      <c r="C539" s="169"/>
      <c r="D539" s="162" t="s">
        <v>271</v>
      </c>
      <c r="E539" s="224">
        <f>E540</f>
        <v>0</v>
      </c>
      <c r="F539" s="224">
        <f t="shared" si="339"/>
        <v>0</v>
      </c>
      <c r="G539" s="224">
        <f t="shared" si="340"/>
        <v>0</v>
      </c>
      <c r="H539" s="130" t="e">
        <f t="shared" si="333"/>
        <v>#DIV/0!</v>
      </c>
      <c r="I539" s="130" t="e">
        <f t="shared" si="334"/>
        <v>#DIV/0!</v>
      </c>
    </row>
    <row r="540" spans="1:9" x14ac:dyDescent="0.2">
      <c r="A540" s="167"/>
      <c r="B540" s="170" t="s">
        <v>272</v>
      </c>
      <c r="C540" s="167"/>
      <c r="D540" s="163" t="s">
        <v>271</v>
      </c>
      <c r="E540" s="225"/>
      <c r="F540" s="225"/>
      <c r="G540" s="225"/>
      <c r="H540" s="130" t="e">
        <f t="shared" si="333"/>
        <v>#DIV/0!</v>
      </c>
      <c r="I540" s="130" t="e">
        <f t="shared" si="334"/>
        <v>#DIV/0!</v>
      </c>
    </row>
    <row r="541" spans="1:9" x14ac:dyDescent="0.2">
      <c r="A541" s="165"/>
      <c r="B541" s="174">
        <v>36</v>
      </c>
      <c r="C541" s="166"/>
      <c r="D541" s="176" t="s">
        <v>273</v>
      </c>
      <c r="E541" s="223">
        <f>E542+E544</f>
        <v>9302</v>
      </c>
      <c r="F541" s="223">
        <f t="shared" ref="F541" si="341">F542+F544</f>
        <v>0</v>
      </c>
      <c r="G541" s="223">
        <f t="shared" ref="G541" si="342">G542+G544</f>
        <v>0</v>
      </c>
      <c r="H541" s="130">
        <f t="shared" si="333"/>
        <v>0</v>
      </c>
      <c r="I541" s="130" t="e">
        <f t="shared" si="334"/>
        <v>#DIV/0!</v>
      </c>
    </row>
    <row r="542" spans="1:9" x14ac:dyDescent="0.2">
      <c r="A542" s="167"/>
      <c r="B542" s="168" t="s">
        <v>274</v>
      </c>
      <c r="C542" s="169"/>
      <c r="D542" s="162" t="s">
        <v>275</v>
      </c>
      <c r="E542" s="224">
        <f>E543</f>
        <v>9302</v>
      </c>
      <c r="F542" s="224">
        <f t="shared" ref="F542" si="343">F543</f>
        <v>0</v>
      </c>
      <c r="G542" s="224">
        <f t="shared" ref="G542" si="344">G543</f>
        <v>0</v>
      </c>
      <c r="H542" s="130">
        <f t="shared" si="333"/>
        <v>0</v>
      </c>
      <c r="I542" s="130" t="e">
        <f t="shared" si="334"/>
        <v>#DIV/0!</v>
      </c>
    </row>
    <row r="543" spans="1:9" ht="30" x14ac:dyDescent="0.2">
      <c r="A543" s="167"/>
      <c r="B543" s="170" t="s">
        <v>276</v>
      </c>
      <c r="C543" s="167"/>
      <c r="D543" s="163" t="s">
        <v>277</v>
      </c>
      <c r="E543" s="225">
        <v>9302</v>
      </c>
      <c r="F543" s="225"/>
      <c r="G543" s="225"/>
      <c r="H543" s="130">
        <f t="shared" si="333"/>
        <v>0</v>
      </c>
      <c r="I543" s="130" t="e">
        <f t="shared" si="334"/>
        <v>#DIV/0!</v>
      </c>
    </row>
    <row r="544" spans="1:9" x14ac:dyDescent="0.2">
      <c r="A544" s="167"/>
      <c r="B544" s="168" t="s">
        <v>278</v>
      </c>
      <c r="C544" s="169"/>
      <c r="D544" s="162" t="s">
        <v>281</v>
      </c>
      <c r="E544" s="224">
        <f>E545</f>
        <v>0</v>
      </c>
      <c r="F544" s="224">
        <f t="shared" ref="F544" si="345">F545</f>
        <v>0</v>
      </c>
      <c r="G544" s="224">
        <f t="shared" ref="G544" si="346">G545</f>
        <v>0</v>
      </c>
      <c r="H544" s="130" t="e">
        <f t="shared" si="333"/>
        <v>#DIV/0!</v>
      </c>
      <c r="I544" s="130" t="e">
        <f t="shared" si="334"/>
        <v>#DIV/0!</v>
      </c>
    </row>
    <row r="545" spans="1:9" ht="30" x14ac:dyDescent="0.2">
      <c r="A545" s="167"/>
      <c r="B545" s="170" t="s">
        <v>279</v>
      </c>
      <c r="C545" s="167"/>
      <c r="D545" s="163" t="s">
        <v>280</v>
      </c>
      <c r="E545" s="225"/>
      <c r="F545" s="225"/>
      <c r="G545" s="225"/>
      <c r="H545" s="130" t="e">
        <f t="shared" si="333"/>
        <v>#DIV/0!</v>
      </c>
      <c r="I545" s="130" t="e">
        <f t="shared" si="334"/>
        <v>#DIV/0!</v>
      </c>
    </row>
    <row r="546" spans="1:9" ht="30" x14ac:dyDescent="0.2">
      <c r="A546" s="132"/>
      <c r="B546" s="143" t="s">
        <v>179</v>
      </c>
      <c r="C546" s="133"/>
      <c r="D546" s="145" t="s">
        <v>180</v>
      </c>
      <c r="E546" s="217">
        <f>E547</f>
        <v>0</v>
      </c>
      <c r="F546" s="217">
        <f t="shared" ref="F546" si="347">F547</f>
        <v>0</v>
      </c>
      <c r="G546" s="217">
        <f t="shared" ref="G546" si="348">G547</f>
        <v>0</v>
      </c>
      <c r="H546" s="130" t="e">
        <f t="shared" si="333"/>
        <v>#DIV/0!</v>
      </c>
      <c r="I546" s="130" t="e">
        <f t="shared" si="334"/>
        <v>#DIV/0!</v>
      </c>
    </row>
    <row r="547" spans="1:9" ht="30" x14ac:dyDescent="0.2">
      <c r="A547" s="132"/>
      <c r="B547" s="143">
        <v>372</v>
      </c>
      <c r="C547" s="133"/>
      <c r="D547" s="145" t="s">
        <v>67</v>
      </c>
      <c r="E547" s="217">
        <f>E548+E549</f>
        <v>0</v>
      </c>
      <c r="F547" s="217">
        <f t="shared" ref="F547" si="349">F548+F549</f>
        <v>0</v>
      </c>
      <c r="G547" s="217">
        <f t="shared" ref="G547" si="350">G548+G549</f>
        <v>0</v>
      </c>
      <c r="H547" s="130" t="e">
        <f t="shared" si="333"/>
        <v>#DIV/0!</v>
      </c>
      <c r="I547" s="130" t="e">
        <f t="shared" si="334"/>
        <v>#DIV/0!</v>
      </c>
    </row>
    <row r="548" spans="1:9" x14ac:dyDescent="0.2">
      <c r="A548" s="132"/>
      <c r="B548" s="146">
        <v>3721</v>
      </c>
      <c r="C548" s="147"/>
      <c r="D548" s="148" t="s">
        <v>181</v>
      </c>
      <c r="E548" s="210"/>
      <c r="F548" s="210"/>
      <c r="G548" s="210"/>
      <c r="H548" s="130" t="e">
        <f t="shared" si="333"/>
        <v>#DIV/0!</v>
      </c>
      <c r="I548" s="130" t="e">
        <f t="shared" si="334"/>
        <v>#DIV/0!</v>
      </c>
    </row>
    <row r="549" spans="1:9" x14ac:dyDescent="0.2">
      <c r="A549" s="132"/>
      <c r="B549" s="146">
        <v>3722</v>
      </c>
      <c r="C549" s="147"/>
      <c r="D549" s="148" t="s">
        <v>263</v>
      </c>
      <c r="E549" s="210"/>
      <c r="F549" s="210"/>
      <c r="G549" s="210"/>
      <c r="H549" s="130" t="e">
        <f t="shared" si="333"/>
        <v>#DIV/0!</v>
      </c>
      <c r="I549" s="130" t="e">
        <f t="shared" si="334"/>
        <v>#DIV/0!</v>
      </c>
    </row>
    <row r="550" spans="1:9" x14ac:dyDescent="0.2">
      <c r="A550" s="164"/>
      <c r="B550" s="165" t="s">
        <v>186</v>
      </c>
      <c r="C550" s="164"/>
      <c r="D550" s="166" t="s">
        <v>187</v>
      </c>
      <c r="E550" s="223">
        <f>E551+E554</f>
        <v>0</v>
      </c>
      <c r="F550" s="223">
        <f t="shared" ref="F550" si="351">F551+F554</f>
        <v>0</v>
      </c>
      <c r="G550" s="223">
        <f t="shared" ref="G550" si="352">G551+G554</f>
        <v>0</v>
      </c>
      <c r="H550" s="130" t="e">
        <f t="shared" si="333"/>
        <v>#DIV/0!</v>
      </c>
      <c r="I550" s="130" t="e">
        <f t="shared" si="334"/>
        <v>#DIV/0!</v>
      </c>
    </row>
    <row r="551" spans="1:9" x14ac:dyDescent="0.2">
      <c r="A551" s="167"/>
      <c r="B551" s="168" t="s">
        <v>184</v>
      </c>
      <c r="C551" s="169"/>
      <c r="D551" s="162" t="s">
        <v>185</v>
      </c>
      <c r="E551" s="226">
        <f>E552+E553</f>
        <v>0</v>
      </c>
      <c r="F551" s="226">
        <f t="shared" ref="F551" si="353">F552+F553</f>
        <v>0</v>
      </c>
      <c r="G551" s="226">
        <f t="shared" ref="G551" si="354">G552+G553</f>
        <v>0</v>
      </c>
      <c r="H551" s="130" t="e">
        <f t="shared" si="333"/>
        <v>#DIV/0!</v>
      </c>
      <c r="I551" s="130" t="e">
        <f t="shared" si="334"/>
        <v>#DIV/0!</v>
      </c>
    </row>
    <row r="552" spans="1:9" x14ac:dyDescent="0.2">
      <c r="A552" s="167"/>
      <c r="B552" s="170" t="s">
        <v>182</v>
      </c>
      <c r="C552" s="167"/>
      <c r="D552" s="163" t="s">
        <v>183</v>
      </c>
      <c r="E552" s="227"/>
      <c r="F552" s="227"/>
      <c r="G552" s="227"/>
      <c r="H552" s="130" t="e">
        <f t="shared" si="333"/>
        <v>#DIV/0!</v>
      </c>
      <c r="I552" s="130" t="e">
        <f t="shared" si="334"/>
        <v>#DIV/0!</v>
      </c>
    </row>
    <row r="553" spans="1:9" x14ac:dyDescent="0.2">
      <c r="A553" s="165"/>
      <c r="B553" s="171">
        <v>3813</v>
      </c>
      <c r="C553" s="172"/>
      <c r="D553" s="173" t="s">
        <v>264</v>
      </c>
      <c r="E553" s="228"/>
      <c r="F553" s="228"/>
      <c r="G553" s="228"/>
      <c r="H553" s="130" t="e">
        <f t="shared" si="333"/>
        <v>#DIV/0!</v>
      </c>
      <c r="I553" s="130" t="e">
        <f t="shared" si="334"/>
        <v>#DIV/0!</v>
      </c>
    </row>
    <row r="554" spans="1:9" x14ac:dyDescent="0.2">
      <c r="A554" s="165"/>
      <c r="B554" s="168" t="s">
        <v>265</v>
      </c>
      <c r="C554" s="169"/>
      <c r="D554" s="162" t="s">
        <v>267</v>
      </c>
      <c r="E554" s="226">
        <f t="shared" ref="E554" si="355">E555</f>
        <v>0</v>
      </c>
      <c r="F554" s="226">
        <f t="shared" ref="F554" si="356">F555</f>
        <v>0</v>
      </c>
      <c r="G554" s="226">
        <f t="shared" ref="G554" si="357">G555</f>
        <v>0</v>
      </c>
      <c r="H554" s="130" t="e">
        <f t="shared" si="333"/>
        <v>#DIV/0!</v>
      </c>
      <c r="I554" s="130" t="e">
        <f t="shared" si="334"/>
        <v>#DIV/0!</v>
      </c>
    </row>
    <row r="555" spans="1:9" ht="30" x14ac:dyDescent="0.2">
      <c r="A555" s="165"/>
      <c r="B555" s="170" t="s">
        <v>266</v>
      </c>
      <c r="C555" s="167"/>
      <c r="D555" s="163" t="s">
        <v>268</v>
      </c>
      <c r="E555" s="227"/>
      <c r="F555" s="227"/>
      <c r="G555" s="227"/>
      <c r="H555" s="130" t="e">
        <f t="shared" si="333"/>
        <v>#DIV/0!</v>
      </c>
      <c r="I555" s="130" t="e">
        <f t="shared" si="334"/>
        <v>#DIV/0!</v>
      </c>
    </row>
    <row r="556" spans="1:9" x14ac:dyDescent="0.2">
      <c r="A556" s="285">
        <v>561</v>
      </c>
      <c r="B556" s="286"/>
      <c r="C556" s="286"/>
      <c r="D556" s="161" t="s">
        <v>231</v>
      </c>
      <c r="E556" s="229">
        <f>E490+E501+E533+E538+E541+E546+E550</f>
        <v>32633</v>
      </c>
      <c r="F556" s="229">
        <f>F490+F501+F533+F538+F541+F546+F550</f>
        <v>0</v>
      </c>
      <c r="G556" s="229">
        <f>G490+G501+G533+G538+G541+G546+G550</f>
        <v>0</v>
      </c>
      <c r="H556" s="130">
        <f t="shared" si="333"/>
        <v>0</v>
      </c>
      <c r="I556" s="130" t="e">
        <f t="shared" si="334"/>
        <v>#DIV/0!</v>
      </c>
    </row>
    <row r="557" spans="1:9" x14ac:dyDescent="0.2">
      <c r="A557" s="131"/>
      <c r="B557" s="132">
        <v>31</v>
      </c>
      <c r="C557" s="131"/>
      <c r="D557" s="133" t="s">
        <v>14</v>
      </c>
      <c r="E557" s="217">
        <f>SUM(E558,E563,E565)</f>
        <v>43422</v>
      </c>
      <c r="F557" s="217">
        <f>SUM(F558,F563,F565)</f>
        <v>1520</v>
      </c>
      <c r="G557" s="217">
        <f>SUM(G558,G563,G565)</f>
        <v>1492.4699999999998</v>
      </c>
      <c r="H557" s="130">
        <f t="shared" si="333"/>
        <v>3.4371286444659388</v>
      </c>
      <c r="I557" s="130">
        <f t="shared" si="334"/>
        <v>98.188815789473665</v>
      </c>
    </row>
    <row r="558" spans="1:9" x14ac:dyDescent="0.2">
      <c r="A558" s="123"/>
      <c r="B558" s="134">
        <v>311</v>
      </c>
      <c r="C558" s="135"/>
      <c r="D558" s="123" t="s">
        <v>57</v>
      </c>
      <c r="E558" s="211">
        <f>SUM(E559:E562)</f>
        <v>36757</v>
      </c>
      <c r="F558" s="211">
        <f>SUM(F559:F562)</f>
        <v>1300</v>
      </c>
      <c r="G558" s="211">
        <f>SUM(G559:G562)</f>
        <v>1281.0899999999999</v>
      </c>
      <c r="H558" s="130">
        <f t="shared" si="333"/>
        <v>3.4852953178986312</v>
      </c>
      <c r="I558" s="130">
        <f t="shared" si="334"/>
        <v>98.545384615384606</v>
      </c>
    </row>
    <row r="559" spans="1:9" x14ac:dyDescent="0.2">
      <c r="A559" s="135"/>
      <c r="B559" s="136">
        <v>3111</v>
      </c>
      <c r="C559" s="135"/>
      <c r="D559" s="135" t="s">
        <v>84</v>
      </c>
      <c r="E559" s="218">
        <v>36757</v>
      </c>
      <c r="F559" s="218">
        <v>1300</v>
      </c>
      <c r="G559" s="218">
        <v>1281.0899999999999</v>
      </c>
      <c r="H559" s="130">
        <f t="shared" si="333"/>
        <v>3.4852953178986312</v>
      </c>
      <c r="I559" s="130">
        <f t="shared" si="334"/>
        <v>98.545384615384606</v>
      </c>
    </row>
    <row r="560" spans="1:9" x14ac:dyDescent="0.2">
      <c r="A560" s="135"/>
      <c r="B560" s="136" t="s">
        <v>259</v>
      </c>
      <c r="C560" s="135"/>
      <c r="D560" s="135" t="s">
        <v>260</v>
      </c>
      <c r="E560" s="218"/>
      <c r="F560" s="218"/>
      <c r="G560" s="218"/>
      <c r="H560" s="130" t="e">
        <f t="shared" si="333"/>
        <v>#DIV/0!</v>
      </c>
      <c r="I560" s="130" t="e">
        <f t="shared" si="334"/>
        <v>#DIV/0!</v>
      </c>
    </row>
    <row r="561" spans="1:9" x14ac:dyDescent="0.2">
      <c r="A561" s="135"/>
      <c r="B561" s="136" t="s">
        <v>188</v>
      </c>
      <c r="C561" s="135"/>
      <c r="D561" s="135" t="s">
        <v>189</v>
      </c>
      <c r="E561" s="218"/>
      <c r="F561" s="218"/>
      <c r="G561" s="218"/>
      <c r="H561" s="130" t="e">
        <f t="shared" si="333"/>
        <v>#DIV/0!</v>
      </c>
      <c r="I561" s="130" t="e">
        <f t="shared" si="334"/>
        <v>#DIV/0!</v>
      </c>
    </row>
    <row r="562" spans="1:9" x14ac:dyDescent="0.2">
      <c r="A562" s="135"/>
      <c r="B562" s="136" t="s">
        <v>250</v>
      </c>
      <c r="C562" s="135"/>
      <c r="D562" s="135" t="s">
        <v>251</v>
      </c>
      <c r="E562" s="218"/>
      <c r="F562" s="218"/>
      <c r="G562" s="218"/>
      <c r="H562" s="130" t="e">
        <f t="shared" si="333"/>
        <v>#DIV/0!</v>
      </c>
      <c r="I562" s="130" t="e">
        <f t="shared" si="334"/>
        <v>#DIV/0!</v>
      </c>
    </row>
    <row r="563" spans="1:9" x14ac:dyDescent="0.2">
      <c r="A563" s="135"/>
      <c r="B563" s="100" t="s">
        <v>190</v>
      </c>
      <c r="C563" s="135"/>
      <c r="D563" s="123" t="s">
        <v>61</v>
      </c>
      <c r="E563" s="219">
        <f>E564</f>
        <v>600</v>
      </c>
      <c r="F563" s="219">
        <f t="shared" ref="F563" si="358">F564</f>
        <v>0</v>
      </c>
      <c r="G563" s="219">
        <f t="shared" ref="G563" si="359">G564</f>
        <v>0</v>
      </c>
      <c r="H563" s="130">
        <f t="shared" si="333"/>
        <v>0</v>
      </c>
      <c r="I563" s="130" t="e">
        <f t="shared" si="334"/>
        <v>#DIV/0!</v>
      </c>
    </row>
    <row r="564" spans="1:9" x14ac:dyDescent="0.2">
      <c r="A564" s="135"/>
      <c r="B564" s="136" t="s">
        <v>96</v>
      </c>
      <c r="C564" s="135"/>
      <c r="D564" s="135" t="s">
        <v>61</v>
      </c>
      <c r="E564" s="218">
        <v>600</v>
      </c>
      <c r="F564" s="218"/>
      <c r="G564" s="218"/>
      <c r="H564" s="130">
        <f t="shared" si="333"/>
        <v>0</v>
      </c>
      <c r="I564" s="130" t="e">
        <f t="shared" si="334"/>
        <v>#DIV/0!</v>
      </c>
    </row>
    <row r="565" spans="1:9" x14ac:dyDescent="0.2">
      <c r="A565" s="123"/>
      <c r="B565" s="100">
        <v>313</v>
      </c>
      <c r="C565" s="123"/>
      <c r="D565" s="123" t="s">
        <v>58</v>
      </c>
      <c r="E565" s="220">
        <f>SUM(E566:E567)</f>
        <v>6065</v>
      </c>
      <c r="F565" s="220">
        <f t="shared" ref="F565" si="360">SUM(F566:F567)</f>
        <v>220</v>
      </c>
      <c r="G565" s="220">
        <f t="shared" ref="G565" si="361">SUM(G566:G567)</f>
        <v>211.38</v>
      </c>
      <c r="H565" s="130">
        <f t="shared" si="333"/>
        <v>3.4852431986809562</v>
      </c>
      <c r="I565" s="130">
        <f t="shared" si="334"/>
        <v>96.081818181818178</v>
      </c>
    </row>
    <row r="566" spans="1:9" x14ac:dyDescent="0.2">
      <c r="A566" s="135"/>
      <c r="B566" s="106">
        <v>3132</v>
      </c>
      <c r="C566" s="135"/>
      <c r="D566" s="135" t="s">
        <v>85</v>
      </c>
      <c r="E566" s="221">
        <v>6065</v>
      </c>
      <c r="F566" s="221">
        <v>220</v>
      </c>
      <c r="G566" s="221">
        <v>211.38</v>
      </c>
      <c r="H566" s="130">
        <f t="shared" si="333"/>
        <v>3.4852431986809562</v>
      </c>
      <c r="I566" s="130">
        <f t="shared" si="334"/>
        <v>96.081818181818178</v>
      </c>
    </row>
    <row r="567" spans="1:9" ht="30" x14ac:dyDescent="0.2">
      <c r="A567" s="135"/>
      <c r="B567" s="106">
        <v>3133</v>
      </c>
      <c r="C567" s="135"/>
      <c r="D567" s="137" t="s">
        <v>86</v>
      </c>
      <c r="E567" s="221"/>
      <c r="F567" s="221"/>
      <c r="G567" s="221"/>
      <c r="H567" s="130" t="e">
        <f t="shared" si="333"/>
        <v>#DIV/0!</v>
      </c>
      <c r="I567" s="130" t="e">
        <f t="shared" si="334"/>
        <v>#DIV/0!</v>
      </c>
    </row>
    <row r="568" spans="1:9" x14ac:dyDescent="0.2">
      <c r="A568" s="131"/>
      <c r="B568" s="132">
        <v>32</v>
      </c>
      <c r="C568" s="131"/>
      <c r="D568" s="133" t="s">
        <v>15</v>
      </c>
      <c r="E568" s="217">
        <f>E569+E574+E591+E581+E593</f>
        <v>139117</v>
      </c>
      <c r="F568" s="217">
        <f t="shared" ref="F568" si="362">F569+F574+F591+F581+F593</f>
        <v>5915</v>
      </c>
      <c r="G568" s="217">
        <f t="shared" ref="G568" si="363">G569+G574+G591+G581+G593</f>
        <v>5775.86</v>
      </c>
      <c r="H568" s="130">
        <f t="shared" si="333"/>
        <v>4.1518002832148477</v>
      </c>
      <c r="I568" s="130">
        <f t="shared" si="334"/>
        <v>97.647675401521553</v>
      </c>
    </row>
    <row r="569" spans="1:9" x14ac:dyDescent="0.2">
      <c r="A569" s="123"/>
      <c r="B569" s="134">
        <v>321</v>
      </c>
      <c r="C569" s="123"/>
      <c r="D569" s="123" t="s">
        <v>62</v>
      </c>
      <c r="E569" s="211">
        <f t="shared" ref="E569" si="364">SUM(E570:E573)</f>
        <v>1765</v>
      </c>
      <c r="F569" s="211">
        <f t="shared" ref="F569" si="365">SUM(F570:F573)</f>
        <v>15</v>
      </c>
      <c r="G569" s="211">
        <f t="shared" ref="G569" si="366">SUM(G570:G573)</f>
        <v>13.34</v>
      </c>
      <c r="H569" s="130">
        <f t="shared" si="333"/>
        <v>0.75580736543909344</v>
      </c>
      <c r="I569" s="130">
        <f t="shared" si="334"/>
        <v>88.933333333333337</v>
      </c>
    </row>
    <row r="570" spans="1:9" x14ac:dyDescent="0.2">
      <c r="A570" s="135"/>
      <c r="B570" s="136" t="s">
        <v>87</v>
      </c>
      <c r="C570" s="135"/>
      <c r="D570" s="135" t="s">
        <v>88</v>
      </c>
      <c r="E570" s="218">
        <v>208</v>
      </c>
      <c r="F570" s="218"/>
      <c r="G570" s="218"/>
      <c r="H570" s="130">
        <f t="shared" si="333"/>
        <v>0</v>
      </c>
      <c r="I570" s="130" t="e">
        <f t="shared" si="334"/>
        <v>#DIV/0!</v>
      </c>
    </row>
    <row r="571" spans="1:9" ht="30" x14ac:dyDescent="0.2">
      <c r="A571" s="135"/>
      <c r="B571" s="136" t="s">
        <v>89</v>
      </c>
      <c r="C571" s="135"/>
      <c r="D571" s="137" t="s">
        <v>68</v>
      </c>
      <c r="E571" s="218">
        <v>699</v>
      </c>
      <c r="F571" s="218">
        <v>15</v>
      </c>
      <c r="G571" s="218">
        <v>13.34</v>
      </c>
      <c r="H571" s="130">
        <f t="shared" si="333"/>
        <v>1.9084406294706722</v>
      </c>
      <c r="I571" s="130">
        <f t="shared" si="334"/>
        <v>88.933333333333337</v>
      </c>
    </row>
    <row r="572" spans="1:9" x14ac:dyDescent="0.2">
      <c r="A572" s="135"/>
      <c r="B572" s="136" t="s">
        <v>159</v>
      </c>
      <c r="C572" s="135"/>
      <c r="D572" s="137" t="s">
        <v>69</v>
      </c>
      <c r="E572" s="218"/>
      <c r="F572" s="218"/>
      <c r="G572" s="218"/>
      <c r="H572" s="130" t="e">
        <f t="shared" si="333"/>
        <v>#DIV/0!</v>
      </c>
      <c r="I572" s="130" t="e">
        <f t="shared" si="334"/>
        <v>#DIV/0!</v>
      </c>
    </row>
    <row r="573" spans="1:9" x14ac:dyDescent="0.2">
      <c r="A573" s="135"/>
      <c r="B573" s="136" t="s">
        <v>252</v>
      </c>
      <c r="C573" s="135"/>
      <c r="D573" s="137" t="s">
        <v>253</v>
      </c>
      <c r="E573" s="218">
        <v>858</v>
      </c>
      <c r="F573" s="218"/>
      <c r="G573" s="218"/>
      <c r="H573" s="130">
        <f t="shared" si="333"/>
        <v>0</v>
      </c>
      <c r="I573" s="130" t="e">
        <f t="shared" si="334"/>
        <v>#DIV/0!</v>
      </c>
    </row>
    <row r="574" spans="1:9" x14ac:dyDescent="0.2">
      <c r="A574" s="135"/>
      <c r="B574" s="138" t="s">
        <v>160</v>
      </c>
      <c r="C574" s="135"/>
      <c r="D574" s="139" t="s">
        <v>63</v>
      </c>
      <c r="E574" s="219">
        <f>SUM(E575:E580)</f>
        <v>215</v>
      </c>
      <c r="F574" s="219">
        <f t="shared" ref="F574" si="367">SUM(F575:F580)</f>
        <v>50</v>
      </c>
      <c r="G574" s="219">
        <f t="shared" ref="G574" si="368">SUM(G575:G580)</f>
        <v>48</v>
      </c>
      <c r="H574" s="130">
        <f t="shared" si="333"/>
        <v>22.325581395348838</v>
      </c>
      <c r="I574" s="130">
        <f t="shared" si="334"/>
        <v>96</v>
      </c>
    </row>
    <row r="575" spans="1:9" ht="30" x14ac:dyDescent="0.2">
      <c r="A575" s="135"/>
      <c r="B575" s="136" t="s">
        <v>90</v>
      </c>
      <c r="C575" s="135"/>
      <c r="D575" s="137" t="s">
        <v>71</v>
      </c>
      <c r="E575" s="218">
        <v>115</v>
      </c>
      <c r="F575" s="218">
        <v>50</v>
      </c>
      <c r="G575" s="218">
        <v>48</v>
      </c>
      <c r="H575" s="130">
        <f t="shared" si="333"/>
        <v>41.739130434782609</v>
      </c>
      <c r="I575" s="130">
        <f t="shared" si="334"/>
        <v>96</v>
      </c>
    </row>
    <row r="576" spans="1:9" x14ac:dyDescent="0.2">
      <c r="A576" s="135"/>
      <c r="B576" s="136" t="s">
        <v>261</v>
      </c>
      <c r="C576" s="135"/>
      <c r="D576" s="137" t="s">
        <v>262</v>
      </c>
      <c r="E576" s="218">
        <v>50</v>
      </c>
      <c r="F576" s="218"/>
      <c r="G576" s="218"/>
      <c r="H576" s="130">
        <f t="shared" si="333"/>
        <v>0</v>
      </c>
      <c r="I576" s="130" t="e">
        <f t="shared" si="334"/>
        <v>#DIV/0!</v>
      </c>
    </row>
    <row r="577" spans="1:9" x14ac:dyDescent="0.2">
      <c r="A577" s="135"/>
      <c r="B577" s="136" t="s">
        <v>91</v>
      </c>
      <c r="C577" s="135"/>
      <c r="D577" s="137" t="s">
        <v>92</v>
      </c>
      <c r="E577" s="218">
        <v>50</v>
      </c>
      <c r="F577" s="218"/>
      <c r="G577" s="218"/>
      <c r="H577" s="130">
        <f t="shared" si="333"/>
        <v>0</v>
      </c>
      <c r="I577" s="130" t="e">
        <f t="shared" si="334"/>
        <v>#DIV/0!</v>
      </c>
    </row>
    <row r="578" spans="1:9" ht="30" x14ac:dyDescent="0.2">
      <c r="A578" s="135"/>
      <c r="B578" s="136" t="s">
        <v>93</v>
      </c>
      <c r="C578" s="135"/>
      <c r="D578" s="137" t="s">
        <v>94</v>
      </c>
      <c r="E578" s="218"/>
      <c r="F578" s="218"/>
      <c r="G578" s="218"/>
      <c r="H578" s="130" t="e">
        <f t="shared" si="333"/>
        <v>#DIV/0!</v>
      </c>
      <c r="I578" s="130" t="e">
        <f t="shared" si="334"/>
        <v>#DIV/0!</v>
      </c>
    </row>
    <row r="579" spans="1:9" x14ac:dyDescent="0.2">
      <c r="A579" s="135"/>
      <c r="B579" s="136" t="s">
        <v>254</v>
      </c>
      <c r="C579" s="135"/>
      <c r="D579" s="137" t="s">
        <v>256</v>
      </c>
      <c r="E579" s="218"/>
      <c r="F579" s="218"/>
      <c r="G579" s="218"/>
      <c r="H579" s="130" t="e">
        <f t="shared" si="333"/>
        <v>#DIV/0!</v>
      </c>
      <c r="I579" s="130" t="e">
        <f t="shared" si="334"/>
        <v>#DIV/0!</v>
      </c>
    </row>
    <row r="580" spans="1:9" x14ac:dyDescent="0.2">
      <c r="A580" s="135"/>
      <c r="B580" s="136" t="s">
        <v>255</v>
      </c>
      <c r="C580" s="135"/>
      <c r="D580" s="137" t="s">
        <v>191</v>
      </c>
      <c r="E580" s="218"/>
      <c r="F580" s="218"/>
      <c r="G580" s="218"/>
      <c r="H580" s="130" t="e">
        <f t="shared" si="333"/>
        <v>#DIV/0!</v>
      </c>
      <c r="I580" s="130" t="e">
        <f t="shared" si="334"/>
        <v>#DIV/0!</v>
      </c>
    </row>
    <row r="581" spans="1:9" x14ac:dyDescent="0.2">
      <c r="A581" s="135"/>
      <c r="B581" s="138" t="s">
        <v>161</v>
      </c>
      <c r="C581" s="135"/>
      <c r="D581" s="139" t="s">
        <v>54</v>
      </c>
      <c r="E581" s="219">
        <f>E582+E583+E584+E585+E586+E587+E588+E589+E590</f>
        <v>121954</v>
      </c>
      <c r="F581" s="219">
        <f t="shared" ref="F581" si="369">F582+F583+F584+F585+F586+F587+F588+F589+F590</f>
        <v>5850</v>
      </c>
      <c r="G581" s="219">
        <f t="shared" ref="G581" si="370">G582+G583+G584+G585+G586+G587+G588+G589+G590</f>
        <v>5714.5199999999995</v>
      </c>
      <c r="H581" s="130">
        <f t="shared" si="333"/>
        <v>4.6857995637699457</v>
      </c>
      <c r="I581" s="130">
        <f t="shared" si="334"/>
        <v>97.68410256410256</v>
      </c>
    </row>
    <row r="582" spans="1:9" x14ac:dyDescent="0.2">
      <c r="A582" s="135"/>
      <c r="B582" s="140" t="s">
        <v>97</v>
      </c>
      <c r="C582" s="135"/>
      <c r="D582" s="141" t="s">
        <v>98</v>
      </c>
      <c r="E582" s="218"/>
      <c r="F582" s="218"/>
      <c r="G582" s="218"/>
      <c r="H582" s="130" t="e">
        <f t="shared" si="333"/>
        <v>#DIV/0!</v>
      </c>
      <c r="I582" s="130" t="e">
        <f t="shared" si="334"/>
        <v>#DIV/0!</v>
      </c>
    </row>
    <row r="583" spans="1:9" x14ac:dyDescent="0.2">
      <c r="A583" s="135"/>
      <c r="B583" s="140" t="s">
        <v>99</v>
      </c>
      <c r="C583" s="135"/>
      <c r="D583" s="141" t="s">
        <v>100</v>
      </c>
      <c r="E583" s="218"/>
      <c r="F583" s="218"/>
      <c r="G583" s="218"/>
      <c r="H583" s="130" t="e">
        <f t="shared" si="333"/>
        <v>#DIV/0!</v>
      </c>
      <c r="I583" s="130" t="e">
        <f t="shared" si="334"/>
        <v>#DIV/0!</v>
      </c>
    </row>
    <row r="584" spans="1:9" x14ac:dyDescent="0.2">
      <c r="A584" s="135"/>
      <c r="B584" s="140" t="s">
        <v>162</v>
      </c>
      <c r="C584" s="135"/>
      <c r="D584" s="141" t="s">
        <v>163</v>
      </c>
      <c r="E584" s="218">
        <v>427</v>
      </c>
      <c r="F584" s="218"/>
      <c r="G584" s="218"/>
      <c r="H584" s="130">
        <f t="shared" si="333"/>
        <v>0</v>
      </c>
      <c r="I584" s="130" t="e">
        <f t="shared" si="334"/>
        <v>#DIV/0!</v>
      </c>
    </row>
    <row r="585" spans="1:9" x14ac:dyDescent="0.2">
      <c r="A585" s="135"/>
      <c r="B585" s="140" t="s">
        <v>101</v>
      </c>
      <c r="C585" s="135"/>
      <c r="D585" s="141" t="s">
        <v>102</v>
      </c>
      <c r="E585" s="218"/>
      <c r="F585" s="218"/>
      <c r="G585" s="218"/>
      <c r="H585" s="130" t="e">
        <f t="shared" si="333"/>
        <v>#DIV/0!</v>
      </c>
      <c r="I585" s="130" t="e">
        <f t="shared" si="334"/>
        <v>#DIV/0!</v>
      </c>
    </row>
    <row r="586" spans="1:9" x14ac:dyDescent="0.2">
      <c r="A586" s="135"/>
      <c r="B586" s="140" t="s">
        <v>164</v>
      </c>
      <c r="C586" s="135"/>
      <c r="D586" s="141" t="s">
        <v>75</v>
      </c>
      <c r="E586" s="218"/>
      <c r="F586" s="218"/>
      <c r="G586" s="218"/>
      <c r="H586" s="130" t="e">
        <f t="shared" si="333"/>
        <v>#DIV/0!</v>
      </c>
      <c r="I586" s="130" t="e">
        <f t="shared" si="334"/>
        <v>#DIV/0!</v>
      </c>
    </row>
    <row r="587" spans="1:9" x14ac:dyDescent="0.2">
      <c r="A587" s="135"/>
      <c r="B587" s="140" t="s">
        <v>165</v>
      </c>
      <c r="C587" s="135"/>
      <c r="D587" s="141" t="s">
        <v>72</v>
      </c>
      <c r="E587" s="218"/>
      <c r="F587" s="218"/>
      <c r="G587" s="218"/>
      <c r="H587" s="130" t="e">
        <f t="shared" si="333"/>
        <v>#DIV/0!</v>
      </c>
      <c r="I587" s="130" t="e">
        <f t="shared" si="334"/>
        <v>#DIV/0!</v>
      </c>
    </row>
    <row r="588" spans="1:9" x14ac:dyDescent="0.2">
      <c r="A588" s="135"/>
      <c r="B588" s="140" t="s">
        <v>166</v>
      </c>
      <c r="C588" s="135"/>
      <c r="D588" s="141" t="s">
        <v>73</v>
      </c>
      <c r="E588" s="218">
        <v>121496</v>
      </c>
      <c r="F588" s="218">
        <v>5800</v>
      </c>
      <c r="G588" s="218">
        <v>5673.9</v>
      </c>
      <c r="H588" s="130">
        <f t="shared" si="333"/>
        <v>4.6700302890630141</v>
      </c>
      <c r="I588" s="130">
        <f t="shared" si="334"/>
        <v>97.825862068965506</v>
      </c>
    </row>
    <row r="589" spans="1:9" x14ac:dyDescent="0.2">
      <c r="A589" s="135"/>
      <c r="B589" s="140" t="s">
        <v>103</v>
      </c>
      <c r="C589" s="135"/>
      <c r="D589" s="141" t="s">
        <v>104</v>
      </c>
      <c r="E589" s="218"/>
      <c r="F589" s="218"/>
      <c r="G589" s="218"/>
      <c r="H589" s="130" t="e">
        <f t="shared" si="333"/>
        <v>#DIV/0!</v>
      </c>
      <c r="I589" s="130" t="e">
        <f t="shared" si="334"/>
        <v>#DIV/0!</v>
      </c>
    </row>
    <row r="590" spans="1:9" x14ac:dyDescent="0.2">
      <c r="A590" s="135"/>
      <c r="B590" s="140" t="s">
        <v>105</v>
      </c>
      <c r="C590" s="135"/>
      <c r="D590" s="141" t="s">
        <v>74</v>
      </c>
      <c r="E590" s="218">
        <v>31</v>
      </c>
      <c r="F590" s="218">
        <v>50</v>
      </c>
      <c r="G590" s="218">
        <v>40.619999999999997</v>
      </c>
      <c r="H590" s="130">
        <f t="shared" si="333"/>
        <v>131.03225806451613</v>
      </c>
      <c r="I590" s="130">
        <f t="shared" si="334"/>
        <v>81.239999999999995</v>
      </c>
    </row>
    <row r="591" spans="1:9" x14ac:dyDescent="0.2">
      <c r="A591" s="135"/>
      <c r="B591" s="138" t="s">
        <v>212</v>
      </c>
      <c r="C591" s="135"/>
      <c r="D591" s="162" t="s">
        <v>258</v>
      </c>
      <c r="E591" s="219">
        <f t="shared" ref="E591" si="371">E592</f>
        <v>213</v>
      </c>
      <c r="F591" s="219">
        <f t="shared" ref="F591" si="372">F592</f>
        <v>0</v>
      </c>
      <c r="G591" s="219">
        <f t="shared" ref="G591" si="373">G592</f>
        <v>0</v>
      </c>
      <c r="H591" s="130">
        <f t="shared" si="333"/>
        <v>0</v>
      </c>
      <c r="I591" s="130" t="e">
        <f t="shared" si="334"/>
        <v>#DIV/0!</v>
      </c>
    </row>
    <row r="592" spans="1:9" x14ac:dyDescent="0.2">
      <c r="A592" s="135"/>
      <c r="B592" s="140" t="s">
        <v>211</v>
      </c>
      <c r="C592" s="135"/>
      <c r="D592" s="163" t="s">
        <v>257</v>
      </c>
      <c r="E592" s="218">
        <v>213</v>
      </c>
      <c r="F592" s="218"/>
      <c r="G592" s="218"/>
      <c r="H592" s="130">
        <f t="shared" ref="H592:H654" si="374">SUM(G592/E592*100)</f>
        <v>0</v>
      </c>
      <c r="I592" s="130" t="e">
        <f t="shared" ref="I592:I654" si="375">SUM(G592/F592*100)</f>
        <v>#DIV/0!</v>
      </c>
    </row>
    <row r="593" spans="1:9" x14ac:dyDescent="0.2">
      <c r="A593" s="135"/>
      <c r="B593" s="138" t="s">
        <v>167</v>
      </c>
      <c r="C593" s="142"/>
      <c r="D593" s="139" t="s">
        <v>64</v>
      </c>
      <c r="E593" s="219">
        <f>E595+E596+E597+E598+E594+E599</f>
        <v>14970</v>
      </c>
      <c r="F593" s="219">
        <f t="shared" ref="F593" si="376">F595+F596+F597+F598+F594+F599</f>
        <v>0</v>
      </c>
      <c r="G593" s="219">
        <f t="shared" ref="G593" si="377">G595+G596+G597+G598+G594+G599</f>
        <v>0</v>
      </c>
      <c r="H593" s="130">
        <f t="shared" si="374"/>
        <v>0</v>
      </c>
      <c r="I593" s="130" t="e">
        <f t="shared" si="375"/>
        <v>#DIV/0!</v>
      </c>
    </row>
    <row r="594" spans="1:9" x14ac:dyDescent="0.2">
      <c r="A594" s="135"/>
      <c r="B594" s="140" t="s">
        <v>223</v>
      </c>
      <c r="C594" s="142"/>
      <c r="D594" s="141" t="s">
        <v>192</v>
      </c>
      <c r="E594" s="222">
        <v>305</v>
      </c>
      <c r="F594" s="222"/>
      <c r="G594" s="222"/>
      <c r="H594" s="130">
        <f t="shared" si="374"/>
        <v>0</v>
      </c>
      <c r="I594" s="130" t="e">
        <f t="shared" si="375"/>
        <v>#DIV/0!</v>
      </c>
    </row>
    <row r="595" spans="1:9" x14ac:dyDescent="0.2">
      <c r="A595" s="135"/>
      <c r="B595" s="140" t="s">
        <v>106</v>
      </c>
      <c r="C595" s="135"/>
      <c r="D595" s="141" t="s">
        <v>107</v>
      </c>
      <c r="E595" s="218">
        <v>11365</v>
      </c>
      <c r="F595" s="218"/>
      <c r="G595" s="218"/>
      <c r="H595" s="130">
        <f t="shared" si="374"/>
        <v>0</v>
      </c>
      <c r="I595" s="130" t="e">
        <f t="shared" si="375"/>
        <v>#DIV/0!</v>
      </c>
    </row>
    <row r="596" spans="1:9" x14ac:dyDescent="0.2">
      <c r="A596" s="135"/>
      <c r="B596" s="140" t="s">
        <v>168</v>
      </c>
      <c r="C596" s="135"/>
      <c r="D596" s="141" t="s">
        <v>169</v>
      </c>
      <c r="E596" s="218"/>
      <c r="F596" s="218"/>
      <c r="G596" s="218"/>
      <c r="H596" s="130" t="e">
        <f t="shared" si="374"/>
        <v>#DIV/0!</v>
      </c>
      <c r="I596" s="130" t="e">
        <f t="shared" si="375"/>
        <v>#DIV/0!</v>
      </c>
    </row>
    <row r="597" spans="1:9" x14ac:dyDescent="0.2">
      <c r="A597" s="135"/>
      <c r="B597" s="140" t="s">
        <v>170</v>
      </c>
      <c r="C597" s="135"/>
      <c r="D597" s="141" t="s">
        <v>108</v>
      </c>
      <c r="E597" s="218">
        <v>3300</v>
      </c>
      <c r="F597" s="218"/>
      <c r="G597" s="218"/>
      <c r="H597" s="130">
        <f t="shared" si="374"/>
        <v>0</v>
      </c>
      <c r="I597" s="130" t="e">
        <f t="shared" si="375"/>
        <v>#DIV/0!</v>
      </c>
    </row>
    <row r="598" spans="1:9" x14ac:dyDescent="0.2">
      <c r="A598" s="135"/>
      <c r="B598" s="140" t="s">
        <v>171</v>
      </c>
      <c r="C598" s="135"/>
      <c r="D598" s="141" t="s">
        <v>172</v>
      </c>
      <c r="E598" s="218"/>
      <c r="F598" s="218"/>
      <c r="G598" s="218"/>
      <c r="H598" s="130" t="e">
        <f t="shared" si="374"/>
        <v>#DIV/0!</v>
      </c>
      <c r="I598" s="130" t="e">
        <f t="shared" si="375"/>
        <v>#DIV/0!</v>
      </c>
    </row>
    <row r="599" spans="1:9" x14ac:dyDescent="0.2">
      <c r="A599" s="135"/>
      <c r="B599" s="140" t="s">
        <v>109</v>
      </c>
      <c r="C599" s="135"/>
      <c r="D599" s="141" t="s">
        <v>64</v>
      </c>
      <c r="E599" s="218"/>
      <c r="F599" s="218"/>
      <c r="G599" s="218"/>
      <c r="H599" s="130" t="e">
        <f t="shared" si="374"/>
        <v>#DIV/0!</v>
      </c>
      <c r="I599" s="130" t="e">
        <f t="shared" si="375"/>
        <v>#DIV/0!</v>
      </c>
    </row>
    <row r="600" spans="1:9" x14ac:dyDescent="0.2">
      <c r="A600" s="132"/>
      <c r="B600" s="143" t="s">
        <v>173</v>
      </c>
      <c r="C600" s="133"/>
      <c r="D600" s="144" t="s">
        <v>18</v>
      </c>
      <c r="E600" s="217">
        <f>E601</f>
        <v>0</v>
      </c>
      <c r="F600" s="217">
        <f t="shared" ref="F600" si="378">F601</f>
        <v>0</v>
      </c>
      <c r="G600" s="217">
        <f t="shared" ref="G600" si="379">G601</f>
        <v>0</v>
      </c>
      <c r="H600" s="130" t="e">
        <f t="shared" si="374"/>
        <v>#DIV/0!</v>
      </c>
      <c r="I600" s="130" t="e">
        <f t="shared" si="375"/>
        <v>#DIV/0!</v>
      </c>
    </row>
    <row r="601" spans="1:9" x14ac:dyDescent="0.2">
      <c r="A601" s="135"/>
      <c r="B601" s="138" t="s">
        <v>174</v>
      </c>
      <c r="C601" s="142"/>
      <c r="D601" s="139" t="s">
        <v>65</v>
      </c>
      <c r="E601" s="219">
        <f>E602+E603+E604</f>
        <v>0</v>
      </c>
      <c r="F601" s="219">
        <f t="shared" ref="F601" si="380">F602+F603+F604</f>
        <v>0</v>
      </c>
      <c r="G601" s="219">
        <f t="shared" ref="G601" si="381">G602+G603+G604</f>
        <v>0</v>
      </c>
      <c r="H601" s="130" t="e">
        <f t="shared" si="374"/>
        <v>#DIV/0!</v>
      </c>
      <c r="I601" s="130" t="e">
        <f t="shared" si="375"/>
        <v>#DIV/0!</v>
      </c>
    </row>
    <row r="602" spans="1:9" x14ac:dyDescent="0.2">
      <c r="A602" s="135"/>
      <c r="B602" s="140" t="s">
        <v>110</v>
      </c>
      <c r="C602" s="135"/>
      <c r="D602" s="141" t="s">
        <v>111</v>
      </c>
      <c r="E602" s="218"/>
      <c r="F602" s="218"/>
      <c r="G602" s="218"/>
      <c r="H602" s="130" t="e">
        <f t="shared" si="374"/>
        <v>#DIV/0!</v>
      </c>
      <c r="I602" s="130" t="e">
        <f t="shared" si="375"/>
        <v>#DIV/0!</v>
      </c>
    </row>
    <row r="603" spans="1:9" ht="30" x14ac:dyDescent="0.2">
      <c r="A603" s="135"/>
      <c r="B603" s="140" t="s">
        <v>175</v>
      </c>
      <c r="C603" s="135"/>
      <c r="D603" s="141" t="s">
        <v>176</v>
      </c>
      <c r="E603" s="218"/>
      <c r="F603" s="218"/>
      <c r="G603" s="218"/>
      <c r="H603" s="130" t="e">
        <f t="shared" si="374"/>
        <v>#DIV/0!</v>
      </c>
      <c r="I603" s="130" t="e">
        <f t="shared" si="375"/>
        <v>#DIV/0!</v>
      </c>
    </row>
    <row r="604" spans="1:9" x14ac:dyDescent="0.2">
      <c r="A604" s="135"/>
      <c r="B604" s="140" t="s">
        <v>177</v>
      </c>
      <c r="C604" s="135"/>
      <c r="D604" s="141" t="s">
        <v>178</v>
      </c>
      <c r="E604" s="218"/>
      <c r="F604" s="218"/>
      <c r="G604" s="218"/>
      <c r="H604" s="130" t="e">
        <f t="shared" si="374"/>
        <v>#DIV/0!</v>
      </c>
      <c r="I604" s="130" t="e">
        <f t="shared" si="375"/>
        <v>#DIV/0!</v>
      </c>
    </row>
    <row r="605" spans="1:9" x14ac:dyDescent="0.2">
      <c r="A605" s="165"/>
      <c r="B605" s="174">
        <v>35</v>
      </c>
      <c r="C605" s="166"/>
      <c r="D605" s="175" t="s">
        <v>269</v>
      </c>
      <c r="E605" s="223">
        <f>E606</f>
        <v>113925</v>
      </c>
      <c r="F605" s="223">
        <f t="shared" ref="F605:F606" si="382">F606</f>
        <v>23500</v>
      </c>
      <c r="G605" s="223">
        <f t="shared" ref="G605:G606" si="383">G606</f>
        <v>23483.25</v>
      </c>
      <c r="H605" s="130">
        <f t="shared" si="374"/>
        <v>20.612903225806452</v>
      </c>
      <c r="I605" s="130">
        <f t="shared" si="375"/>
        <v>99.928723404255322</v>
      </c>
    </row>
    <row r="606" spans="1:9" x14ac:dyDescent="0.2">
      <c r="A606" s="167"/>
      <c r="B606" s="168" t="s">
        <v>270</v>
      </c>
      <c r="C606" s="169"/>
      <c r="D606" s="162" t="s">
        <v>271</v>
      </c>
      <c r="E606" s="224">
        <f>E607</f>
        <v>113925</v>
      </c>
      <c r="F606" s="224">
        <f t="shared" si="382"/>
        <v>23500</v>
      </c>
      <c r="G606" s="224">
        <f t="shared" si="383"/>
        <v>23483.25</v>
      </c>
      <c r="H606" s="130">
        <f t="shared" si="374"/>
        <v>20.612903225806452</v>
      </c>
      <c r="I606" s="130">
        <f t="shared" si="375"/>
        <v>99.928723404255322</v>
      </c>
    </row>
    <row r="607" spans="1:9" x14ac:dyDescent="0.2">
      <c r="A607" s="167"/>
      <c r="B607" s="170" t="s">
        <v>272</v>
      </c>
      <c r="C607" s="167"/>
      <c r="D607" s="163" t="s">
        <v>271</v>
      </c>
      <c r="E607" s="225">
        <v>113925</v>
      </c>
      <c r="F607" s="218">
        <v>23500</v>
      </c>
      <c r="G607" s="225">
        <v>23483.25</v>
      </c>
      <c r="H607" s="130">
        <f t="shared" si="374"/>
        <v>20.612903225806452</v>
      </c>
      <c r="I607" s="130">
        <f t="shared" si="375"/>
        <v>99.928723404255322</v>
      </c>
    </row>
    <row r="608" spans="1:9" x14ac:dyDescent="0.2">
      <c r="A608" s="165"/>
      <c r="B608" s="174">
        <v>36</v>
      </c>
      <c r="C608" s="166"/>
      <c r="D608" s="176" t="s">
        <v>273</v>
      </c>
      <c r="E608" s="223">
        <f>E609+E611</f>
        <v>286738</v>
      </c>
      <c r="F608" s="223">
        <f t="shared" ref="F608" si="384">F609+F611</f>
        <v>16152</v>
      </c>
      <c r="G608" s="223">
        <f t="shared" ref="G608" si="385">G609+G611</f>
        <v>16151.03</v>
      </c>
      <c r="H608" s="130">
        <f t="shared" si="374"/>
        <v>5.6326786125313006</v>
      </c>
      <c r="I608" s="130">
        <f t="shared" si="375"/>
        <v>99.993994551758306</v>
      </c>
    </row>
    <row r="609" spans="1:9" x14ac:dyDescent="0.2">
      <c r="A609" s="167"/>
      <c r="B609" s="168" t="s">
        <v>274</v>
      </c>
      <c r="C609" s="169"/>
      <c r="D609" s="162" t="s">
        <v>275</v>
      </c>
      <c r="E609" s="224">
        <f>E610</f>
        <v>0</v>
      </c>
      <c r="F609" s="224">
        <f t="shared" ref="F609" si="386">F610</f>
        <v>0</v>
      </c>
      <c r="G609" s="224">
        <f t="shared" ref="G609" si="387">G610</f>
        <v>0</v>
      </c>
      <c r="H609" s="130" t="e">
        <f t="shared" si="374"/>
        <v>#DIV/0!</v>
      </c>
      <c r="I609" s="130" t="e">
        <f t="shared" si="375"/>
        <v>#DIV/0!</v>
      </c>
    </row>
    <row r="610" spans="1:9" ht="30" x14ac:dyDescent="0.2">
      <c r="A610" s="167"/>
      <c r="B610" s="170" t="s">
        <v>276</v>
      </c>
      <c r="C610" s="167"/>
      <c r="D610" s="163" t="s">
        <v>277</v>
      </c>
      <c r="E610" s="225"/>
      <c r="F610" s="225"/>
      <c r="G610" s="225"/>
      <c r="H610" s="130" t="e">
        <f t="shared" si="374"/>
        <v>#DIV/0!</v>
      </c>
      <c r="I610" s="130" t="e">
        <f t="shared" si="375"/>
        <v>#DIV/0!</v>
      </c>
    </row>
    <row r="611" spans="1:9" x14ac:dyDescent="0.2">
      <c r="A611" s="167"/>
      <c r="B611" s="168" t="s">
        <v>278</v>
      </c>
      <c r="C611" s="169"/>
      <c r="D611" s="162" t="s">
        <v>281</v>
      </c>
      <c r="E611" s="224">
        <f>E612</f>
        <v>286738</v>
      </c>
      <c r="F611" s="224">
        <f t="shared" ref="F611" si="388">F612</f>
        <v>16152</v>
      </c>
      <c r="G611" s="224">
        <f t="shared" ref="G611" si="389">G612</f>
        <v>16151.03</v>
      </c>
      <c r="H611" s="130">
        <f t="shared" si="374"/>
        <v>5.6326786125313006</v>
      </c>
      <c r="I611" s="130">
        <f t="shared" si="375"/>
        <v>99.993994551758306</v>
      </c>
    </row>
    <row r="612" spans="1:9" ht="30" x14ac:dyDescent="0.2">
      <c r="A612" s="167"/>
      <c r="B612" s="170" t="s">
        <v>279</v>
      </c>
      <c r="C612" s="167"/>
      <c r="D612" s="163" t="s">
        <v>280</v>
      </c>
      <c r="E612" s="225">
        <v>286738</v>
      </c>
      <c r="F612" s="218">
        <v>16152</v>
      </c>
      <c r="G612" s="225">
        <v>16151.03</v>
      </c>
      <c r="H612" s="130">
        <f t="shared" si="374"/>
        <v>5.6326786125313006</v>
      </c>
      <c r="I612" s="130">
        <f t="shared" si="375"/>
        <v>99.993994551758306</v>
      </c>
    </row>
    <row r="613" spans="1:9" ht="30" x14ac:dyDescent="0.2">
      <c r="A613" s="132"/>
      <c r="B613" s="143" t="s">
        <v>179</v>
      </c>
      <c r="C613" s="133"/>
      <c r="D613" s="145" t="s">
        <v>180</v>
      </c>
      <c r="E613" s="217">
        <f>E614</f>
        <v>0</v>
      </c>
      <c r="F613" s="217">
        <f t="shared" ref="F613" si="390">F614</f>
        <v>0</v>
      </c>
      <c r="G613" s="217">
        <f t="shared" ref="G613" si="391">G614</f>
        <v>0</v>
      </c>
      <c r="H613" s="130" t="e">
        <f t="shared" si="374"/>
        <v>#DIV/0!</v>
      </c>
      <c r="I613" s="130" t="e">
        <f t="shared" si="375"/>
        <v>#DIV/0!</v>
      </c>
    </row>
    <row r="614" spans="1:9" ht="30" x14ac:dyDescent="0.2">
      <c r="A614" s="132"/>
      <c r="B614" s="143">
        <v>372</v>
      </c>
      <c r="C614" s="133"/>
      <c r="D614" s="145" t="s">
        <v>67</v>
      </c>
      <c r="E614" s="217">
        <f>E615+E616</f>
        <v>0</v>
      </c>
      <c r="F614" s="217">
        <f t="shared" ref="F614" si="392">F615+F616</f>
        <v>0</v>
      </c>
      <c r="G614" s="217">
        <f t="shared" ref="G614" si="393">G615+G616</f>
        <v>0</v>
      </c>
      <c r="H614" s="130" t="e">
        <f t="shared" si="374"/>
        <v>#DIV/0!</v>
      </c>
      <c r="I614" s="130" t="e">
        <f t="shared" si="375"/>
        <v>#DIV/0!</v>
      </c>
    </row>
    <row r="615" spans="1:9" x14ac:dyDescent="0.2">
      <c r="A615" s="132"/>
      <c r="B615" s="146">
        <v>3721</v>
      </c>
      <c r="C615" s="147"/>
      <c r="D615" s="148" t="s">
        <v>181</v>
      </c>
      <c r="E615" s="210"/>
      <c r="F615" s="210"/>
      <c r="G615" s="210"/>
      <c r="H615" s="130" t="e">
        <f t="shared" si="374"/>
        <v>#DIV/0!</v>
      </c>
      <c r="I615" s="130" t="e">
        <f t="shared" si="375"/>
        <v>#DIV/0!</v>
      </c>
    </row>
    <row r="616" spans="1:9" x14ac:dyDescent="0.2">
      <c r="A616" s="132"/>
      <c r="B616" s="146">
        <v>3722</v>
      </c>
      <c r="C616" s="147"/>
      <c r="D616" s="148" t="s">
        <v>263</v>
      </c>
      <c r="E616" s="210"/>
      <c r="F616" s="210"/>
      <c r="G616" s="210"/>
      <c r="H616" s="130" t="e">
        <f t="shared" si="374"/>
        <v>#DIV/0!</v>
      </c>
      <c r="I616" s="130" t="e">
        <f t="shared" si="375"/>
        <v>#DIV/0!</v>
      </c>
    </row>
    <row r="617" spans="1:9" x14ac:dyDescent="0.2">
      <c r="A617" s="164"/>
      <c r="B617" s="165" t="s">
        <v>186</v>
      </c>
      <c r="C617" s="164"/>
      <c r="D617" s="166" t="s">
        <v>187</v>
      </c>
      <c r="E617" s="223">
        <f>E618+E621</f>
        <v>0</v>
      </c>
      <c r="F617" s="223">
        <f t="shared" ref="F617" si="394">F618+F621</f>
        <v>0</v>
      </c>
      <c r="G617" s="223">
        <f t="shared" ref="G617" si="395">G618+G621</f>
        <v>0</v>
      </c>
      <c r="H617" s="130" t="e">
        <f t="shared" si="374"/>
        <v>#DIV/0!</v>
      </c>
      <c r="I617" s="130" t="e">
        <f t="shared" si="375"/>
        <v>#DIV/0!</v>
      </c>
    </row>
    <row r="618" spans="1:9" x14ac:dyDescent="0.2">
      <c r="A618" s="167"/>
      <c r="B618" s="168" t="s">
        <v>184</v>
      </c>
      <c r="C618" s="169"/>
      <c r="D618" s="162" t="s">
        <v>185</v>
      </c>
      <c r="E618" s="226">
        <f>E619+E620</f>
        <v>0</v>
      </c>
      <c r="F618" s="226">
        <f t="shared" ref="F618" si="396">F619+F620</f>
        <v>0</v>
      </c>
      <c r="G618" s="226">
        <f t="shared" ref="G618" si="397">G619+G620</f>
        <v>0</v>
      </c>
      <c r="H618" s="130" t="e">
        <f t="shared" si="374"/>
        <v>#DIV/0!</v>
      </c>
      <c r="I618" s="130" t="e">
        <f t="shared" si="375"/>
        <v>#DIV/0!</v>
      </c>
    </row>
    <row r="619" spans="1:9" x14ac:dyDescent="0.2">
      <c r="A619" s="167"/>
      <c r="B619" s="170" t="s">
        <v>182</v>
      </c>
      <c r="C619" s="167"/>
      <c r="D619" s="163" t="s">
        <v>183</v>
      </c>
      <c r="E619" s="227"/>
      <c r="F619" s="227"/>
      <c r="G619" s="227"/>
      <c r="H619" s="130" t="e">
        <f t="shared" si="374"/>
        <v>#DIV/0!</v>
      </c>
      <c r="I619" s="130" t="e">
        <f t="shared" si="375"/>
        <v>#DIV/0!</v>
      </c>
    </row>
    <row r="620" spans="1:9" x14ac:dyDescent="0.2">
      <c r="A620" s="165"/>
      <c r="B620" s="171">
        <v>3813</v>
      </c>
      <c r="C620" s="172"/>
      <c r="D620" s="173" t="s">
        <v>264</v>
      </c>
      <c r="E620" s="228"/>
      <c r="F620" s="228"/>
      <c r="G620" s="228"/>
      <c r="H620" s="130" t="e">
        <f t="shared" si="374"/>
        <v>#DIV/0!</v>
      </c>
      <c r="I620" s="130" t="e">
        <f t="shared" si="375"/>
        <v>#DIV/0!</v>
      </c>
    </row>
    <row r="621" spans="1:9" x14ac:dyDescent="0.2">
      <c r="A621" s="165"/>
      <c r="B621" s="168" t="s">
        <v>265</v>
      </c>
      <c r="C621" s="169"/>
      <c r="D621" s="162" t="s">
        <v>267</v>
      </c>
      <c r="E621" s="226">
        <f t="shared" ref="E621" si="398">E622</f>
        <v>0</v>
      </c>
      <c r="F621" s="226">
        <f t="shared" ref="F621" si="399">F622</f>
        <v>0</v>
      </c>
      <c r="G621" s="226">
        <f t="shared" ref="G621" si="400">G622</f>
        <v>0</v>
      </c>
      <c r="H621" s="130" t="e">
        <f t="shared" si="374"/>
        <v>#DIV/0!</v>
      </c>
      <c r="I621" s="130" t="e">
        <f t="shared" si="375"/>
        <v>#DIV/0!</v>
      </c>
    </row>
    <row r="622" spans="1:9" ht="30" x14ac:dyDescent="0.2">
      <c r="A622" s="165"/>
      <c r="B622" s="170" t="s">
        <v>266</v>
      </c>
      <c r="C622" s="167"/>
      <c r="D622" s="163" t="s">
        <v>268</v>
      </c>
      <c r="E622" s="227"/>
      <c r="F622" s="227"/>
      <c r="G622" s="227"/>
      <c r="H622" s="130" t="e">
        <f t="shared" si="374"/>
        <v>#DIV/0!</v>
      </c>
      <c r="I622" s="130" t="e">
        <f t="shared" si="375"/>
        <v>#DIV/0!</v>
      </c>
    </row>
    <row r="623" spans="1:9" x14ac:dyDescent="0.2">
      <c r="A623" s="285">
        <v>563</v>
      </c>
      <c r="B623" s="286"/>
      <c r="C623" s="286"/>
      <c r="D623" s="161" t="s">
        <v>232</v>
      </c>
      <c r="E623" s="229">
        <f>E557+E568+E600+E605+E608+E613+E617</f>
        <v>583202</v>
      </c>
      <c r="F623" s="229">
        <f>F557+F568+F600+F605+F608+F613+F617</f>
        <v>47087</v>
      </c>
      <c r="G623" s="229">
        <f>G557+G568+G600+G605+G608+G613+G617</f>
        <v>46902.61</v>
      </c>
      <c r="H623" s="130">
        <f t="shared" si="374"/>
        <v>8.0422580855346855</v>
      </c>
      <c r="I623" s="130">
        <f t="shared" si="375"/>
        <v>99.608405717076892</v>
      </c>
    </row>
    <row r="624" spans="1:9" x14ac:dyDescent="0.2">
      <c r="A624" s="131"/>
      <c r="B624" s="132">
        <v>31</v>
      </c>
      <c r="C624" s="131"/>
      <c r="D624" s="133" t="s">
        <v>14</v>
      </c>
      <c r="E624" s="217">
        <f>SUM(E625,E630,E632)</f>
        <v>111882</v>
      </c>
      <c r="F624" s="217">
        <f>SUM(F625,F630,F632)</f>
        <v>3610</v>
      </c>
      <c r="G624" s="217">
        <f>SUM(G625,G630,G632)</f>
        <v>3537.22</v>
      </c>
      <c r="H624" s="130">
        <f t="shared" si="374"/>
        <v>3.1615630753829929</v>
      </c>
      <c r="I624" s="130">
        <f t="shared" si="375"/>
        <v>97.983933518005543</v>
      </c>
    </row>
    <row r="625" spans="1:9" x14ac:dyDescent="0.2">
      <c r="A625" s="123"/>
      <c r="B625" s="134">
        <v>311</v>
      </c>
      <c r="C625" s="135"/>
      <c r="D625" s="123" t="s">
        <v>57</v>
      </c>
      <c r="E625" s="211">
        <f>SUM(E626:E629)</f>
        <v>93907</v>
      </c>
      <c r="F625" s="211">
        <f>SUM(F626:F629)</f>
        <v>3100</v>
      </c>
      <c r="G625" s="211">
        <f>SUM(G626:G629)</f>
        <v>3036.24</v>
      </c>
      <c r="H625" s="130">
        <f t="shared" si="374"/>
        <v>3.2332413984048043</v>
      </c>
      <c r="I625" s="130">
        <f t="shared" si="375"/>
        <v>97.943225806451608</v>
      </c>
    </row>
    <row r="626" spans="1:9" x14ac:dyDescent="0.2">
      <c r="A626" s="135"/>
      <c r="B626" s="136">
        <v>3111</v>
      </c>
      <c r="C626" s="135"/>
      <c r="D626" s="135" t="s">
        <v>84</v>
      </c>
      <c r="E626" s="218">
        <v>93907</v>
      </c>
      <c r="F626" s="218">
        <v>3100</v>
      </c>
      <c r="G626" s="218">
        <v>3036.24</v>
      </c>
      <c r="H626" s="130">
        <f t="shared" si="374"/>
        <v>3.2332413984048043</v>
      </c>
      <c r="I626" s="130">
        <f t="shared" si="375"/>
        <v>97.943225806451608</v>
      </c>
    </row>
    <row r="627" spans="1:9" x14ac:dyDescent="0.2">
      <c r="A627" s="135"/>
      <c r="B627" s="136" t="s">
        <v>259</v>
      </c>
      <c r="C627" s="135"/>
      <c r="D627" s="135" t="s">
        <v>260</v>
      </c>
      <c r="E627" s="218"/>
      <c r="F627" s="218"/>
      <c r="G627" s="218"/>
      <c r="H627" s="130" t="e">
        <f t="shared" si="374"/>
        <v>#DIV/0!</v>
      </c>
      <c r="I627" s="130" t="e">
        <f t="shared" si="375"/>
        <v>#DIV/0!</v>
      </c>
    </row>
    <row r="628" spans="1:9" x14ac:dyDescent="0.2">
      <c r="A628" s="135"/>
      <c r="B628" s="136" t="s">
        <v>188</v>
      </c>
      <c r="C628" s="135"/>
      <c r="D628" s="135" t="s">
        <v>189</v>
      </c>
      <c r="E628" s="218"/>
      <c r="F628" s="218"/>
      <c r="G628" s="218"/>
      <c r="H628" s="130" t="e">
        <f t="shared" si="374"/>
        <v>#DIV/0!</v>
      </c>
      <c r="I628" s="130" t="e">
        <f t="shared" si="375"/>
        <v>#DIV/0!</v>
      </c>
    </row>
    <row r="629" spans="1:9" x14ac:dyDescent="0.2">
      <c r="A629" s="135"/>
      <c r="B629" s="136" t="s">
        <v>250</v>
      </c>
      <c r="C629" s="135"/>
      <c r="D629" s="135" t="s">
        <v>251</v>
      </c>
      <c r="E629" s="218"/>
      <c r="F629" s="218"/>
      <c r="G629" s="218"/>
      <c r="H629" s="130" t="e">
        <f t="shared" si="374"/>
        <v>#DIV/0!</v>
      </c>
      <c r="I629" s="130" t="e">
        <f t="shared" si="375"/>
        <v>#DIV/0!</v>
      </c>
    </row>
    <row r="630" spans="1:9" x14ac:dyDescent="0.2">
      <c r="A630" s="135"/>
      <c r="B630" s="100" t="s">
        <v>190</v>
      </c>
      <c r="C630" s="135"/>
      <c r="D630" s="123" t="s">
        <v>61</v>
      </c>
      <c r="E630" s="219">
        <f>E631</f>
        <v>2400</v>
      </c>
      <c r="F630" s="219">
        <f t="shared" ref="F630" si="401">F631</f>
        <v>0</v>
      </c>
      <c r="G630" s="219">
        <f t="shared" ref="G630" si="402">G631</f>
        <v>0</v>
      </c>
      <c r="H630" s="130">
        <f t="shared" si="374"/>
        <v>0</v>
      </c>
      <c r="I630" s="130" t="e">
        <f t="shared" si="375"/>
        <v>#DIV/0!</v>
      </c>
    </row>
    <row r="631" spans="1:9" x14ac:dyDescent="0.2">
      <c r="A631" s="135"/>
      <c r="B631" s="136" t="s">
        <v>96</v>
      </c>
      <c r="C631" s="135"/>
      <c r="D631" s="135" t="s">
        <v>61</v>
      </c>
      <c r="E631" s="218">
        <v>2400</v>
      </c>
      <c r="F631" s="218"/>
      <c r="G631" s="218"/>
      <c r="H631" s="130">
        <f t="shared" si="374"/>
        <v>0</v>
      </c>
      <c r="I631" s="130" t="e">
        <f t="shared" si="375"/>
        <v>#DIV/0!</v>
      </c>
    </row>
    <row r="632" spans="1:9" x14ac:dyDescent="0.2">
      <c r="A632" s="123"/>
      <c r="B632" s="100">
        <v>313</v>
      </c>
      <c r="C632" s="123"/>
      <c r="D632" s="123" t="s">
        <v>58</v>
      </c>
      <c r="E632" s="220">
        <f>SUM(E633:E634)</f>
        <v>15575</v>
      </c>
      <c r="F632" s="220">
        <f t="shared" ref="F632" si="403">SUM(F633:F634)</f>
        <v>510</v>
      </c>
      <c r="G632" s="220">
        <f t="shared" ref="G632" si="404">SUM(G633:G634)</f>
        <v>500.98</v>
      </c>
      <c r="H632" s="130">
        <f t="shared" si="374"/>
        <v>3.2165650080256825</v>
      </c>
      <c r="I632" s="130">
        <f t="shared" si="375"/>
        <v>98.231372549019611</v>
      </c>
    </row>
    <row r="633" spans="1:9" x14ac:dyDescent="0.2">
      <c r="A633" s="135"/>
      <c r="B633" s="106">
        <v>3132</v>
      </c>
      <c r="C633" s="135"/>
      <c r="D633" s="135" t="s">
        <v>85</v>
      </c>
      <c r="E633" s="221">
        <v>15575</v>
      </c>
      <c r="F633" s="221">
        <v>510</v>
      </c>
      <c r="G633" s="221">
        <v>500.98</v>
      </c>
      <c r="H633" s="130">
        <f t="shared" si="374"/>
        <v>3.2165650080256825</v>
      </c>
      <c r="I633" s="130">
        <f t="shared" si="375"/>
        <v>98.231372549019611</v>
      </c>
    </row>
    <row r="634" spans="1:9" ht="30" x14ac:dyDescent="0.2">
      <c r="A634" s="135"/>
      <c r="B634" s="106">
        <v>3133</v>
      </c>
      <c r="C634" s="135"/>
      <c r="D634" s="137" t="s">
        <v>86</v>
      </c>
      <c r="E634" s="221"/>
      <c r="F634" s="221"/>
      <c r="G634" s="221"/>
      <c r="H634" s="130" t="e">
        <f t="shared" si="374"/>
        <v>#DIV/0!</v>
      </c>
      <c r="I634" s="130" t="e">
        <f t="shared" si="375"/>
        <v>#DIV/0!</v>
      </c>
    </row>
    <row r="635" spans="1:9" x14ac:dyDescent="0.2">
      <c r="A635" s="131"/>
      <c r="B635" s="132">
        <v>32</v>
      </c>
      <c r="C635" s="131"/>
      <c r="D635" s="133" t="s">
        <v>15</v>
      </c>
      <c r="E635" s="217">
        <f>E636+E641+E658+E648+E660</f>
        <v>56374</v>
      </c>
      <c r="F635" s="217">
        <f t="shared" ref="F635" si="405">F636+F641+F658+F648+F660</f>
        <v>19300</v>
      </c>
      <c r="G635" s="217">
        <f t="shared" ref="G635" si="406">G636+G641+G658+G648+G660</f>
        <v>14733.050000000001</v>
      </c>
      <c r="H635" s="130">
        <f t="shared" si="374"/>
        <v>26.134476886507969</v>
      </c>
      <c r="I635" s="130">
        <f t="shared" si="375"/>
        <v>76.337046632124355</v>
      </c>
    </row>
    <row r="636" spans="1:9" x14ac:dyDescent="0.2">
      <c r="A636" s="123"/>
      <c r="B636" s="134">
        <v>321</v>
      </c>
      <c r="C636" s="123"/>
      <c r="D636" s="123" t="s">
        <v>62</v>
      </c>
      <c r="E636" s="211">
        <f t="shared" ref="E636" si="407">SUM(E637:E640)</f>
        <v>26424</v>
      </c>
      <c r="F636" s="211">
        <f t="shared" ref="F636" si="408">SUM(F637:F640)</f>
        <v>6300</v>
      </c>
      <c r="G636" s="211">
        <f t="shared" ref="G636" si="409">SUM(G637:G640)</f>
        <v>5584.2</v>
      </c>
      <c r="H636" s="130">
        <f t="shared" si="374"/>
        <v>21.133060853769301</v>
      </c>
      <c r="I636" s="130">
        <f t="shared" si="375"/>
        <v>88.638095238095232</v>
      </c>
    </row>
    <row r="637" spans="1:9" x14ac:dyDescent="0.2">
      <c r="A637" s="135"/>
      <c r="B637" s="136" t="s">
        <v>87</v>
      </c>
      <c r="C637" s="135"/>
      <c r="D637" s="135" t="s">
        <v>88</v>
      </c>
      <c r="E637" s="218">
        <v>22553</v>
      </c>
      <c r="F637" s="218">
        <v>1400</v>
      </c>
      <c r="G637" s="218">
        <v>1186.2</v>
      </c>
      <c r="H637" s="130">
        <f t="shared" si="374"/>
        <v>5.2596106948077859</v>
      </c>
      <c r="I637" s="130">
        <f t="shared" si="375"/>
        <v>84.728571428571428</v>
      </c>
    </row>
    <row r="638" spans="1:9" ht="30" x14ac:dyDescent="0.2">
      <c r="A638" s="135"/>
      <c r="B638" s="136" t="s">
        <v>89</v>
      </c>
      <c r="C638" s="135"/>
      <c r="D638" s="137" t="s">
        <v>68</v>
      </c>
      <c r="E638" s="218">
        <v>1947</v>
      </c>
      <c r="F638" s="218">
        <v>100</v>
      </c>
      <c r="G638" s="218">
        <v>90</v>
      </c>
      <c r="H638" s="130">
        <f t="shared" si="374"/>
        <v>4.6224961479198763</v>
      </c>
      <c r="I638" s="130">
        <f t="shared" si="375"/>
        <v>90</v>
      </c>
    </row>
    <row r="639" spans="1:9" x14ac:dyDescent="0.2">
      <c r="A639" s="135"/>
      <c r="B639" s="136" t="s">
        <v>159</v>
      </c>
      <c r="C639" s="135"/>
      <c r="D639" s="137" t="s">
        <v>69</v>
      </c>
      <c r="E639" s="218">
        <v>1924</v>
      </c>
      <c r="F639" s="218">
        <v>3000</v>
      </c>
      <c r="G639" s="218">
        <v>2641</v>
      </c>
      <c r="H639" s="130">
        <f t="shared" si="374"/>
        <v>137.26611226611226</v>
      </c>
      <c r="I639" s="130">
        <f t="shared" si="375"/>
        <v>88.033333333333331</v>
      </c>
    </row>
    <row r="640" spans="1:9" x14ac:dyDescent="0.2">
      <c r="A640" s="135"/>
      <c r="B640" s="136" t="s">
        <v>252</v>
      </c>
      <c r="C640" s="135"/>
      <c r="D640" s="137" t="s">
        <v>253</v>
      </c>
      <c r="E640" s="218"/>
      <c r="F640" s="218">
        <v>1800</v>
      </c>
      <c r="G640" s="218">
        <v>1667</v>
      </c>
      <c r="H640" s="130" t="e">
        <f t="shared" si="374"/>
        <v>#DIV/0!</v>
      </c>
      <c r="I640" s="130">
        <f t="shared" si="375"/>
        <v>92.611111111111114</v>
      </c>
    </row>
    <row r="641" spans="1:9" x14ac:dyDescent="0.2">
      <c r="A641" s="135"/>
      <c r="B641" s="138" t="s">
        <v>160</v>
      </c>
      <c r="C641" s="135"/>
      <c r="D641" s="139" t="s">
        <v>63</v>
      </c>
      <c r="E641" s="219">
        <f>SUM(E642:E647)</f>
        <v>3658</v>
      </c>
      <c r="F641" s="219">
        <f t="shared" ref="F641" si="410">SUM(F642:F647)</f>
        <v>1100</v>
      </c>
      <c r="G641" s="219">
        <f t="shared" ref="G641" si="411">SUM(G642:G647)</f>
        <v>155.75</v>
      </c>
      <c r="H641" s="130">
        <f t="shared" si="374"/>
        <v>4.2577911427009294</v>
      </c>
      <c r="I641" s="130">
        <f t="shared" si="375"/>
        <v>14.15909090909091</v>
      </c>
    </row>
    <row r="642" spans="1:9" ht="30" x14ac:dyDescent="0.2">
      <c r="A642" s="135"/>
      <c r="B642" s="136" t="s">
        <v>90</v>
      </c>
      <c r="C642" s="135"/>
      <c r="D642" s="137" t="s">
        <v>71</v>
      </c>
      <c r="E642" s="218">
        <v>118</v>
      </c>
      <c r="F642" s="218">
        <v>100</v>
      </c>
      <c r="G642" s="218">
        <v>39.700000000000003</v>
      </c>
      <c r="H642" s="130">
        <f t="shared" si="374"/>
        <v>33.644067796610173</v>
      </c>
      <c r="I642" s="130">
        <f t="shared" si="375"/>
        <v>39.700000000000003</v>
      </c>
    </row>
    <row r="643" spans="1:9" x14ac:dyDescent="0.2">
      <c r="A643" s="135"/>
      <c r="B643" s="136" t="s">
        <v>261</v>
      </c>
      <c r="C643" s="135"/>
      <c r="D643" s="137" t="s">
        <v>262</v>
      </c>
      <c r="E643" s="218"/>
      <c r="F643" s="218"/>
      <c r="G643" s="218"/>
      <c r="H643" s="130" t="e">
        <f t="shared" si="374"/>
        <v>#DIV/0!</v>
      </c>
      <c r="I643" s="130" t="e">
        <f t="shared" si="375"/>
        <v>#DIV/0!</v>
      </c>
    </row>
    <row r="644" spans="1:9" x14ac:dyDescent="0.2">
      <c r="A644" s="135"/>
      <c r="B644" s="136" t="s">
        <v>91</v>
      </c>
      <c r="C644" s="135"/>
      <c r="D644" s="137" t="s">
        <v>92</v>
      </c>
      <c r="E644" s="218"/>
      <c r="F644" s="218"/>
      <c r="G644" s="218"/>
      <c r="H644" s="130" t="e">
        <f t="shared" si="374"/>
        <v>#DIV/0!</v>
      </c>
      <c r="I644" s="130" t="e">
        <f t="shared" si="375"/>
        <v>#DIV/0!</v>
      </c>
    </row>
    <row r="645" spans="1:9" ht="30" x14ac:dyDescent="0.2">
      <c r="A645" s="135"/>
      <c r="B645" s="136" t="s">
        <v>93</v>
      </c>
      <c r="C645" s="135"/>
      <c r="D645" s="137" t="s">
        <v>94</v>
      </c>
      <c r="E645" s="218">
        <v>3478</v>
      </c>
      <c r="F645" s="218">
        <v>1000</v>
      </c>
      <c r="G645" s="218">
        <v>116.05</v>
      </c>
      <c r="H645" s="130">
        <f t="shared" si="374"/>
        <v>3.3366877515813687</v>
      </c>
      <c r="I645" s="130">
        <f t="shared" si="375"/>
        <v>11.605</v>
      </c>
    </row>
    <row r="646" spans="1:9" x14ac:dyDescent="0.2">
      <c r="A646" s="135"/>
      <c r="B646" s="136" t="s">
        <v>254</v>
      </c>
      <c r="C646" s="135"/>
      <c r="D646" s="137" t="s">
        <v>256</v>
      </c>
      <c r="E646" s="218"/>
      <c r="F646" s="218"/>
      <c r="G646" s="218"/>
      <c r="H646" s="130" t="e">
        <f t="shared" si="374"/>
        <v>#DIV/0!</v>
      </c>
      <c r="I646" s="130" t="e">
        <f t="shared" si="375"/>
        <v>#DIV/0!</v>
      </c>
    </row>
    <row r="647" spans="1:9" x14ac:dyDescent="0.2">
      <c r="A647" s="135"/>
      <c r="B647" s="136" t="s">
        <v>255</v>
      </c>
      <c r="C647" s="135"/>
      <c r="D647" s="137" t="s">
        <v>191</v>
      </c>
      <c r="E647" s="218">
        <v>62</v>
      </c>
      <c r="F647" s="218"/>
      <c r="G647" s="218"/>
      <c r="H647" s="130">
        <f t="shared" si="374"/>
        <v>0</v>
      </c>
      <c r="I647" s="130" t="e">
        <f t="shared" si="375"/>
        <v>#DIV/0!</v>
      </c>
    </row>
    <row r="648" spans="1:9" x14ac:dyDescent="0.2">
      <c r="A648" s="135"/>
      <c r="B648" s="138" t="s">
        <v>161</v>
      </c>
      <c r="C648" s="135"/>
      <c r="D648" s="139" t="s">
        <v>54</v>
      </c>
      <c r="E648" s="219">
        <f>E649+E650+E651+E652+E653+E654+E655+E656+E657</f>
        <v>15607</v>
      </c>
      <c r="F648" s="219">
        <f t="shared" ref="F648" si="412">F649+F650+F651+F652+F653+F654+F655+F656+F657</f>
        <v>2900</v>
      </c>
      <c r="G648" s="219">
        <f t="shared" ref="G648" si="413">G649+G650+G651+G652+G653+G654+G655+G656+G657</f>
        <v>435.41999999999996</v>
      </c>
      <c r="H648" s="130">
        <f t="shared" si="374"/>
        <v>2.7899019670660596</v>
      </c>
      <c r="I648" s="130">
        <f t="shared" si="375"/>
        <v>15.014482758620687</v>
      </c>
    </row>
    <row r="649" spans="1:9" x14ac:dyDescent="0.2">
      <c r="A649" s="135"/>
      <c r="B649" s="140" t="s">
        <v>97</v>
      </c>
      <c r="C649" s="135"/>
      <c r="D649" s="141" t="s">
        <v>98</v>
      </c>
      <c r="E649" s="218">
        <v>423</v>
      </c>
      <c r="F649" s="218">
        <v>100</v>
      </c>
      <c r="G649" s="218">
        <v>78.349999999999994</v>
      </c>
      <c r="H649" s="130">
        <f t="shared" si="374"/>
        <v>18.522458628841605</v>
      </c>
      <c r="I649" s="130">
        <f t="shared" si="375"/>
        <v>78.349999999999994</v>
      </c>
    </row>
    <row r="650" spans="1:9" x14ac:dyDescent="0.2">
      <c r="A650" s="135"/>
      <c r="B650" s="140" t="s">
        <v>99</v>
      </c>
      <c r="C650" s="135"/>
      <c r="D650" s="141" t="s">
        <v>100</v>
      </c>
      <c r="E650" s="218">
        <v>4174</v>
      </c>
      <c r="F650" s="218"/>
      <c r="G650" s="218"/>
      <c r="H650" s="130">
        <f t="shared" si="374"/>
        <v>0</v>
      </c>
      <c r="I650" s="130" t="e">
        <f t="shared" si="375"/>
        <v>#DIV/0!</v>
      </c>
    </row>
    <row r="651" spans="1:9" x14ac:dyDescent="0.2">
      <c r="A651" s="135"/>
      <c r="B651" s="140" t="s">
        <v>162</v>
      </c>
      <c r="C651" s="135"/>
      <c r="D651" s="141" t="s">
        <v>163</v>
      </c>
      <c r="E651" s="218">
        <v>2483</v>
      </c>
      <c r="F651" s="218"/>
      <c r="G651" s="218"/>
      <c r="H651" s="130">
        <f t="shared" si="374"/>
        <v>0</v>
      </c>
      <c r="I651" s="130" t="e">
        <f t="shared" si="375"/>
        <v>#DIV/0!</v>
      </c>
    </row>
    <row r="652" spans="1:9" x14ac:dyDescent="0.2">
      <c r="A652" s="135"/>
      <c r="B652" s="140" t="s">
        <v>101</v>
      </c>
      <c r="C652" s="135"/>
      <c r="D652" s="141" t="s">
        <v>102</v>
      </c>
      <c r="E652" s="218"/>
      <c r="F652" s="218"/>
      <c r="G652" s="218"/>
      <c r="H652" s="130" t="e">
        <f t="shared" si="374"/>
        <v>#DIV/0!</v>
      </c>
      <c r="I652" s="130" t="e">
        <f t="shared" si="375"/>
        <v>#DIV/0!</v>
      </c>
    </row>
    <row r="653" spans="1:9" x14ac:dyDescent="0.2">
      <c r="A653" s="135"/>
      <c r="B653" s="140" t="s">
        <v>164</v>
      </c>
      <c r="C653" s="135"/>
      <c r="D653" s="141" t="s">
        <v>75</v>
      </c>
      <c r="E653" s="218">
        <v>315</v>
      </c>
      <c r="F653" s="218">
        <v>2400</v>
      </c>
      <c r="G653" s="218"/>
      <c r="H653" s="130">
        <f t="shared" si="374"/>
        <v>0</v>
      </c>
      <c r="I653" s="130">
        <f t="shared" si="375"/>
        <v>0</v>
      </c>
    </row>
    <row r="654" spans="1:9" x14ac:dyDescent="0.2">
      <c r="A654" s="135"/>
      <c r="B654" s="140" t="s">
        <v>165</v>
      </c>
      <c r="C654" s="135"/>
      <c r="D654" s="141" t="s">
        <v>72</v>
      </c>
      <c r="E654" s="218"/>
      <c r="F654" s="218"/>
      <c r="G654" s="218"/>
      <c r="H654" s="130" t="e">
        <f t="shared" si="374"/>
        <v>#DIV/0!</v>
      </c>
      <c r="I654" s="130" t="e">
        <f t="shared" si="375"/>
        <v>#DIV/0!</v>
      </c>
    </row>
    <row r="655" spans="1:9" x14ac:dyDescent="0.2">
      <c r="A655" s="135"/>
      <c r="B655" s="140" t="s">
        <v>166</v>
      </c>
      <c r="C655" s="135"/>
      <c r="D655" s="141" t="s">
        <v>73</v>
      </c>
      <c r="E655" s="218">
        <v>8188</v>
      </c>
      <c r="F655" s="218"/>
      <c r="G655" s="218"/>
      <c r="H655" s="130">
        <f t="shared" ref="H655:H758" si="414">SUM(G655/E655*100)</f>
        <v>0</v>
      </c>
      <c r="I655" s="130" t="e">
        <f t="shared" ref="I655:I758" si="415">SUM(G655/F655*100)</f>
        <v>#DIV/0!</v>
      </c>
    </row>
    <row r="656" spans="1:9" x14ac:dyDescent="0.2">
      <c r="A656" s="135"/>
      <c r="B656" s="140" t="s">
        <v>103</v>
      </c>
      <c r="C656" s="135"/>
      <c r="D656" s="141" t="s">
        <v>104</v>
      </c>
      <c r="E656" s="218"/>
      <c r="F656" s="218"/>
      <c r="G656" s="218"/>
      <c r="H656" s="130" t="e">
        <f t="shared" si="414"/>
        <v>#DIV/0!</v>
      </c>
      <c r="I656" s="130" t="e">
        <f t="shared" si="415"/>
        <v>#DIV/0!</v>
      </c>
    </row>
    <row r="657" spans="1:9" x14ac:dyDescent="0.2">
      <c r="A657" s="135"/>
      <c r="B657" s="140" t="s">
        <v>105</v>
      </c>
      <c r="C657" s="135"/>
      <c r="D657" s="141" t="s">
        <v>74</v>
      </c>
      <c r="E657" s="218">
        <v>24</v>
      </c>
      <c r="F657" s="218">
        <v>400</v>
      </c>
      <c r="G657" s="218">
        <v>357.07</v>
      </c>
      <c r="H657" s="130">
        <f t="shared" si="414"/>
        <v>1487.7916666666665</v>
      </c>
      <c r="I657" s="130">
        <f t="shared" si="415"/>
        <v>89.267499999999998</v>
      </c>
    </row>
    <row r="658" spans="1:9" x14ac:dyDescent="0.2">
      <c r="A658" s="135"/>
      <c r="B658" s="138" t="s">
        <v>212</v>
      </c>
      <c r="C658" s="135"/>
      <c r="D658" s="162" t="s">
        <v>258</v>
      </c>
      <c r="E658" s="219">
        <f t="shared" ref="E658" si="416">E659</f>
        <v>40</v>
      </c>
      <c r="F658" s="219">
        <f t="shared" ref="F658" si="417">F659</f>
        <v>9000</v>
      </c>
      <c r="G658" s="219">
        <f t="shared" ref="G658" si="418">G659</f>
        <v>8557.68</v>
      </c>
      <c r="H658" s="130">
        <f t="shared" si="414"/>
        <v>21394.2</v>
      </c>
      <c r="I658" s="130">
        <f t="shared" si="415"/>
        <v>95.085333333333338</v>
      </c>
    </row>
    <row r="659" spans="1:9" x14ac:dyDescent="0.2">
      <c r="A659" s="135"/>
      <c r="B659" s="140" t="s">
        <v>211</v>
      </c>
      <c r="C659" s="135"/>
      <c r="D659" s="163" t="s">
        <v>257</v>
      </c>
      <c r="E659" s="218">
        <v>40</v>
      </c>
      <c r="F659" s="218">
        <v>9000</v>
      </c>
      <c r="G659" s="218">
        <v>8557.68</v>
      </c>
      <c r="H659" s="130">
        <f t="shared" si="414"/>
        <v>21394.2</v>
      </c>
      <c r="I659" s="130">
        <f t="shared" si="415"/>
        <v>95.085333333333338</v>
      </c>
    </row>
    <row r="660" spans="1:9" x14ac:dyDescent="0.2">
      <c r="A660" s="135"/>
      <c r="B660" s="138" t="s">
        <v>167</v>
      </c>
      <c r="C660" s="142"/>
      <c r="D660" s="139" t="s">
        <v>64</v>
      </c>
      <c r="E660" s="219">
        <f>E662+E663+E664+E665+E661+E666</f>
        <v>10645</v>
      </c>
      <c r="F660" s="219">
        <f t="shared" ref="F660" si="419">F662+F663+F664+F665+F661+F666</f>
        <v>0</v>
      </c>
      <c r="G660" s="219">
        <f t="shared" ref="G660" si="420">G662+G663+G664+G665+G661+G666</f>
        <v>0</v>
      </c>
      <c r="H660" s="130">
        <f t="shared" si="414"/>
        <v>0</v>
      </c>
      <c r="I660" s="130" t="e">
        <f t="shared" si="415"/>
        <v>#DIV/0!</v>
      </c>
    </row>
    <row r="661" spans="1:9" x14ac:dyDescent="0.2">
      <c r="A661" s="135"/>
      <c r="B661" s="140" t="s">
        <v>223</v>
      </c>
      <c r="C661" s="142"/>
      <c r="D661" s="141" t="s">
        <v>192</v>
      </c>
      <c r="E661" s="222">
        <v>217</v>
      </c>
      <c r="F661" s="222"/>
      <c r="G661" s="222"/>
      <c r="H661" s="130">
        <f t="shared" si="414"/>
        <v>0</v>
      </c>
      <c r="I661" s="130" t="e">
        <f t="shared" si="415"/>
        <v>#DIV/0!</v>
      </c>
    </row>
    <row r="662" spans="1:9" x14ac:dyDescent="0.2">
      <c r="A662" s="135"/>
      <c r="B662" s="140" t="s">
        <v>106</v>
      </c>
      <c r="C662" s="135"/>
      <c r="D662" s="141" t="s">
        <v>107</v>
      </c>
      <c r="E662" s="218">
        <v>9501</v>
      </c>
      <c r="F662" s="218"/>
      <c r="G662" s="218"/>
      <c r="H662" s="130">
        <f t="shared" si="414"/>
        <v>0</v>
      </c>
      <c r="I662" s="130" t="e">
        <f t="shared" si="415"/>
        <v>#DIV/0!</v>
      </c>
    </row>
    <row r="663" spans="1:9" x14ac:dyDescent="0.2">
      <c r="A663" s="135"/>
      <c r="B663" s="140" t="s">
        <v>168</v>
      </c>
      <c r="C663" s="135"/>
      <c r="D663" s="141" t="s">
        <v>169</v>
      </c>
      <c r="E663" s="218"/>
      <c r="F663" s="218"/>
      <c r="G663" s="218"/>
      <c r="H663" s="130" t="e">
        <f t="shared" si="414"/>
        <v>#DIV/0!</v>
      </c>
      <c r="I663" s="130" t="e">
        <f t="shared" si="415"/>
        <v>#DIV/0!</v>
      </c>
    </row>
    <row r="664" spans="1:9" x14ac:dyDescent="0.2">
      <c r="A664" s="135"/>
      <c r="B664" s="140" t="s">
        <v>170</v>
      </c>
      <c r="C664" s="135"/>
      <c r="D664" s="141" t="s">
        <v>108</v>
      </c>
      <c r="E664" s="218"/>
      <c r="F664" s="218"/>
      <c r="G664" s="218"/>
      <c r="H664" s="130" t="e">
        <f t="shared" si="414"/>
        <v>#DIV/0!</v>
      </c>
      <c r="I664" s="130" t="e">
        <f t="shared" si="415"/>
        <v>#DIV/0!</v>
      </c>
    </row>
    <row r="665" spans="1:9" x14ac:dyDescent="0.2">
      <c r="A665" s="135"/>
      <c r="B665" s="140" t="s">
        <v>171</v>
      </c>
      <c r="C665" s="135"/>
      <c r="D665" s="141" t="s">
        <v>172</v>
      </c>
      <c r="E665" s="218"/>
      <c r="F665" s="218"/>
      <c r="G665" s="218"/>
      <c r="H665" s="130" t="e">
        <f t="shared" si="414"/>
        <v>#DIV/0!</v>
      </c>
      <c r="I665" s="130" t="e">
        <f t="shared" si="415"/>
        <v>#DIV/0!</v>
      </c>
    </row>
    <row r="666" spans="1:9" x14ac:dyDescent="0.2">
      <c r="A666" s="135"/>
      <c r="B666" s="140" t="s">
        <v>109</v>
      </c>
      <c r="C666" s="135"/>
      <c r="D666" s="141" t="s">
        <v>64</v>
      </c>
      <c r="E666" s="218">
        <v>927</v>
      </c>
      <c r="F666" s="218"/>
      <c r="G666" s="218"/>
      <c r="H666" s="130">
        <f t="shared" si="414"/>
        <v>0</v>
      </c>
      <c r="I666" s="130" t="e">
        <f t="shared" si="415"/>
        <v>#DIV/0!</v>
      </c>
    </row>
    <row r="667" spans="1:9" x14ac:dyDescent="0.2">
      <c r="A667" s="132"/>
      <c r="B667" s="143" t="s">
        <v>173</v>
      </c>
      <c r="C667" s="133"/>
      <c r="D667" s="144" t="s">
        <v>18</v>
      </c>
      <c r="E667" s="217">
        <f>E668</f>
        <v>10</v>
      </c>
      <c r="F667" s="217">
        <f t="shared" ref="F667" si="421">F668</f>
        <v>110</v>
      </c>
      <c r="G667" s="217">
        <f t="shared" ref="G667" si="422">G668</f>
        <v>95</v>
      </c>
      <c r="H667" s="130">
        <f t="shared" si="414"/>
        <v>950</v>
      </c>
      <c r="I667" s="130">
        <f t="shared" si="415"/>
        <v>86.36363636363636</v>
      </c>
    </row>
    <row r="668" spans="1:9" x14ac:dyDescent="0.2">
      <c r="A668" s="135"/>
      <c r="B668" s="138" t="s">
        <v>174</v>
      </c>
      <c r="C668" s="142"/>
      <c r="D668" s="139" t="s">
        <v>65</v>
      </c>
      <c r="E668" s="219">
        <f>E669+E670+E671</f>
        <v>10</v>
      </c>
      <c r="F668" s="219">
        <f t="shared" ref="F668" si="423">F669+F670+F671</f>
        <v>110</v>
      </c>
      <c r="G668" s="219">
        <f t="shared" ref="G668" si="424">G669+G670+G671</f>
        <v>95</v>
      </c>
      <c r="H668" s="130">
        <f t="shared" si="414"/>
        <v>950</v>
      </c>
      <c r="I668" s="130">
        <f t="shared" si="415"/>
        <v>86.36363636363636</v>
      </c>
    </row>
    <row r="669" spans="1:9" x14ac:dyDescent="0.2">
      <c r="A669" s="135"/>
      <c r="B669" s="140" t="s">
        <v>110</v>
      </c>
      <c r="C669" s="135"/>
      <c r="D669" s="141" t="s">
        <v>111</v>
      </c>
      <c r="E669" s="218">
        <v>10</v>
      </c>
      <c r="F669" s="218">
        <v>110</v>
      </c>
      <c r="G669" s="218">
        <v>95</v>
      </c>
      <c r="H669" s="130">
        <f t="shared" si="414"/>
        <v>950</v>
      </c>
      <c r="I669" s="130">
        <f t="shared" si="415"/>
        <v>86.36363636363636</v>
      </c>
    </row>
    <row r="670" spans="1:9" ht="30" x14ac:dyDescent="0.2">
      <c r="A670" s="135"/>
      <c r="B670" s="140" t="s">
        <v>175</v>
      </c>
      <c r="C670" s="135"/>
      <c r="D670" s="141" t="s">
        <v>176</v>
      </c>
      <c r="E670" s="218"/>
      <c r="F670" s="218"/>
      <c r="G670" s="218"/>
      <c r="H670" s="130" t="e">
        <f t="shared" si="414"/>
        <v>#DIV/0!</v>
      </c>
      <c r="I670" s="130" t="e">
        <f t="shared" si="415"/>
        <v>#DIV/0!</v>
      </c>
    </row>
    <row r="671" spans="1:9" x14ac:dyDescent="0.2">
      <c r="A671" s="135"/>
      <c r="B671" s="140" t="s">
        <v>177</v>
      </c>
      <c r="C671" s="135"/>
      <c r="D671" s="141" t="s">
        <v>178</v>
      </c>
      <c r="E671" s="218"/>
      <c r="F671" s="218"/>
      <c r="G671" s="218"/>
      <c r="H671" s="130" t="e">
        <f t="shared" si="414"/>
        <v>#DIV/0!</v>
      </c>
      <c r="I671" s="130" t="e">
        <f t="shared" si="415"/>
        <v>#DIV/0!</v>
      </c>
    </row>
    <row r="672" spans="1:9" x14ac:dyDescent="0.2">
      <c r="A672" s="165"/>
      <c r="B672" s="174">
        <v>35</v>
      </c>
      <c r="C672" s="166"/>
      <c r="D672" s="175" t="s">
        <v>269</v>
      </c>
      <c r="E672" s="223">
        <f>E673</f>
        <v>0</v>
      </c>
      <c r="F672" s="223">
        <f t="shared" ref="F672:F673" si="425">F673</f>
        <v>0</v>
      </c>
      <c r="G672" s="223">
        <f t="shared" ref="G672:G673" si="426">G673</f>
        <v>0</v>
      </c>
      <c r="H672" s="130" t="e">
        <f t="shared" si="414"/>
        <v>#DIV/0!</v>
      </c>
      <c r="I672" s="130" t="e">
        <f t="shared" si="415"/>
        <v>#DIV/0!</v>
      </c>
    </row>
    <row r="673" spans="1:9" x14ac:dyDescent="0.2">
      <c r="A673" s="167"/>
      <c r="B673" s="168" t="s">
        <v>270</v>
      </c>
      <c r="C673" s="169"/>
      <c r="D673" s="162" t="s">
        <v>271</v>
      </c>
      <c r="E673" s="224">
        <f>E674</f>
        <v>0</v>
      </c>
      <c r="F673" s="224">
        <f t="shared" si="425"/>
        <v>0</v>
      </c>
      <c r="G673" s="224">
        <f t="shared" si="426"/>
        <v>0</v>
      </c>
      <c r="H673" s="130" t="e">
        <f t="shared" si="414"/>
        <v>#DIV/0!</v>
      </c>
      <c r="I673" s="130" t="e">
        <f t="shared" si="415"/>
        <v>#DIV/0!</v>
      </c>
    </row>
    <row r="674" spans="1:9" x14ac:dyDescent="0.2">
      <c r="A674" s="167"/>
      <c r="B674" s="170" t="s">
        <v>272</v>
      </c>
      <c r="C674" s="167"/>
      <c r="D674" s="163" t="s">
        <v>271</v>
      </c>
      <c r="E674" s="225"/>
      <c r="F674" s="225"/>
      <c r="G674" s="225"/>
      <c r="H674" s="130" t="e">
        <f t="shared" si="414"/>
        <v>#DIV/0!</v>
      </c>
      <c r="I674" s="130" t="e">
        <f t="shared" si="415"/>
        <v>#DIV/0!</v>
      </c>
    </row>
    <row r="675" spans="1:9" x14ac:dyDescent="0.2">
      <c r="A675" s="165"/>
      <c r="B675" s="174">
        <v>36</v>
      </c>
      <c r="C675" s="166"/>
      <c r="D675" s="176" t="s">
        <v>273</v>
      </c>
      <c r="E675" s="223">
        <f>E676+E678</f>
        <v>0</v>
      </c>
      <c r="F675" s="223">
        <f t="shared" ref="F675" si="427">F676+F678</f>
        <v>0</v>
      </c>
      <c r="G675" s="223">
        <f t="shared" ref="G675" si="428">G676+G678</f>
        <v>0</v>
      </c>
      <c r="H675" s="130" t="e">
        <f t="shared" si="414"/>
        <v>#DIV/0!</v>
      </c>
      <c r="I675" s="130" t="e">
        <f t="shared" si="415"/>
        <v>#DIV/0!</v>
      </c>
    </row>
    <row r="676" spans="1:9" x14ac:dyDescent="0.2">
      <c r="A676" s="167"/>
      <c r="B676" s="168" t="s">
        <v>274</v>
      </c>
      <c r="C676" s="169"/>
      <c r="D676" s="162" t="s">
        <v>275</v>
      </c>
      <c r="E676" s="224">
        <f>E677</f>
        <v>0</v>
      </c>
      <c r="F676" s="224">
        <f t="shared" ref="F676" si="429">F677</f>
        <v>0</v>
      </c>
      <c r="G676" s="224">
        <f t="shared" ref="G676" si="430">G677</f>
        <v>0</v>
      </c>
      <c r="H676" s="130" t="e">
        <f t="shared" si="414"/>
        <v>#DIV/0!</v>
      </c>
      <c r="I676" s="130" t="e">
        <f t="shared" si="415"/>
        <v>#DIV/0!</v>
      </c>
    </row>
    <row r="677" spans="1:9" ht="30" x14ac:dyDescent="0.2">
      <c r="A677" s="167"/>
      <c r="B677" s="170" t="s">
        <v>276</v>
      </c>
      <c r="C677" s="167"/>
      <c r="D677" s="163" t="s">
        <v>277</v>
      </c>
      <c r="E677" s="225"/>
      <c r="F677" s="225"/>
      <c r="G677" s="225"/>
      <c r="H677" s="130" t="e">
        <f t="shared" si="414"/>
        <v>#DIV/0!</v>
      </c>
      <c r="I677" s="130" t="e">
        <f t="shared" si="415"/>
        <v>#DIV/0!</v>
      </c>
    </row>
    <row r="678" spans="1:9" x14ac:dyDescent="0.2">
      <c r="A678" s="167"/>
      <c r="B678" s="168" t="s">
        <v>278</v>
      </c>
      <c r="C678" s="169"/>
      <c r="D678" s="162" t="s">
        <v>281</v>
      </c>
      <c r="E678" s="224">
        <f>E679</f>
        <v>0</v>
      </c>
      <c r="F678" s="224">
        <f t="shared" ref="F678" si="431">F679</f>
        <v>0</v>
      </c>
      <c r="G678" s="224">
        <f t="shared" ref="G678" si="432">G679</f>
        <v>0</v>
      </c>
      <c r="H678" s="130" t="e">
        <f t="shared" si="414"/>
        <v>#DIV/0!</v>
      </c>
      <c r="I678" s="130" t="e">
        <f t="shared" si="415"/>
        <v>#DIV/0!</v>
      </c>
    </row>
    <row r="679" spans="1:9" ht="30" x14ac:dyDescent="0.2">
      <c r="A679" s="167"/>
      <c r="B679" s="170" t="s">
        <v>279</v>
      </c>
      <c r="C679" s="167"/>
      <c r="D679" s="163" t="s">
        <v>280</v>
      </c>
      <c r="E679" s="225"/>
      <c r="F679" s="225"/>
      <c r="G679" s="225"/>
      <c r="H679" s="130" t="e">
        <f t="shared" si="414"/>
        <v>#DIV/0!</v>
      </c>
      <c r="I679" s="130" t="e">
        <f t="shared" si="415"/>
        <v>#DIV/0!</v>
      </c>
    </row>
    <row r="680" spans="1:9" ht="30" x14ac:dyDescent="0.2">
      <c r="A680" s="132"/>
      <c r="B680" s="143" t="s">
        <v>179</v>
      </c>
      <c r="C680" s="133"/>
      <c r="D680" s="145" t="s">
        <v>180</v>
      </c>
      <c r="E680" s="217">
        <f>E681</f>
        <v>0</v>
      </c>
      <c r="F680" s="217">
        <f t="shared" ref="F680" si="433">F681</f>
        <v>0</v>
      </c>
      <c r="G680" s="217">
        <f t="shared" ref="G680" si="434">G681</f>
        <v>0</v>
      </c>
      <c r="H680" s="130" t="e">
        <f t="shared" si="414"/>
        <v>#DIV/0!</v>
      </c>
      <c r="I680" s="130" t="e">
        <f t="shared" si="415"/>
        <v>#DIV/0!</v>
      </c>
    </row>
    <row r="681" spans="1:9" ht="30" x14ac:dyDescent="0.2">
      <c r="A681" s="132"/>
      <c r="B681" s="143">
        <v>372</v>
      </c>
      <c r="C681" s="133"/>
      <c r="D681" s="145" t="s">
        <v>67</v>
      </c>
      <c r="E681" s="217">
        <f>E682+E683</f>
        <v>0</v>
      </c>
      <c r="F681" s="217">
        <f t="shared" ref="F681" si="435">F682+F683</f>
        <v>0</v>
      </c>
      <c r="G681" s="217">
        <f t="shared" ref="G681" si="436">G682+G683</f>
        <v>0</v>
      </c>
      <c r="H681" s="130" t="e">
        <f t="shared" si="414"/>
        <v>#DIV/0!</v>
      </c>
      <c r="I681" s="130" t="e">
        <f t="shared" si="415"/>
        <v>#DIV/0!</v>
      </c>
    </row>
    <row r="682" spans="1:9" x14ac:dyDescent="0.2">
      <c r="A682" s="132"/>
      <c r="B682" s="146">
        <v>3721</v>
      </c>
      <c r="C682" s="147"/>
      <c r="D682" s="148" t="s">
        <v>181</v>
      </c>
      <c r="E682" s="210"/>
      <c r="F682" s="210"/>
      <c r="G682" s="210"/>
      <c r="H682" s="130" t="e">
        <f t="shared" si="414"/>
        <v>#DIV/0!</v>
      </c>
      <c r="I682" s="130" t="e">
        <f t="shared" si="415"/>
        <v>#DIV/0!</v>
      </c>
    </row>
    <row r="683" spans="1:9" x14ac:dyDescent="0.2">
      <c r="A683" s="132"/>
      <c r="B683" s="146">
        <v>3722</v>
      </c>
      <c r="C683" s="147"/>
      <c r="D683" s="148" t="s">
        <v>263</v>
      </c>
      <c r="E683" s="210"/>
      <c r="F683" s="210"/>
      <c r="G683" s="210"/>
      <c r="H683" s="130" t="e">
        <f t="shared" si="414"/>
        <v>#DIV/0!</v>
      </c>
      <c r="I683" s="130" t="e">
        <f t="shared" si="415"/>
        <v>#DIV/0!</v>
      </c>
    </row>
    <row r="684" spans="1:9" x14ac:dyDescent="0.2">
      <c r="A684" s="164"/>
      <c r="B684" s="165" t="s">
        <v>186</v>
      </c>
      <c r="C684" s="164"/>
      <c r="D684" s="166" t="s">
        <v>187</v>
      </c>
      <c r="E684" s="223">
        <f>E685+E688</f>
        <v>0</v>
      </c>
      <c r="F684" s="223">
        <f t="shared" ref="F684" si="437">F685+F688</f>
        <v>0</v>
      </c>
      <c r="G684" s="223">
        <f t="shared" ref="G684" si="438">G685+G688</f>
        <v>0</v>
      </c>
      <c r="H684" s="130" t="e">
        <f t="shared" si="414"/>
        <v>#DIV/0!</v>
      </c>
      <c r="I684" s="130" t="e">
        <f t="shared" si="415"/>
        <v>#DIV/0!</v>
      </c>
    </row>
    <row r="685" spans="1:9" x14ac:dyDescent="0.2">
      <c r="A685" s="167"/>
      <c r="B685" s="168" t="s">
        <v>184</v>
      </c>
      <c r="C685" s="169"/>
      <c r="D685" s="162" t="s">
        <v>185</v>
      </c>
      <c r="E685" s="226">
        <f>E686+E687</f>
        <v>0</v>
      </c>
      <c r="F685" s="226">
        <f t="shared" ref="F685" si="439">F686+F687</f>
        <v>0</v>
      </c>
      <c r="G685" s="226">
        <f t="shared" ref="G685" si="440">G686+G687</f>
        <v>0</v>
      </c>
      <c r="H685" s="130" t="e">
        <f t="shared" si="414"/>
        <v>#DIV/0!</v>
      </c>
      <c r="I685" s="130" t="e">
        <f t="shared" si="415"/>
        <v>#DIV/0!</v>
      </c>
    </row>
    <row r="686" spans="1:9" x14ac:dyDescent="0.2">
      <c r="A686" s="167"/>
      <c r="B686" s="170" t="s">
        <v>182</v>
      </c>
      <c r="C686" s="167"/>
      <c r="D686" s="163" t="s">
        <v>183</v>
      </c>
      <c r="E686" s="227"/>
      <c r="F686" s="227"/>
      <c r="G686" s="227"/>
      <c r="H686" s="130" t="e">
        <f t="shared" si="414"/>
        <v>#DIV/0!</v>
      </c>
      <c r="I686" s="130" t="e">
        <f t="shared" si="415"/>
        <v>#DIV/0!</v>
      </c>
    </row>
    <row r="687" spans="1:9" x14ac:dyDescent="0.2">
      <c r="A687" s="165"/>
      <c r="B687" s="171">
        <v>3813</v>
      </c>
      <c r="C687" s="172"/>
      <c r="D687" s="173" t="s">
        <v>264</v>
      </c>
      <c r="E687" s="228"/>
      <c r="F687" s="228"/>
      <c r="G687" s="228"/>
      <c r="H687" s="130" t="e">
        <f t="shared" si="414"/>
        <v>#DIV/0!</v>
      </c>
      <c r="I687" s="130" t="e">
        <f t="shared" si="415"/>
        <v>#DIV/0!</v>
      </c>
    </row>
    <row r="688" spans="1:9" x14ac:dyDescent="0.2">
      <c r="A688" s="165"/>
      <c r="B688" s="168" t="s">
        <v>265</v>
      </c>
      <c r="C688" s="169"/>
      <c r="D688" s="162" t="s">
        <v>267</v>
      </c>
      <c r="E688" s="226">
        <f t="shared" ref="E688" si="441">E689</f>
        <v>0</v>
      </c>
      <c r="F688" s="226">
        <f t="shared" ref="F688" si="442">F689</f>
        <v>0</v>
      </c>
      <c r="G688" s="226">
        <f t="shared" ref="G688" si="443">G689</f>
        <v>0</v>
      </c>
      <c r="H688" s="130" t="e">
        <f t="shared" si="414"/>
        <v>#DIV/0!</v>
      </c>
      <c r="I688" s="130" t="e">
        <f t="shared" si="415"/>
        <v>#DIV/0!</v>
      </c>
    </row>
    <row r="689" spans="1:9" ht="30" x14ac:dyDescent="0.2">
      <c r="A689" s="165"/>
      <c r="B689" s="170" t="s">
        <v>266</v>
      </c>
      <c r="C689" s="167"/>
      <c r="D689" s="163" t="s">
        <v>268</v>
      </c>
      <c r="E689" s="227"/>
      <c r="F689" s="227"/>
      <c r="G689" s="227"/>
      <c r="H689" s="130" t="e">
        <f t="shared" si="414"/>
        <v>#DIV/0!</v>
      </c>
      <c r="I689" s="130" t="e">
        <f t="shared" si="415"/>
        <v>#DIV/0!</v>
      </c>
    </row>
    <row r="690" spans="1:9" x14ac:dyDescent="0.2">
      <c r="A690" s="285">
        <v>61</v>
      </c>
      <c r="B690" s="286"/>
      <c r="C690" s="286"/>
      <c r="D690" s="161" t="s">
        <v>47</v>
      </c>
      <c r="E690" s="229">
        <f>E624+E635+E667+E672+E675+E680+E684</f>
        <v>168266</v>
      </c>
      <c r="F690" s="229">
        <f>F624+F635+F667+F672+F675+F680+F684</f>
        <v>23020</v>
      </c>
      <c r="G690" s="229">
        <f>G624+G635+G667+G672+G675+G680+G684</f>
        <v>18365.27</v>
      </c>
      <c r="H690" s="130">
        <f t="shared" si="414"/>
        <v>10.914427157001414</v>
      </c>
      <c r="I690" s="130">
        <f t="shared" si="415"/>
        <v>79.779626411815812</v>
      </c>
    </row>
    <row r="691" spans="1:9" x14ac:dyDescent="0.2">
      <c r="A691" s="131"/>
      <c r="B691" s="132">
        <v>31</v>
      </c>
      <c r="C691" s="131"/>
      <c r="D691" s="133" t="s">
        <v>14</v>
      </c>
      <c r="E691" s="217">
        <f>SUM(E692,E697,E699)</f>
        <v>0</v>
      </c>
      <c r="F691" s="217">
        <f>SUM(F692,F697,F699)</f>
        <v>0</v>
      </c>
      <c r="G691" s="217">
        <f>SUM(G692,G697,G699)</f>
        <v>0</v>
      </c>
      <c r="H691" s="130" t="e">
        <f t="shared" si="414"/>
        <v>#DIV/0!</v>
      </c>
      <c r="I691" s="130" t="e">
        <f t="shared" si="415"/>
        <v>#DIV/0!</v>
      </c>
    </row>
    <row r="692" spans="1:9" x14ac:dyDescent="0.2">
      <c r="A692" s="123"/>
      <c r="B692" s="134">
        <v>311</v>
      </c>
      <c r="C692" s="135"/>
      <c r="D692" s="123" t="s">
        <v>57</v>
      </c>
      <c r="E692" s="211">
        <f>SUM(E693:E696)</f>
        <v>0</v>
      </c>
      <c r="F692" s="211">
        <f>SUM(F693:F696)</f>
        <v>0</v>
      </c>
      <c r="G692" s="211">
        <f>SUM(G693:G696)</f>
        <v>0</v>
      </c>
      <c r="H692" s="130" t="e">
        <f t="shared" si="414"/>
        <v>#DIV/0!</v>
      </c>
      <c r="I692" s="130" t="e">
        <f t="shared" si="415"/>
        <v>#DIV/0!</v>
      </c>
    </row>
    <row r="693" spans="1:9" x14ac:dyDescent="0.2">
      <c r="A693" s="135"/>
      <c r="B693" s="136">
        <v>3111</v>
      </c>
      <c r="C693" s="135"/>
      <c r="D693" s="135" t="s">
        <v>84</v>
      </c>
      <c r="E693" s="218"/>
      <c r="F693" s="218"/>
      <c r="G693" s="218"/>
      <c r="H693" s="130" t="e">
        <f t="shared" si="414"/>
        <v>#DIV/0!</v>
      </c>
      <c r="I693" s="130" t="e">
        <f t="shared" si="415"/>
        <v>#DIV/0!</v>
      </c>
    </row>
    <row r="694" spans="1:9" x14ac:dyDescent="0.2">
      <c r="A694" s="135"/>
      <c r="B694" s="136" t="s">
        <v>259</v>
      </c>
      <c r="C694" s="135"/>
      <c r="D694" s="135" t="s">
        <v>260</v>
      </c>
      <c r="E694" s="218"/>
      <c r="F694" s="218"/>
      <c r="G694" s="218"/>
      <c r="H694" s="130" t="e">
        <f t="shared" si="414"/>
        <v>#DIV/0!</v>
      </c>
      <c r="I694" s="130" t="e">
        <f t="shared" si="415"/>
        <v>#DIV/0!</v>
      </c>
    </row>
    <row r="695" spans="1:9" x14ac:dyDescent="0.2">
      <c r="A695" s="135"/>
      <c r="B695" s="136" t="s">
        <v>188</v>
      </c>
      <c r="C695" s="135"/>
      <c r="D695" s="135" t="s">
        <v>189</v>
      </c>
      <c r="E695" s="218"/>
      <c r="F695" s="218"/>
      <c r="G695" s="218"/>
      <c r="H695" s="130" t="e">
        <f t="shared" si="414"/>
        <v>#DIV/0!</v>
      </c>
      <c r="I695" s="130" t="e">
        <f t="shared" si="415"/>
        <v>#DIV/0!</v>
      </c>
    </row>
    <row r="696" spans="1:9" x14ac:dyDescent="0.2">
      <c r="A696" s="135"/>
      <c r="B696" s="136" t="s">
        <v>250</v>
      </c>
      <c r="C696" s="135"/>
      <c r="D696" s="135" t="s">
        <v>251</v>
      </c>
      <c r="E696" s="218"/>
      <c r="F696" s="218"/>
      <c r="G696" s="218"/>
      <c r="H696" s="130" t="e">
        <f t="shared" si="414"/>
        <v>#DIV/0!</v>
      </c>
      <c r="I696" s="130" t="e">
        <f t="shared" si="415"/>
        <v>#DIV/0!</v>
      </c>
    </row>
    <row r="697" spans="1:9" x14ac:dyDescent="0.2">
      <c r="A697" s="135"/>
      <c r="B697" s="100" t="s">
        <v>190</v>
      </c>
      <c r="C697" s="135"/>
      <c r="D697" s="123" t="s">
        <v>61</v>
      </c>
      <c r="E697" s="219">
        <f>E698</f>
        <v>0</v>
      </c>
      <c r="F697" s="219">
        <f t="shared" ref="F697:G697" si="444">F698</f>
        <v>0</v>
      </c>
      <c r="G697" s="219">
        <f t="shared" si="444"/>
        <v>0</v>
      </c>
      <c r="H697" s="130" t="e">
        <f t="shared" si="414"/>
        <v>#DIV/0!</v>
      </c>
      <c r="I697" s="130" t="e">
        <f t="shared" si="415"/>
        <v>#DIV/0!</v>
      </c>
    </row>
    <row r="698" spans="1:9" x14ac:dyDescent="0.2">
      <c r="A698" s="135"/>
      <c r="B698" s="136" t="s">
        <v>96</v>
      </c>
      <c r="C698" s="135"/>
      <c r="D698" s="135" t="s">
        <v>61</v>
      </c>
      <c r="E698" s="218"/>
      <c r="F698" s="218"/>
      <c r="G698" s="218"/>
      <c r="H698" s="130" t="e">
        <f t="shared" si="414"/>
        <v>#DIV/0!</v>
      </c>
      <c r="I698" s="130" t="e">
        <f t="shared" si="415"/>
        <v>#DIV/0!</v>
      </c>
    </row>
    <row r="699" spans="1:9" x14ac:dyDescent="0.2">
      <c r="A699" s="123"/>
      <c r="B699" s="100">
        <v>313</v>
      </c>
      <c r="C699" s="123"/>
      <c r="D699" s="123" t="s">
        <v>58</v>
      </c>
      <c r="E699" s="220">
        <f>SUM(E700:E701)</f>
        <v>0</v>
      </c>
      <c r="F699" s="220">
        <f t="shared" ref="F699:G699" si="445">SUM(F700:F701)</f>
        <v>0</v>
      </c>
      <c r="G699" s="220">
        <f t="shared" si="445"/>
        <v>0</v>
      </c>
      <c r="H699" s="130" t="e">
        <f t="shared" si="414"/>
        <v>#DIV/0!</v>
      </c>
      <c r="I699" s="130" t="e">
        <f t="shared" si="415"/>
        <v>#DIV/0!</v>
      </c>
    </row>
    <row r="700" spans="1:9" x14ac:dyDescent="0.2">
      <c r="A700" s="135"/>
      <c r="B700" s="106">
        <v>3132</v>
      </c>
      <c r="C700" s="135"/>
      <c r="D700" s="135" t="s">
        <v>85</v>
      </c>
      <c r="E700" s="221"/>
      <c r="F700" s="221"/>
      <c r="G700" s="221"/>
      <c r="H700" s="130" t="e">
        <f t="shared" si="414"/>
        <v>#DIV/0!</v>
      </c>
      <c r="I700" s="130" t="e">
        <f t="shared" si="415"/>
        <v>#DIV/0!</v>
      </c>
    </row>
    <row r="701" spans="1:9" ht="30" x14ac:dyDescent="0.2">
      <c r="A701" s="135"/>
      <c r="B701" s="106">
        <v>3133</v>
      </c>
      <c r="C701" s="135"/>
      <c r="D701" s="137" t="s">
        <v>86</v>
      </c>
      <c r="E701" s="221"/>
      <c r="F701" s="221"/>
      <c r="G701" s="221"/>
      <c r="H701" s="130" t="e">
        <f t="shared" si="414"/>
        <v>#DIV/0!</v>
      </c>
      <c r="I701" s="130" t="e">
        <f t="shared" si="415"/>
        <v>#DIV/0!</v>
      </c>
    </row>
    <row r="702" spans="1:9" x14ac:dyDescent="0.2">
      <c r="A702" s="131"/>
      <c r="B702" s="132">
        <v>32</v>
      </c>
      <c r="C702" s="131"/>
      <c r="D702" s="133" t="s">
        <v>15</v>
      </c>
      <c r="E702" s="217">
        <f>E703+E708+E725+E715+E727</f>
        <v>0</v>
      </c>
      <c r="F702" s="217">
        <f t="shared" ref="F702:G702" si="446">F703+F708+F725+F715+F727</f>
        <v>0</v>
      </c>
      <c r="G702" s="217">
        <f t="shared" si="446"/>
        <v>0</v>
      </c>
      <c r="H702" s="130" t="e">
        <f t="shared" si="414"/>
        <v>#DIV/0!</v>
      </c>
      <c r="I702" s="130" t="e">
        <f t="shared" si="415"/>
        <v>#DIV/0!</v>
      </c>
    </row>
    <row r="703" spans="1:9" x14ac:dyDescent="0.2">
      <c r="A703" s="123"/>
      <c r="B703" s="134">
        <v>321</v>
      </c>
      <c r="C703" s="123"/>
      <c r="D703" s="123" t="s">
        <v>62</v>
      </c>
      <c r="E703" s="211">
        <f t="shared" ref="E703" si="447">SUM(E704:E707)</f>
        <v>0</v>
      </c>
      <c r="F703" s="211">
        <f t="shared" ref="F703:G703" si="448">SUM(F704:F707)</f>
        <v>0</v>
      </c>
      <c r="G703" s="211">
        <f t="shared" si="448"/>
        <v>0</v>
      </c>
      <c r="H703" s="130" t="e">
        <f t="shared" si="414"/>
        <v>#DIV/0!</v>
      </c>
      <c r="I703" s="130" t="e">
        <f t="shared" si="415"/>
        <v>#DIV/0!</v>
      </c>
    </row>
    <row r="704" spans="1:9" x14ac:dyDescent="0.2">
      <c r="A704" s="135"/>
      <c r="B704" s="136" t="s">
        <v>87</v>
      </c>
      <c r="C704" s="135"/>
      <c r="D704" s="135" t="s">
        <v>88</v>
      </c>
      <c r="E704" s="218"/>
      <c r="F704" s="218"/>
      <c r="G704" s="218"/>
      <c r="H704" s="130" t="e">
        <f t="shared" si="414"/>
        <v>#DIV/0!</v>
      </c>
      <c r="I704" s="130" t="e">
        <f t="shared" si="415"/>
        <v>#DIV/0!</v>
      </c>
    </row>
    <row r="705" spans="1:9" ht="30" x14ac:dyDescent="0.2">
      <c r="A705" s="135"/>
      <c r="B705" s="136" t="s">
        <v>89</v>
      </c>
      <c r="C705" s="135"/>
      <c r="D705" s="137" t="s">
        <v>68</v>
      </c>
      <c r="E705" s="218"/>
      <c r="F705" s="218"/>
      <c r="G705" s="218"/>
      <c r="H705" s="130" t="e">
        <f t="shared" si="414"/>
        <v>#DIV/0!</v>
      </c>
      <c r="I705" s="130" t="e">
        <f t="shared" si="415"/>
        <v>#DIV/0!</v>
      </c>
    </row>
    <row r="706" spans="1:9" x14ac:dyDescent="0.2">
      <c r="A706" s="135"/>
      <c r="B706" s="136" t="s">
        <v>159</v>
      </c>
      <c r="C706" s="135"/>
      <c r="D706" s="137" t="s">
        <v>69</v>
      </c>
      <c r="E706" s="218"/>
      <c r="F706" s="218"/>
      <c r="G706" s="218"/>
      <c r="H706" s="130" t="e">
        <f t="shared" si="414"/>
        <v>#DIV/0!</v>
      </c>
      <c r="I706" s="130" t="e">
        <f t="shared" si="415"/>
        <v>#DIV/0!</v>
      </c>
    </row>
    <row r="707" spans="1:9" x14ac:dyDescent="0.2">
      <c r="A707" s="135"/>
      <c r="B707" s="136" t="s">
        <v>252</v>
      </c>
      <c r="C707" s="135"/>
      <c r="D707" s="137" t="s">
        <v>253</v>
      </c>
      <c r="E707" s="218"/>
      <c r="F707" s="218"/>
      <c r="G707" s="218"/>
      <c r="H707" s="130" t="e">
        <f t="shared" si="414"/>
        <v>#DIV/0!</v>
      </c>
      <c r="I707" s="130" t="e">
        <f t="shared" si="415"/>
        <v>#DIV/0!</v>
      </c>
    </row>
    <row r="708" spans="1:9" x14ac:dyDescent="0.2">
      <c r="A708" s="135"/>
      <c r="B708" s="138" t="s">
        <v>160</v>
      </c>
      <c r="C708" s="135"/>
      <c r="D708" s="139" t="s">
        <v>63</v>
      </c>
      <c r="E708" s="219">
        <f>SUM(E709:E714)</f>
        <v>0</v>
      </c>
      <c r="F708" s="219">
        <f t="shared" ref="F708:G708" si="449">SUM(F709:F714)</f>
        <v>0</v>
      </c>
      <c r="G708" s="219">
        <f t="shared" si="449"/>
        <v>0</v>
      </c>
      <c r="H708" s="130" t="e">
        <f t="shared" si="414"/>
        <v>#DIV/0!</v>
      </c>
      <c r="I708" s="130" t="e">
        <f t="shared" si="415"/>
        <v>#DIV/0!</v>
      </c>
    </row>
    <row r="709" spans="1:9" ht="30" x14ac:dyDescent="0.2">
      <c r="A709" s="135"/>
      <c r="B709" s="136" t="s">
        <v>90</v>
      </c>
      <c r="C709" s="135"/>
      <c r="D709" s="137" t="s">
        <v>71</v>
      </c>
      <c r="E709" s="218"/>
      <c r="F709" s="218"/>
      <c r="G709" s="218"/>
      <c r="H709" s="130" t="e">
        <f t="shared" si="414"/>
        <v>#DIV/0!</v>
      </c>
      <c r="I709" s="130" t="e">
        <f t="shared" si="415"/>
        <v>#DIV/0!</v>
      </c>
    </row>
    <row r="710" spans="1:9" x14ac:dyDescent="0.2">
      <c r="A710" s="135"/>
      <c r="B710" s="136" t="s">
        <v>261</v>
      </c>
      <c r="C710" s="135"/>
      <c r="D710" s="137" t="s">
        <v>262</v>
      </c>
      <c r="E710" s="218"/>
      <c r="F710" s="218"/>
      <c r="G710" s="218"/>
      <c r="H710" s="130" t="e">
        <f t="shared" si="414"/>
        <v>#DIV/0!</v>
      </c>
      <c r="I710" s="130" t="e">
        <f t="shared" si="415"/>
        <v>#DIV/0!</v>
      </c>
    </row>
    <row r="711" spans="1:9" x14ac:dyDescent="0.2">
      <c r="A711" s="135"/>
      <c r="B711" s="136" t="s">
        <v>91</v>
      </c>
      <c r="C711" s="135"/>
      <c r="D711" s="137" t="s">
        <v>92</v>
      </c>
      <c r="E711" s="218"/>
      <c r="F711" s="218"/>
      <c r="G711" s="218"/>
      <c r="H711" s="130" t="e">
        <f t="shared" si="414"/>
        <v>#DIV/0!</v>
      </c>
      <c r="I711" s="130" t="e">
        <f t="shared" si="415"/>
        <v>#DIV/0!</v>
      </c>
    </row>
    <row r="712" spans="1:9" ht="30" x14ac:dyDescent="0.2">
      <c r="A712" s="135"/>
      <c r="B712" s="136" t="s">
        <v>93</v>
      </c>
      <c r="C712" s="135"/>
      <c r="D712" s="137" t="s">
        <v>94</v>
      </c>
      <c r="E712" s="218"/>
      <c r="F712" s="218"/>
      <c r="G712" s="218"/>
      <c r="H712" s="130" t="e">
        <f t="shared" si="414"/>
        <v>#DIV/0!</v>
      </c>
      <c r="I712" s="130" t="e">
        <f t="shared" si="415"/>
        <v>#DIV/0!</v>
      </c>
    </row>
    <row r="713" spans="1:9" x14ac:dyDescent="0.2">
      <c r="A713" s="135"/>
      <c r="B713" s="136" t="s">
        <v>254</v>
      </c>
      <c r="C713" s="135"/>
      <c r="D713" s="137" t="s">
        <v>256</v>
      </c>
      <c r="E713" s="218"/>
      <c r="F713" s="218"/>
      <c r="G713" s="218"/>
      <c r="H713" s="130" t="e">
        <f t="shared" si="414"/>
        <v>#DIV/0!</v>
      </c>
      <c r="I713" s="130" t="e">
        <f t="shared" si="415"/>
        <v>#DIV/0!</v>
      </c>
    </row>
    <row r="714" spans="1:9" x14ac:dyDescent="0.2">
      <c r="A714" s="135"/>
      <c r="B714" s="136" t="s">
        <v>255</v>
      </c>
      <c r="C714" s="135"/>
      <c r="D714" s="137" t="s">
        <v>191</v>
      </c>
      <c r="E714" s="218"/>
      <c r="F714" s="218"/>
      <c r="G714" s="218"/>
      <c r="H714" s="130" t="e">
        <f t="shared" si="414"/>
        <v>#DIV/0!</v>
      </c>
      <c r="I714" s="130" t="e">
        <f t="shared" si="415"/>
        <v>#DIV/0!</v>
      </c>
    </row>
    <row r="715" spans="1:9" x14ac:dyDescent="0.2">
      <c r="A715" s="135"/>
      <c r="B715" s="138" t="s">
        <v>161</v>
      </c>
      <c r="C715" s="135"/>
      <c r="D715" s="139" t="s">
        <v>54</v>
      </c>
      <c r="E715" s="219">
        <f>E716+E717+E718+E719+E720+E721+E722+E723+E724</f>
        <v>0</v>
      </c>
      <c r="F715" s="219">
        <f t="shared" ref="F715:G715" si="450">F716+F717+F718+F719+F720+F721+F722+F723+F724</f>
        <v>0</v>
      </c>
      <c r="G715" s="219">
        <f t="shared" si="450"/>
        <v>0</v>
      </c>
      <c r="H715" s="130" t="e">
        <f t="shared" si="414"/>
        <v>#DIV/0!</v>
      </c>
      <c r="I715" s="130" t="e">
        <f t="shared" si="415"/>
        <v>#DIV/0!</v>
      </c>
    </row>
    <row r="716" spans="1:9" x14ac:dyDescent="0.2">
      <c r="A716" s="135"/>
      <c r="B716" s="140" t="s">
        <v>97</v>
      </c>
      <c r="C716" s="135"/>
      <c r="D716" s="141" t="s">
        <v>98</v>
      </c>
      <c r="E716" s="218"/>
      <c r="F716" s="218"/>
      <c r="G716" s="218"/>
      <c r="H716" s="130" t="e">
        <f t="shared" si="414"/>
        <v>#DIV/0!</v>
      </c>
      <c r="I716" s="130" t="e">
        <f t="shared" si="415"/>
        <v>#DIV/0!</v>
      </c>
    </row>
    <row r="717" spans="1:9" x14ac:dyDescent="0.2">
      <c r="A717" s="135"/>
      <c r="B717" s="140" t="s">
        <v>99</v>
      </c>
      <c r="C717" s="135"/>
      <c r="D717" s="141" t="s">
        <v>100</v>
      </c>
      <c r="E717" s="218"/>
      <c r="F717" s="218"/>
      <c r="G717" s="218"/>
      <c r="H717" s="130" t="e">
        <f t="shared" si="414"/>
        <v>#DIV/0!</v>
      </c>
      <c r="I717" s="130" t="e">
        <f t="shared" si="415"/>
        <v>#DIV/0!</v>
      </c>
    </row>
    <row r="718" spans="1:9" x14ac:dyDescent="0.2">
      <c r="A718" s="135"/>
      <c r="B718" s="140" t="s">
        <v>162</v>
      </c>
      <c r="C718" s="135"/>
      <c r="D718" s="141" t="s">
        <v>163</v>
      </c>
      <c r="E718" s="218"/>
      <c r="F718" s="218"/>
      <c r="G718" s="218"/>
      <c r="H718" s="130" t="e">
        <f t="shared" si="414"/>
        <v>#DIV/0!</v>
      </c>
      <c r="I718" s="130" t="e">
        <f t="shared" si="415"/>
        <v>#DIV/0!</v>
      </c>
    </row>
    <row r="719" spans="1:9" x14ac:dyDescent="0.2">
      <c r="A719" s="135"/>
      <c r="B719" s="140" t="s">
        <v>101</v>
      </c>
      <c r="C719" s="135"/>
      <c r="D719" s="141" t="s">
        <v>102</v>
      </c>
      <c r="E719" s="218"/>
      <c r="F719" s="218"/>
      <c r="G719" s="218"/>
      <c r="H719" s="130" t="e">
        <f t="shared" si="414"/>
        <v>#DIV/0!</v>
      </c>
      <c r="I719" s="130" t="e">
        <f t="shared" si="415"/>
        <v>#DIV/0!</v>
      </c>
    </row>
    <row r="720" spans="1:9" x14ac:dyDescent="0.2">
      <c r="A720" s="135"/>
      <c r="B720" s="140" t="s">
        <v>164</v>
      </c>
      <c r="C720" s="135"/>
      <c r="D720" s="141" t="s">
        <v>75</v>
      </c>
      <c r="E720" s="218"/>
      <c r="F720" s="218"/>
      <c r="G720" s="218"/>
      <c r="H720" s="130" t="e">
        <f t="shared" si="414"/>
        <v>#DIV/0!</v>
      </c>
      <c r="I720" s="130" t="e">
        <f t="shared" si="415"/>
        <v>#DIV/0!</v>
      </c>
    </row>
    <row r="721" spans="1:9" x14ac:dyDescent="0.2">
      <c r="A721" s="135"/>
      <c r="B721" s="140" t="s">
        <v>165</v>
      </c>
      <c r="C721" s="135"/>
      <c r="D721" s="141" t="s">
        <v>72</v>
      </c>
      <c r="E721" s="218"/>
      <c r="F721" s="218"/>
      <c r="G721" s="218"/>
      <c r="H721" s="130" t="e">
        <f t="shared" si="414"/>
        <v>#DIV/0!</v>
      </c>
      <c r="I721" s="130" t="e">
        <f t="shared" si="415"/>
        <v>#DIV/0!</v>
      </c>
    </row>
    <row r="722" spans="1:9" x14ac:dyDescent="0.2">
      <c r="A722" s="135"/>
      <c r="B722" s="140" t="s">
        <v>166</v>
      </c>
      <c r="C722" s="135"/>
      <c r="D722" s="141" t="s">
        <v>73</v>
      </c>
      <c r="E722" s="218"/>
      <c r="F722" s="218"/>
      <c r="G722" s="218"/>
      <c r="H722" s="130" t="e">
        <f t="shared" ref="H722:H757" si="451">SUM(G722/E722*100)</f>
        <v>#DIV/0!</v>
      </c>
      <c r="I722" s="130" t="e">
        <f t="shared" ref="I722:I757" si="452">SUM(G722/F722*100)</f>
        <v>#DIV/0!</v>
      </c>
    </row>
    <row r="723" spans="1:9" x14ac:dyDescent="0.2">
      <c r="A723" s="135"/>
      <c r="B723" s="140" t="s">
        <v>103</v>
      </c>
      <c r="C723" s="135"/>
      <c r="D723" s="141" t="s">
        <v>104</v>
      </c>
      <c r="E723" s="218"/>
      <c r="F723" s="218"/>
      <c r="G723" s="218"/>
      <c r="H723" s="130" t="e">
        <f t="shared" si="451"/>
        <v>#DIV/0!</v>
      </c>
      <c r="I723" s="130" t="e">
        <f t="shared" si="452"/>
        <v>#DIV/0!</v>
      </c>
    </row>
    <row r="724" spans="1:9" x14ac:dyDescent="0.2">
      <c r="A724" s="135"/>
      <c r="B724" s="140" t="s">
        <v>105</v>
      </c>
      <c r="C724" s="135"/>
      <c r="D724" s="141" t="s">
        <v>74</v>
      </c>
      <c r="E724" s="218"/>
      <c r="F724" s="218"/>
      <c r="G724" s="218"/>
      <c r="H724" s="130" t="e">
        <f t="shared" si="451"/>
        <v>#DIV/0!</v>
      </c>
      <c r="I724" s="130" t="e">
        <f t="shared" si="452"/>
        <v>#DIV/0!</v>
      </c>
    </row>
    <row r="725" spans="1:9" x14ac:dyDescent="0.2">
      <c r="A725" s="135"/>
      <c r="B725" s="138" t="s">
        <v>212</v>
      </c>
      <c r="C725" s="135"/>
      <c r="D725" s="162" t="s">
        <v>258</v>
      </c>
      <c r="E725" s="219">
        <f t="shared" ref="E725:G725" si="453">E726</f>
        <v>0</v>
      </c>
      <c r="F725" s="219">
        <f t="shared" si="453"/>
        <v>0</v>
      </c>
      <c r="G725" s="219">
        <f t="shared" si="453"/>
        <v>0</v>
      </c>
      <c r="H725" s="130" t="e">
        <f t="shared" si="451"/>
        <v>#DIV/0!</v>
      </c>
      <c r="I725" s="130" t="e">
        <f t="shared" si="452"/>
        <v>#DIV/0!</v>
      </c>
    </row>
    <row r="726" spans="1:9" x14ac:dyDescent="0.2">
      <c r="A726" s="135"/>
      <c r="B726" s="140" t="s">
        <v>211</v>
      </c>
      <c r="C726" s="135"/>
      <c r="D726" s="163" t="s">
        <v>257</v>
      </c>
      <c r="E726" s="218"/>
      <c r="F726" s="218"/>
      <c r="G726" s="218"/>
      <c r="H726" s="130" t="e">
        <f t="shared" si="451"/>
        <v>#DIV/0!</v>
      </c>
      <c r="I726" s="130" t="e">
        <f t="shared" si="452"/>
        <v>#DIV/0!</v>
      </c>
    </row>
    <row r="727" spans="1:9" x14ac:dyDescent="0.2">
      <c r="A727" s="135"/>
      <c r="B727" s="138" t="s">
        <v>167</v>
      </c>
      <c r="C727" s="142"/>
      <c r="D727" s="139" t="s">
        <v>64</v>
      </c>
      <c r="E727" s="219">
        <f>E729+E730+E731+E732+E728+E733</f>
        <v>0</v>
      </c>
      <c r="F727" s="219">
        <f t="shared" ref="F727:G727" si="454">F729+F730+F731+F732+F728+F733</f>
        <v>0</v>
      </c>
      <c r="G727" s="219">
        <f t="shared" si="454"/>
        <v>0</v>
      </c>
      <c r="H727" s="130" t="e">
        <f t="shared" si="451"/>
        <v>#DIV/0!</v>
      </c>
      <c r="I727" s="130" t="e">
        <f t="shared" si="452"/>
        <v>#DIV/0!</v>
      </c>
    </row>
    <row r="728" spans="1:9" x14ac:dyDescent="0.2">
      <c r="A728" s="135"/>
      <c r="B728" s="140" t="s">
        <v>223</v>
      </c>
      <c r="C728" s="142"/>
      <c r="D728" s="141" t="s">
        <v>192</v>
      </c>
      <c r="E728" s="222"/>
      <c r="F728" s="222"/>
      <c r="G728" s="222"/>
      <c r="H728" s="130" t="e">
        <f t="shared" si="451"/>
        <v>#DIV/0!</v>
      </c>
      <c r="I728" s="130" t="e">
        <f t="shared" si="452"/>
        <v>#DIV/0!</v>
      </c>
    </row>
    <row r="729" spans="1:9" x14ac:dyDescent="0.2">
      <c r="A729" s="135"/>
      <c r="B729" s="140" t="s">
        <v>106</v>
      </c>
      <c r="C729" s="135"/>
      <c r="D729" s="141" t="s">
        <v>107</v>
      </c>
      <c r="E729" s="218"/>
      <c r="F729" s="218"/>
      <c r="G729" s="218"/>
      <c r="H729" s="130" t="e">
        <f t="shared" si="451"/>
        <v>#DIV/0!</v>
      </c>
      <c r="I729" s="130" t="e">
        <f t="shared" si="452"/>
        <v>#DIV/0!</v>
      </c>
    </row>
    <row r="730" spans="1:9" x14ac:dyDescent="0.2">
      <c r="A730" s="135"/>
      <c r="B730" s="140" t="s">
        <v>168</v>
      </c>
      <c r="C730" s="135"/>
      <c r="D730" s="141" t="s">
        <v>169</v>
      </c>
      <c r="E730" s="218"/>
      <c r="F730" s="218"/>
      <c r="G730" s="218"/>
      <c r="H730" s="130" t="e">
        <f t="shared" si="451"/>
        <v>#DIV/0!</v>
      </c>
      <c r="I730" s="130" t="e">
        <f t="shared" si="452"/>
        <v>#DIV/0!</v>
      </c>
    </row>
    <row r="731" spans="1:9" x14ac:dyDescent="0.2">
      <c r="A731" s="135"/>
      <c r="B731" s="140" t="s">
        <v>170</v>
      </c>
      <c r="C731" s="135"/>
      <c r="D731" s="141" t="s">
        <v>108</v>
      </c>
      <c r="E731" s="218"/>
      <c r="F731" s="218"/>
      <c r="G731" s="218"/>
      <c r="H731" s="130" t="e">
        <f t="shared" si="451"/>
        <v>#DIV/0!</v>
      </c>
      <c r="I731" s="130" t="e">
        <f t="shared" si="452"/>
        <v>#DIV/0!</v>
      </c>
    </row>
    <row r="732" spans="1:9" x14ac:dyDescent="0.2">
      <c r="A732" s="135"/>
      <c r="B732" s="140" t="s">
        <v>171</v>
      </c>
      <c r="C732" s="135"/>
      <c r="D732" s="141" t="s">
        <v>172</v>
      </c>
      <c r="E732" s="218"/>
      <c r="F732" s="218"/>
      <c r="G732" s="218"/>
      <c r="H732" s="130" t="e">
        <f t="shared" si="451"/>
        <v>#DIV/0!</v>
      </c>
      <c r="I732" s="130" t="e">
        <f t="shared" si="452"/>
        <v>#DIV/0!</v>
      </c>
    </row>
    <row r="733" spans="1:9" x14ac:dyDescent="0.2">
      <c r="A733" s="135"/>
      <c r="B733" s="140" t="s">
        <v>109</v>
      </c>
      <c r="C733" s="135"/>
      <c r="D733" s="141" t="s">
        <v>64</v>
      </c>
      <c r="E733" s="218"/>
      <c r="F733" s="218"/>
      <c r="G733" s="218"/>
      <c r="H733" s="130" t="e">
        <f t="shared" si="451"/>
        <v>#DIV/0!</v>
      </c>
      <c r="I733" s="130" t="e">
        <f t="shared" si="452"/>
        <v>#DIV/0!</v>
      </c>
    </row>
    <row r="734" spans="1:9" x14ac:dyDescent="0.2">
      <c r="A734" s="132"/>
      <c r="B734" s="143" t="s">
        <v>173</v>
      </c>
      <c r="C734" s="133"/>
      <c r="D734" s="144" t="s">
        <v>18</v>
      </c>
      <c r="E734" s="217">
        <f>E735</f>
        <v>0</v>
      </c>
      <c r="F734" s="217">
        <f t="shared" ref="F734:G734" si="455">F735</f>
        <v>0</v>
      </c>
      <c r="G734" s="217">
        <f t="shared" si="455"/>
        <v>0</v>
      </c>
      <c r="H734" s="130" t="e">
        <f t="shared" si="451"/>
        <v>#DIV/0!</v>
      </c>
      <c r="I734" s="130" t="e">
        <f t="shared" si="452"/>
        <v>#DIV/0!</v>
      </c>
    </row>
    <row r="735" spans="1:9" x14ac:dyDescent="0.2">
      <c r="A735" s="135"/>
      <c r="B735" s="138" t="s">
        <v>174</v>
      </c>
      <c r="C735" s="142"/>
      <c r="D735" s="139" t="s">
        <v>65</v>
      </c>
      <c r="E735" s="219">
        <f>E736+E737+E738</f>
        <v>0</v>
      </c>
      <c r="F735" s="219">
        <f t="shared" ref="F735:G735" si="456">F736+F737+F738</f>
        <v>0</v>
      </c>
      <c r="G735" s="219">
        <f t="shared" si="456"/>
        <v>0</v>
      </c>
      <c r="H735" s="130" t="e">
        <f t="shared" si="451"/>
        <v>#DIV/0!</v>
      </c>
      <c r="I735" s="130" t="e">
        <f t="shared" si="452"/>
        <v>#DIV/0!</v>
      </c>
    </row>
    <row r="736" spans="1:9" x14ac:dyDescent="0.2">
      <c r="A736" s="135"/>
      <c r="B736" s="140" t="s">
        <v>110</v>
      </c>
      <c r="C736" s="135"/>
      <c r="D736" s="141" t="s">
        <v>111</v>
      </c>
      <c r="E736" s="218"/>
      <c r="F736" s="218"/>
      <c r="G736" s="218"/>
      <c r="H736" s="130" t="e">
        <f t="shared" si="451"/>
        <v>#DIV/0!</v>
      </c>
      <c r="I736" s="130" t="e">
        <f t="shared" si="452"/>
        <v>#DIV/0!</v>
      </c>
    </row>
    <row r="737" spans="1:9" ht="30" x14ac:dyDescent="0.2">
      <c r="A737" s="135"/>
      <c r="B737" s="140" t="s">
        <v>175</v>
      </c>
      <c r="C737" s="135"/>
      <c r="D737" s="141" t="s">
        <v>176</v>
      </c>
      <c r="E737" s="218"/>
      <c r="F737" s="218"/>
      <c r="G737" s="218"/>
      <c r="H737" s="130" t="e">
        <f t="shared" si="451"/>
        <v>#DIV/0!</v>
      </c>
      <c r="I737" s="130" t="e">
        <f t="shared" si="452"/>
        <v>#DIV/0!</v>
      </c>
    </row>
    <row r="738" spans="1:9" x14ac:dyDescent="0.2">
      <c r="A738" s="135"/>
      <c r="B738" s="140" t="s">
        <v>177</v>
      </c>
      <c r="C738" s="135"/>
      <c r="D738" s="141" t="s">
        <v>178</v>
      </c>
      <c r="E738" s="218"/>
      <c r="F738" s="218"/>
      <c r="G738" s="218"/>
      <c r="H738" s="130" t="e">
        <f t="shared" si="451"/>
        <v>#DIV/0!</v>
      </c>
      <c r="I738" s="130" t="e">
        <f t="shared" si="452"/>
        <v>#DIV/0!</v>
      </c>
    </row>
    <row r="739" spans="1:9" x14ac:dyDescent="0.2">
      <c r="A739" s="165"/>
      <c r="B739" s="174">
        <v>35</v>
      </c>
      <c r="C739" s="166"/>
      <c r="D739" s="175" t="s">
        <v>269</v>
      </c>
      <c r="E739" s="223">
        <f>E740</f>
        <v>0</v>
      </c>
      <c r="F739" s="223">
        <f t="shared" ref="F739:G740" si="457">F740</f>
        <v>0</v>
      </c>
      <c r="G739" s="223">
        <f t="shared" si="457"/>
        <v>0</v>
      </c>
      <c r="H739" s="130" t="e">
        <f t="shared" si="451"/>
        <v>#DIV/0!</v>
      </c>
      <c r="I739" s="130" t="e">
        <f t="shared" si="452"/>
        <v>#DIV/0!</v>
      </c>
    </row>
    <row r="740" spans="1:9" x14ac:dyDescent="0.2">
      <c r="A740" s="167"/>
      <c r="B740" s="168" t="s">
        <v>270</v>
      </c>
      <c r="C740" s="169"/>
      <c r="D740" s="162" t="s">
        <v>271</v>
      </c>
      <c r="E740" s="224">
        <f>E741</f>
        <v>0</v>
      </c>
      <c r="F740" s="224">
        <f t="shared" si="457"/>
        <v>0</v>
      </c>
      <c r="G740" s="224">
        <f t="shared" si="457"/>
        <v>0</v>
      </c>
      <c r="H740" s="130" t="e">
        <f t="shared" si="451"/>
        <v>#DIV/0!</v>
      </c>
      <c r="I740" s="130" t="e">
        <f t="shared" si="452"/>
        <v>#DIV/0!</v>
      </c>
    </row>
    <row r="741" spans="1:9" x14ac:dyDescent="0.2">
      <c r="A741" s="167"/>
      <c r="B741" s="170" t="s">
        <v>272</v>
      </c>
      <c r="C741" s="167"/>
      <c r="D741" s="163" t="s">
        <v>271</v>
      </c>
      <c r="E741" s="225"/>
      <c r="F741" s="225"/>
      <c r="G741" s="225"/>
      <c r="H741" s="130" t="e">
        <f t="shared" si="451"/>
        <v>#DIV/0!</v>
      </c>
      <c r="I741" s="130" t="e">
        <f t="shared" si="452"/>
        <v>#DIV/0!</v>
      </c>
    </row>
    <row r="742" spans="1:9" x14ac:dyDescent="0.2">
      <c r="A742" s="165"/>
      <c r="B742" s="174">
        <v>36</v>
      </c>
      <c r="C742" s="166"/>
      <c r="D742" s="176" t="s">
        <v>273</v>
      </c>
      <c r="E742" s="223">
        <f>E743+E745</f>
        <v>0</v>
      </c>
      <c r="F742" s="223">
        <f t="shared" ref="F742:G742" si="458">F743+F745</f>
        <v>0</v>
      </c>
      <c r="G742" s="223">
        <f t="shared" si="458"/>
        <v>0</v>
      </c>
      <c r="H742" s="130" t="e">
        <f t="shared" si="451"/>
        <v>#DIV/0!</v>
      </c>
      <c r="I742" s="130" t="e">
        <f t="shared" si="452"/>
        <v>#DIV/0!</v>
      </c>
    </row>
    <row r="743" spans="1:9" x14ac:dyDescent="0.2">
      <c r="A743" s="167"/>
      <c r="B743" s="168" t="s">
        <v>274</v>
      </c>
      <c r="C743" s="169"/>
      <c r="D743" s="162" t="s">
        <v>275</v>
      </c>
      <c r="E743" s="224">
        <f>E744</f>
        <v>0</v>
      </c>
      <c r="F743" s="224">
        <f t="shared" ref="F743:G743" si="459">F744</f>
        <v>0</v>
      </c>
      <c r="G743" s="224">
        <f t="shared" si="459"/>
        <v>0</v>
      </c>
      <c r="H743" s="130" t="e">
        <f t="shared" si="451"/>
        <v>#DIV/0!</v>
      </c>
      <c r="I743" s="130" t="e">
        <f t="shared" si="452"/>
        <v>#DIV/0!</v>
      </c>
    </row>
    <row r="744" spans="1:9" ht="30" x14ac:dyDescent="0.2">
      <c r="A744" s="167"/>
      <c r="B744" s="170" t="s">
        <v>276</v>
      </c>
      <c r="C744" s="167"/>
      <c r="D744" s="163" t="s">
        <v>277</v>
      </c>
      <c r="E744" s="225"/>
      <c r="F744" s="225"/>
      <c r="G744" s="225"/>
      <c r="H744" s="130" t="e">
        <f t="shared" si="451"/>
        <v>#DIV/0!</v>
      </c>
      <c r="I744" s="130" t="e">
        <f t="shared" si="452"/>
        <v>#DIV/0!</v>
      </c>
    </row>
    <row r="745" spans="1:9" x14ac:dyDescent="0.2">
      <c r="A745" s="167"/>
      <c r="B745" s="168" t="s">
        <v>278</v>
      </c>
      <c r="C745" s="169"/>
      <c r="D745" s="162" t="s">
        <v>281</v>
      </c>
      <c r="E745" s="224">
        <f>E746</f>
        <v>0</v>
      </c>
      <c r="F745" s="224">
        <f t="shared" ref="F745:G745" si="460">F746</f>
        <v>0</v>
      </c>
      <c r="G745" s="224">
        <f t="shared" si="460"/>
        <v>0</v>
      </c>
      <c r="H745" s="130" t="e">
        <f t="shared" si="451"/>
        <v>#DIV/0!</v>
      </c>
      <c r="I745" s="130" t="e">
        <f t="shared" si="452"/>
        <v>#DIV/0!</v>
      </c>
    </row>
    <row r="746" spans="1:9" ht="30" x14ac:dyDescent="0.2">
      <c r="A746" s="167"/>
      <c r="B746" s="170" t="s">
        <v>279</v>
      </c>
      <c r="C746" s="167"/>
      <c r="D746" s="163" t="s">
        <v>280</v>
      </c>
      <c r="E746" s="225"/>
      <c r="F746" s="225"/>
      <c r="G746" s="225"/>
      <c r="H746" s="130" t="e">
        <f t="shared" si="451"/>
        <v>#DIV/0!</v>
      </c>
      <c r="I746" s="130" t="e">
        <f t="shared" si="452"/>
        <v>#DIV/0!</v>
      </c>
    </row>
    <row r="747" spans="1:9" ht="30" x14ac:dyDescent="0.2">
      <c r="A747" s="132"/>
      <c r="B747" s="143" t="s">
        <v>179</v>
      </c>
      <c r="C747" s="133"/>
      <c r="D747" s="145" t="s">
        <v>180</v>
      </c>
      <c r="E747" s="217">
        <f>E748</f>
        <v>0</v>
      </c>
      <c r="F747" s="217">
        <f t="shared" ref="F747:G747" si="461">F748</f>
        <v>0</v>
      </c>
      <c r="G747" s="217">
        <f t="shared" si="461"/>
        <v>0</v>
      </c>
      <c r="H747" s="130" t="e">
        <f t="shared" si="451"/>
        <v>#DIV/0!</v>
      </c>
      <c r="I747" s="130" t="e">
        <f t="shared" si="452"/>
        <v>#DIV/0!</v>
      </c>
    </row>
    <row r="748" spans="1:9" ht="30" x14ac:dyDescent="0.2">
      <c r="A748" s="132"/>
      <c r="B748" s="143">
        <v>372</v>
      </c>
      <c r="C748" s="133"/>
      <c r="D748" s="145" t="s">
        <v>67</v>
      </c>
      <c r="E748" s="217">
        <f>E749+E750</f>
        <v>0</v>
      </c>
      <c r="F748" s="217">
        <f t="shared" ref="F748:G748" si="462">F749+F750</f>
        <v>0</v>
      </c>
      <c r="G748" s="217">
        <f t="shared" si="462"/>
        <v>0</v>
      </c>
      <c r="H748" s="130" t="e">
        <f t="shared" si="451"/>
        <v>#DIV/0!</v>
      </c>
      <c r="I748" s="130" t="e">
        <f t="shared" si="452"/>
        <v>#DIV/0!</v>
      </c>
    </row>
    <row r="749" spans="1:9" x14ac:dyDescent="0.2">
      <c r="A749" s="132"/>
      <c r="B749" s="146">
        <v>3721</v>
      </c>
      <c r="C749" s="147"/>
      <c r="D749" s="148" t="s">
        <v>181</v>
      </c>
      <c r="E749" s="210"/>
      <c r="F749" s="210"/>
      <c r="G749" s="210"/>
      <c r="H749" s="130" t="e">
        <f t="shared" si="451"/>
        <v>#DIV/0!</v>
      </c>
      <c r="I749" s="130" t="e">
        <f t="shared" si="452"/>
        <v>#DIV/0!</v>
      </c>
    </row>
    <row r="750" spans="1:9" x14ac:dyDescent="0.2">
      <c r="A750" s="132"/>
      <c r="B750" s="146">
        <v>3722</v>
      </c>
      <c r="C750" s="147"/>
      <c r="D750" s="148" t="s">
        <v>263</v>
      </c>
      <c r="E750" s="210"/>
      <c r="F750" s="210"/>
      <c r="G750" s="210"/>
      <c r="H750" s="130" t="e">
        <f t="shared" si="451"/>
        <v>#DIV/0!</v>
      </c>
      <c r="I750" s="130" t="e">
        <f t="shared" si="452"/>
        <v>#DIV/0!</v>
      </c>
    </row>
    <row r="751" spans="1:9" x14ac:dyDescent="0.2">
      <c r="A751" s="164"/>
      <c r="B751" s="165" t="s">
        <v>186</v>
      </c>
      <c r="C751" s="164"/>
      <c r="D751" s="166" t="s">
        <v>187</v>
      </c>
      <c r="E751" s="223">
        <f>E752+E755</f>
        <v>0</v>
      </c>
      <c r="F751" s="223">
        <f t="shared" ref="F751:G751" si="463">F752+F755</f>
        <v>0</v>
      </c>
      <c r="G751" s="223">
        <f t="shared" si="463"/>
        <v>0</v>
      </c>
      <c r="H751" s="130" t="e">
        <f t="shared" si="451"/>
        <v>#DIV/0!</v>
      </c>
      <c r="I751" s="130" t="e">
        <f t="shared" si="452"/>
        <v>#DIV/0!</v>
      </c>
    </row>
    <row r="752" spans="1:9" x14ac:dyDescent="0.2">
      <c r="A752" s="167"/>
      <c r="B752" s="168" t="s">
        <v>184</v>
      </c>
      <c r="C752" s="169"/>
      <c r="D752" s="162" t="s">
        <v>185</v>
      </c>
      <c r="E752" s="226">
        <f>E753+E754</f>
        <v>0</v>
      </c>
      <c r="F752" s="226">
        <f t="shared" ref="F752:G752" si="464">F753+F754</f>
        <v>0</v>
      </c>
      <c r="G752" s="226">
        <f t="shared" si="464"/>
        <v>0</v>
      </c>
      <c r="H752" s="130" t="e">
        <f t="shared" si="451"/>
        <v>#DIV/0!</v>
      </c>
      <c r="I752" s="130" t="e">
        <f t="shared" si="452"/>
        <v>#DIV/0!</v>
      </c>
    </row>
    <row r="753" spans="1:1293" x14ac:dyDescent="0.2">
      <c r="A753" s="167"/>
      <c r="B753" s="170" t="s">
        <v>182</v>
      </c>
      <c r="C753" s="167"/>
      <c r="D753" s="163" t="s">
        <v>183</v>
      </c>
      <c r="E753" s="227"/>
      <c r="F753" s="227"/>
      <c r="G753" s="227"/>
      <c r="H753" s="130" t="e">
        <f t="shared" si="451"/>
        <v>#DIV/0!</v>
      </c>
      <c r="I753" s="130" t="e">
        <f t="shared" si="452"/>
        <v>#DIV/0!</v>
      </c>
    </row>
    <row r="754" spans="1:1293" x14ac:dyDescent="0.2">
      <c r="A754" s="165"/>
      <c r="B754" s="171">
        <v>3813</v>
      </c>
      <c r="C754" s="172"/>
      <c r="D754" s="173" t="s">
        <v>264</v>
      </c>
      <c r="E754" s="228"/>
      <c r="F754" s="228"/>
      <c r="G754" s="228"/>
      <c r="H754" s="130" t="e">
        <f t="shared" si="451"/>
        <v>#DIV/0!</v>
      </c>
      <c r="I754" s="130" t="e">
        <f t="shared" si="452"/>
        <v>#DIV/0!</v>
      </c>
    </row>
    <row r="755" spans="1:1293" x14ac:dyDescent="0.2">
      <c r="A755" s="165"/>
      <c r="B755" s="168" t="s">
        <v>265</v>
      </c>
      <c r="C755" s="169"/>
      <c r="D755" s="162" t="s">
        <v>267</v>
      </c>
      <c r="E755" s="226">
        <f t="shared" ref="E755:G755" si="465">E756</f>
        <v>0</v>
      </c>
      <c r="F755" s="226">
        <f t="shared" si="465"/>
        <v>0</v>
      </c>
      <c r="G755" s="226">
        <f t="shared" si="465"/>
        <v>0</v>
      </c>
      <c r="H755" s="130" t="e">
        <f t="shared" si="451"/>
        <v>#DIV/0!</v>
      </c>
      <c r="I755" s="130" t="e">
        <f t="shared" si="452"/>
        <v>#DIV/0!</v>
      </c>
    </row>
    <row r="756" spans="1:1293" ht="30" x14ac:dyDescent="0.2">
      <c r="A756" s="165"/>
      <c r="B756" s="170" t="s">
        <v>266</v>
      </c>
      <c r="C756" s="167"/>
      <c r="D756" s="163" t="s">
        <v>268</v>
      </c>
      <c r="E756" s="227"/>
      <c r="F756" s="227"/>
      <c r="G756" s="227"/>
      <c r="H756" s="130" t="e">
        <f t="shared" si="451"/>
        <v>#DIV/0!</v>
      </c>
      <c r="I756" s="130" t="e">
        <f t="shared" si="452"/>
        <v>#DIV/0!</v>
      </c>
    </row>
    <row r="757" spans="1:1293" x14ac:dyDescent="0.2">
      <c r="A757" s="285">
        <v>71</v>
      </c>
      <c r="B757" s="286"/>
      <c r="C757" s="286"/>
      <c r="D757" s="161" t="s">
        <v>234</v>
      </c>
      <c r="E757" s="229">
        <f>E691+E702+E734+E739+E742+E747+E751</f>
        <v>0</v>
      </c>
      <c r="F757" s="229">
        <f>F691+F702+F734+F739+F742+F747+F751</f>
        <v>0</v>
      </c>
      <c r="G757" s="229">
        <f>G691+G702+G734+G739+G742+G747+G751</f>
        <v>0</v>
      </c>
      <c r="H757" s="130" t="e">
        <f t="shared" si="451"/>
        <v>#DIV/0!</v>
      </c>
      <c r="I757" s="130" t="e">
        <f t="shared" si="452"/>
        <v>#DIV/0!</v>
      </c>
    </row>
    <row r="758" spans="1:1293" s="34" customFormat="1" x14ac:dyDescent="0.2">
      <c r="A758" s="155">
        <v>4</v>
      </c>
      <c r="B758" s="158"/>
      <c r="C758" s="159"/>
      <c r="D758" s="157" t="s">
        <v>19</v>
      </c>
      <c r="E758" s="230">
        <f>SUM(E776+E794+E812+E830+E848+E866+E884+E902+E920+E938)</f>
        <v>325174</v>
      </c>
      <c r="F758" s="230">
        <f t="shared" ref="F758:G758" si="466">SUM(F776+F794+F812+F830+F848+F866+F884+F902+F920+F938)</f>
        <v>289000</v>
      </c>
      <c r="G758" s="230">
        <f t="shared" si="466"/>
        <v>208447.38</v>
      </c>
      <c r="H758" s="130">
        <f t="shared" si="414"/>
        <v>64.103335445023276</v>
      </c>
      <c r="I758" s="130">
        <f t="shared" si="415"/>
        <v>72.127121107266433</v>
      </c>
      <c r="J758"/>
      <c r="K758"/>
      <c r="L758"/>
      <c r="M758"/>
      <c r="N758"/>
      <c r="O758"/>
      <c r="P758"/>
      <c r="Q758"/>
      <c r="R758"/>
      <c r="S758"/>
      <c r="T758"/>
      <c r="U758"/>
      <c r="V758"/>
      <c r="W758"/>
      <c r="X758"/>
      <c r="Y758"/>
      <c r="Z758"/>
      <c r="AA758"/>
      <c r="AB758"/>
      <c r="AC758"/>
      <c r="AD758"/>
      <c r="AE758"/>
      <c r="AF758"/>
      <c r="AG758"/>
      <c r="AH758"/>
      <c r="AI758"/>
      <c r="AJ758"/>
      <c r="AK758"/>
      <c r="AL758"/>
      <c r="AM758"/>
      <c r="AN758"/>
      <c r="AO758"/>
      <c r="AP758"/>
      <c r="AQ758"/>
      <c r="AR758"/>
      <c r="AS758"/>
      <c r="AT758"/>
      <c r="AU758"/>
      <c r="AV758"/>
      <c r="AW758"/>
      <c r="AX758"/>
      <c r="AY758"/>
      <c r="AZ758"/>
      <c r="BA758"/>
      <c r="BB758"/>
      <c r="BC758"/>
      <c r="BD758"/>
      <c r="BE758"/>
      <c r="BF758"/>
      <c r="BG758"/>
      <c r="BH758"/>
      <c r="BI758"/>
      <c r="BJ758"/>
      <c r="BK758"/>
      <c r="BL758"/>
      <c r="BM758"/>
      <c r="BN758"/>
      <c r="BO758"/>
      <c r="BP758"/>
      <c r="BQ758"/>
      <c r="BR758"/>
      <c r="BS758"/>
      <c r="BT758"/>
      <c r="BU758"/>
      <c r="BV758"/>
      <c r="BW758"/>
      <c r="BX758"/>
      <c r="BY758"/>
      <c r="BZ758"/>
      <c r="CA758"/>
      <c r="CB758"/>
      <c r="CC758"/>
      <c r="CD758"/>
      <c r="CE758"/>
      <c r="CF758"/>
      <c r="CG758"/>
      <c r="CH758"/>
      <c r="CI758"/>
      <c r="CJ758"/>
      <c r="CK758"/>
      <c r="CL758"/>
      <c r="CM758"/>
      <c r="CN758"/>
      <c r="CO758"/>
      <c r="CP758"/>
      <c r="CQ758"/>
      <c r="CR758"/>
      <c r="CS758"/>
      <c r="CT758"/>
      <c r="CU758"/>
      <c r="CV758"/>
      <c r="CW758"/>
      <c r="CX758"/>
      <c r="CY758"/>
      <c r="CZ758"/>
      <c r="DA758"/>
      <c r="DB758"/>
      <c r="DC758"/>
      <c r="DD758"/>
      <c r="DE758"/>
      <c r="DF758"/>
      <c r="DG758"/>
      <c r="DH758"/>
      <c r="DI758"/>
      <c r="DJ758"/>
      <c r="DK758"/>
      <c r="DL758"/>
      <c r="DM758"/>
      <c r="DN758"/>
      <c r="DO758"/>
      <c r="DP758"/>
      <c r="DQ758"/>
      <c r="DR758"/>
      <c r="DS758"/>
      <c r="DT758"/>
      <c r="DU758"/>
      <c r="DV758"/>
      <c r="DW758"/>
      <c r="DX758"/>
      <c r="DY758"/>
      <c r="DZ758"/>
      <c r="EA758"/>
      <c r="EB758"/>
      <c r="EC758"/>
      <c r="ED758"/>
      <c r="EE758"/>
      <c r="EF758"/>
      <c r="EG758"/>
      <c r="EH758"/>
      <c r="EI758"/>
      <c r="EJ758"/>
      <c r="EK758"/>
      <c r="EL758"/>
      <c r="EM758"/>
      <c r="EN758"/>
      <c r="EO758"/>
      <c r="EP758"/>
      <c r="EQ758"/>
      <c r="ER758"/>
      <c r="ES758"/>
      <c r="ET758"/>
      <c r="EU758"/>
      <c r="EV758"/>
      <c r="EW758"/>
      <c r="EX758"/>
      <c r="EY758"/>
      <c r="EZ758"/>
      <c r="FA758"/>
      <c r="FB758"/>
      <c r="FC758"/>
      <c r="FD758"/>
      <c r="FE758"/>
      <c r="FF758"/>
      <c r="FG758"/>
      <c r="FH758"/>
      <c r="FI758"/>
      <c r="FJ758"/>
      <c r="FK758"/>
      <c r="FL758"/>
      <c r="FM758"/>
      <c r="FN758"/>
      <c r="FO758"/>
      <c r="FP758"/>
      <c r="FQ758"/>
      <c r="FR758"/>
      <c r="FS758"/>
      <c r="FT758"/>
      <c r="FU758"/>
      <c r="FV758"/>
      <c r="FW758"/>
      <c r="FX758"/>
      <c r="FY758"/>
      <c r="FZ758"/>
      <c r="GA758"/>
      <c r="GB758"/>
      <c r="GC758"/>
      <c r="GD758"/>
      <c r="GE758"/>
      <c r="GF758"/>
      <c r="GG758"/>
      <c r="GH758"/>
      <c r="GI758"/>
      <c r="GJ758"/>
      <c r="GK758"/>
      <c r="GL758"/>
      <c r="GM758"/>
      <c r="GN758"/>
      <c r="GO758"/>
      <c r="GP758"/>
      <c r="GQ758"/>
      <c r="GR758"/>
      <c r="GS758"/>
      <c r="GT758"/>
      <c r="GU758"/>
      <c r="GV758"/>
      <c r="GW758"/>
      <c r="GX758"/>
      <c r="GY758"/>
      <c r="GZ758"/>
      <c r="HA758"/>
      <c r="HB758"/>
      <c r="HC758"/>
      <c r="HD758"/>
      <c r="HE758"/>
      <c r="HF758"/>
      <c r="HG758"/>
      <c r="HH758"/>
      <c r="HI758"/>
      <c r="HJ758"/>
      <c r="HK758"/>
      <c r="HL758"/>
      <c r="HM758"/>
      <c r="HN758"/>
      <c r="HO758"/>
      <c r="HP758"/>
      <c r="HQ758"/>
      <c r="HR758"/>
      <c r="HS758"/>
      <c r="HT758"/>
      <c r="HU758"/>
      <c r="HV758"/>
      <c r="HW758"/>
      <c r="HX758"/>
      <c r="HY758"/>
      <c r="HZ758"/>
      <c r="IA758"/>
      <c r="IB758"/>
      <c r="IC758"/>
      <c r="ID758"/>
      <c r="IE758"/>
      <c r="IF758"/>
      <c r="IG758"/>
      <c r="IH758"/>
      <c r="II758"/>
      <c r="IJ758"/>
      <c r="IK758"/>
      <c r="IL758"/>
      <c r="IM758"/>
      <c r="IN758"/>
      <c r="IO758"/>
      <c r="IP758"/>
      <c r="IQ758"/>
      <c r="IR758"/>
      <c r="IS758"/>
      <c r="IT758"/>
      <c r="IU758"/>
      <c r="IV758"/>
      <c r="IW758"/>
      <c r="IX758"/>
      <c r="IY758"/>
      <c r="IZ758"/>
      <c r="JA758"/>
      <c r="JB758"/>
      <c r="JC758"/>
      <c r="JD758"/>
      <c r="JE758"/>
      <c r="JF758"/>
      <c r="JG758"/>
      <c r="JH758"/>
      <c r="JI758"/>
      <c r="JJ758"/>
      <c r="JK758"/>
      <c r="JL758"/>
      <c r="JM758"/>
      <c r="JN758"/>
      <c r="JO758"/>
      <c r="JP758"/>
      <c r="JQ758"/>
      <c r="JR758"/>
      <c r="JS758"/>
      <c r="JT758"/>
      <c r="JU758"/>
      <c r="JV758"/>
      <c r="JW758"/>
      <c r="JX758"/>
      <c r="JY758"/>
      <c r="JZ758"/>
      <c r="KA758"/>
      <c r="KB758"/>
      <c r="KC758"/>
      <c r="KD758"/>
      <c r="KE758"/>
      <c r="KF758"/>
      <c r="KG758"/>
      <c r="KH758"/>
      <c r="KI758"/>
      <c r="KJ758"/>
      <c r="KK758"/>
      <c r="KL758"/>
      <c r="KM758"/>
      <c r="KN758"/>
      <c r="KO758"/>
      <c r="KP758"/>
      <c r="KQ758"/>
      <c r="KR758"/>
      <c r="KS758"/>
      <c r="KT758"/>
      <c r="KU758"/>
      <c r="KV758"/>
      <c r="KW758"/>
      <c r="KX758"/>
      <c r="KY758"/>
      <c r="KZ758"/>
      <c r="LA758"/>
      <c r="LB758"/>
      <c r="LC758"/>
      <c r="LD758"/>
      <c r="LE758"/>
      <c r="LF758"/>
      <c r="LG758"/>
      <c r="LH758"/>
      <c r="LI758"/>
      <c r="LJ758"/>
      <c r="LK758"/>
      <c r="LL758"/>
      <c r="LM758"/>
      <c r="LN758"/>
      <c r="LO758"/>
      <c r="LP758"/>
      <c r="LQ758"/>
      <c r="LR758"/>
      <c r="LS758"/>
      <c r="LT758"/>
      <c r="LU758"/>
      <c r="LV758"/>
      <c r="LW758"/>
      <c r="LX758"/>
      <c r="LY758"/>
      <c r="LZ758"/>
      <c r="MA758"/>
      <c r="MB758"/>
      <c r="MC758"/>
      <c r="MD758"/>
      <c r="ME758"/>
      <c r="MF758"/>
      <c r="MG758"/>
      <c r="MH758"/>
      <c r="MI758"/>
      <c r="MJ758"/>
      <c r="MK758"/>
      <c r="ML758"/>
      <c r="MM758"/>
      <c r="MN758"/>
      <c r="MO758"/>
      <c r="MP758"/>
      <c r="MQ758"/>
      <c r="MR758"/>
      <c r="MS758"/>
      <c r="MT758"/>
      <c r="MU758"/>
      <c r="MV758"/>
      <c r="MW758"/>
      <c r="MX758"/>
      <c r="MY758"/>
      <c r="MZ758"/>
      <c r="NA758"/>
      <c r="NB758"/>
      <c r="NC758"/>
      <c r="ND758"/>
      <c r="NE758"/>
      <c r="NF758"/>
      <c r="NG758"/>
      <c r="NH758"/>
      <c r="NI758"/>
      <c r="NJ758"/>
      <c r="NK758"/>
      <c r="NL758"/>
      <c r="NM758"/>
      <c r="NN758"/>
      <c r="NO758"/>
      <c r="NP758"/>
      <c r="NQ758"/>
      <c r="NR758"/>
      <c r="NS758"/>
      <c r="NT758"/>
      <c r="NU758"/>
      <c r="NV758"/>
      <c r="NW758"/>
      <c r="NX758"/>
      <c r="NY758"/>
      <c r="NZ758"/>
      <c r="OA758"/>
      <c r="OB758"/>
      <c r="OC758"/>
      <c r="OD758"/>
      <c r="OE758"/>
      <c r="OF758"/>
      <c r="OG758"/>
      <c r="OH758"/>
      <c r="OI758"/>
      <c r="OJ758"/>
      <c r="OK758"/>
      <c r="OL758"/>
      <c r="OM758"/>
      <c r="ON758"/>
      <c r="OO758"/>
      <c r="OP758"/>
      <c r="OQ758"/>
      <c r="OR758"/>
      <c r="OS758"/>
      <c r="OT758"/>
      <c r="OU758"/>
      <c r="OV758"/>
      <c r="OW758"/>
      <c r="OX758"/>
      <c r="OY758"/>
      <c r="OZ758"/>
      <c r="PA758"/>
      <c r="PB758"/>
      <c r="PC758"/>
      <c r="PD758"/>
      <c r="PE758"/>
      <c r="PF758"/>
      <c r="PG758"/>
      <c r="PH758"/>
      <c r="PI758"/>
      <c r="PJ758"/>
      <c r="PK758"/>
      <c r="PL758"/>
      <c r="PM758"/>
      <c r="PN758"/>
      <c r="PO758"/>
      <c r="PP758"/>
      <c r="PQ758"/>
      <c r="PR758"/>
      <c r="PS758"/>
      <c r="PT758"/>
      <c r="PU758"/>
      <c r="PV758"/>
      <c r="PW758"/>
      <c r="PX758"/>
      <c r="PY758"/>
      <c r="PZ758"/>
      <c r="QA758"/>
      <c r="QB758"/>
      <c r="QC758"/>
      <c r="QD758"/>
      <c r="QE758"/>
      <c r="QF758"/>
      <c r="QG758"/>
      <c r="QH758"/>
      <c r="QI758"/>
      <c r="QJ758"/>
      <c r="QK758"/>
      <c r="QL758"/>
      <c r="QM758"/>
      <c r="QN758"/>
      <c r="QO758"/>
      <c r="QP758"/>
      <c r="QQ758"/>
      <c r="QR758"/>
      <c r="QS758"/>
      <c r="QT758"/>
      <c r="QU758"/>
      <c r="QV758"/>
      <c r="QW758"/>
      <c r="QX758"/>
      <c r="QY758"/>
      <c r="QZ758"/>
      <c r="RA758"/>
      <c r="RB758"/>
      <c r="RC758"/>
      <c r="RD758"/>
      <c r="RE758"/>
      <c r="RF758"/>
      <c r="RG758"/>
      <c r="RH758"/>
      <c r="RI758"/>
      <c r="RJ758"/>
      <c r="RK758"/>
      <c r="RL758"/>
      <c r="RM758"/>
      <c r="RN758"/>
      <c r="RO758"/>
      <c r="RP758"/>
      <c r="RQ758"/>
      <c r="RR758"/>
      <c r="RS758"/>
      <c r="RT758"/>
      <c r="RU758"/>
      <c r="RV758"/>
      <c r="RW758"/>
      <c r="RX758"/>
      <c r="RY758"/>
      <c r="RZ758"/>
      <c r="SA758"/>
      <c r="SB758"/>
      <c r="SC758"/>
      <c r="SD758"/>
      <c r="SE758"/>
      <c r="SF758"/>
      <c r="SG758"/>
      <c r="SH758"/>
      <c r="SI758"/>
      <c r="SJ758"/>
      <c r="SK758"/>
      <c r="SL758"/>
      <c r="SM758"/>
      <c r="SN758"/>
      <c r="SO758"/>
      <c r="SP758"/>
      <c r="SQ758"/>
      <c r="SR758"/>
      <c r="SS758"/>
      <c r="ST758"/>
      <c r="SU758"/>
      <c r="SV758"/>
      <c r="SW758"/>
      <c r="SX758"/>
      <c r="SY758"/>
      <c r="SZ758"/>
      <c r="TA758"/>
      <c r="TB758"/>
      <c r="TC758"/>
      <c r="TD758"/>
      <c r="TE758"/>
      <c r="TF758"/>
      <c r="TG758"/>
      <c r="TH758"/>
      <c r="TI758"/>
      <c r="TJ758"/>
      <c r="TK758"/>
      <c r="TL758"/>
      <c r="TM758"/>
      <c r="TN758"/>
      <c r="TO758"/>
      <c r="TP758"/>
      <c r="TQ758"/>
      <c r="TR758"/>
      <c r="TS758"/>
      <c r="TT758"/>
      <c r="TU758"/>
      <c r="TV758"/>
      <c r="TW758"/>
      <c r="TX758"/>
      <c r="TY758"/>
      <c r="TZ758"/>
      <c r="UA758"/>
      <c r="UB758"/>
      <c r="UC758"/>
      <c r="UD758"/>
      <c r="UE758"/>
      <c r="UF758"/>
      <c r="UG758"/>
      <c r="UH758"/>
      <c r="UI758"/>
      <c r="UJ758"/>
      <c r="UK758"/>
      <c r="UL758"/>
      <c r="UM758"/>
      <c r="UN758"/>
      <c r="UO758"/>
      <c r="UP758"/>
      <c r="UQ758"/>
      <c r="UR758"/>
      <c r="US758"/>
      <c r="UT758"/>
      <c r="UU758"/>
      <c r="UV758"/>
      <c r="UW758"/>
      <c r="UX758"/>
      <c r="UY758"/>
      <c r="UZ758"/>
      <c r="VA758"/>
      <c r="VB758"/>
      <c r="VC758"/>
      <c r="VD758"/>
      <c r="VE758"/>
      <c r="VF758"/>
      <c r="VG758"/>
      <c r="VH758"/>
      <c r="VI758"/>
      <c r="VJ758"/>
      <c r="VK758"/>
      <c r="VL758"/>
      <c r="VM758"/>
      <c r="VN758"/>
      <c r="VO758"/>
      <c r="VP758"/>
      <c r="VQ758"/>
      <c r="VR758"/>
      <c r="VS758"/>
      <c r="VT758"/>
      <c r="VU758"/>
      <c r="VV758"/>
      <c r="VW758"/>
      <c r="VX758"/>
      <c r="VY758"/>
      <c r="VZ758"/>
      <c r="WA758"/>
      <c r="WB758"/>
      <c r="WC758"/>
      <c r="WD758"/>
      <c r="WE758"/>
      <c r="WF758"/>
      <c r="WG758"/>
      <c r="WH758"/>
      <c r="WI758"/>
      <c r="WJ758"/>
      <c r="WK758"/>
      <c r="WL758"/>
      <c r="WM758"/>
      <c r="WN758"/>
      <c r="WO758"/>
      <c r="WP758"/>
      <c r="WQ758"/>
      <c r="WR758"/>
      <c r="WS758"/>
      <c r="WT758"/>
      <c r="WU758"/>
      <c r="WV758"/>
      <c r="WW758"/>
      <c r="WX758"/>
      <c r="WY758"/>
      <c r="WZ758"/>
      <c r="XA758"/>
      <c r="XB758"/>
      <c r="XC758"/>
      <c r="XD758"/>
      <c r="XE758"/>
      <c r="XF758"/>
      <c r="XG758"/>
      <c r="XH758"/>
      <c r="XI758"/>
      <c r="XJ758"/>
      <c r="XK758"/>
      <c r="XL758"/>
      <c r="XM758"/>
      <c r="XN758"/>
      <c r="XO758"/>
      <c r="XP758"/>
      <c r="XQ758"/>
      <c r="XR758"/>
      <c r="XS758"/>
      <c r="XT758"/>
      <c r="XU758"/>
      <c r="XV758"/>
      <c r="XW758"/>
      <c r="XX758"/>
      <c r="XY758"/>
      <c r="XZ758"/>
      <c r="YA758"/>
      <c r="YB758"/>
      <c r="YC758"/>
      <c r="YD758"/>
      <c r="YE758"/>
      <c r="YF758"/>
      <c r="YG758"/>
      <c r="YH758"/>
      <c r="YI758"/>
      <c r="YJ758"/>
      <c r="YK758"/>
      <c r="YL758"/>
      <c r="YM758"/>
      <c r="YN758"/>
      <c r="YO758"/>
      <c r="YP758"/>
      <c r="YQ758"/>
      <c r="YR758"/>
      <c r="YS758"/>
      <c r="YT758"/>
      <c r="YU758"/>
      <c r="YV758"/>
      <c r="YW758"/>
      <c r="YX758"/>
      <c r="YY758"/>
      <c r="YZ758"/>
      <c r="ZA758"/>
      <c r="ZB758"/>
      <c r="ZC758"/>
      <c r="ZD758"/>
      <c r="ZE758"/>
      <c r="ZF758"/>
      <c r="ZG758"/>
      <c r="ZH758"/>
      <c r="ZI758"/>
      <c r="ZJ758"/>
      <c r="ZK758"/>
      <c r="ZL758"/>
      <c r="ZM758"/>
      <c r="ZN758"/>
      <c r="ZO758"/>
      <c r="ZP758"/>
      <c r="ZQ758"/>
      <c r="ZR758"/>
      <c r="ZS758"/>
      <c r="ZT758"/>
      <c r="ZU758"/>
      <c r="ZV758"/>
      <c r="ZW758"/>
      <c r="ZX758"/>
      <c r="ZY758"/>
      <c r="ZZ758"/>
      <c r="AAA758"/>
      <c r="AAB758"/>
      <c r="AAC758"/>
      <c r="AAD758"/>
      <c r="AAE758"/>
      <c r="AAF758"/>
      <c r="AAG758"/>
      <c r="AAH758"/>
      <c r="AAI758"/>
      <c r="AAJ758"/>
      <c r="AAK758"/>
      <c r="AAL758"/>
      <c r="AAM758"/>
      <c r="AAN758"/>
      <c r="AAO758"/>
      <c r="AAP758"/>
      <c r="AAQ758"/>
      <c r="AAR758"/>
      <c r="AAS758"/>
      <c r="AAT758"/>
      <c r="AAU758"/>
      <c r="AAV758"/>
      <c r="AAW758"/>
      <c r="AAX758"/>
      <c r="AAY758"/>
      <c r="AAZ758"/>
      <c r="ABA758"/>
      <c r="ABB758"/>
      <c r="ABC758"/>
      <c r="ABD758"/>
      <c r="ABE758"/>
      <c r="ABF758"/>
      <c r="ABG758"/>
      <c r="ABH758"/>
      <c r="ABI758"/>
      <c r="ABJ758"/>
      <c r="ABK758"/>
      <c r="ABL758"/>
      <c r="ABM758"/>
      <c r="ABN758"/>
      <c r="ABO758"/>
      <c r="ABP758"/>
      <c r="ABQ758"/>
      <c r="ABR758"/>
      <c r="ABS758"/>
      <c r="ABT758"/>
      <c r="ABU758"/>
      <c r="ABV758"/>
      <c r="ABW758"/>
      <c r="ABX758"/>
      <c r="ABY758"/>
      <c r="ABZ758"/>
      <c r="ACA758"/>
      <c r="ACB758"/>
      <c r="ACC758"/>
      <c r="ACD758"/>
      <c r="ACE758"/>
      <c r="ACF758"/>
      <c r="ACG758"/>
      <c r="ACH758"/>
      <c r="ACI758"/>
      <c r="ACJ758"/>
      <c r="ACK758"/>
      <c r="ACL758"/>
      <c r="ACM758"/>
      <c r="ACN758"/>
      <c r="ACO758"/>
      <c r="ACP758"/>
      <c r="ACQ758"/>
      <c r="ACR758"/>
      <c r="ACS758"/>
      <c r="ACT758"/>
      <c r="ACU758"/>
      <c r="ACV758"/>
      <c r="ACW758"/>
      <c r="ACX758"/>
      <c r="ACY758"/>
      <c r="ACZ758"/>
      <c r="ADA758"/>
      <c r="ADB758"/>
      <c r="ADC758"/>
      <c r="ADD758"/>
      <c r="ADE758"/>
      <c r="ADF758"/>
      <c r="ADG758"/>
      <c r="ADH758"/>
      <c r="ADI758"/>
      <c r="ADJ758"/>
      <c r="ADK758"/>
      <c r="ADL758"/>
      <c r="ADM758"/>
      <c r="ADN758"/>
      <c r="ADO758"/>
      <c r="ADP758"/>
      <c r="ADQ758"/>
      <c r="ADR758"/>
      <c r="ADS758"/>
      <c r="ADT758"/>
      <c r="ADU758"/>
      <c r="ADV758"/>
      <c r="ADW758"/>
      <c r="ADX758"/>
      <c r="ADY758"/>
      <c r="ADZ758"/>
      <c r="AEA758"/>
      <c r="AEB758"/>
      <c r="AEC758"/>
      <c r="AED758"/>
      <c r="AEE758"/>
      <c r="AEF758"/>
      <c r="AEG758"/>
      <c r="AEH758"/>
      <c r="AEI758"/>
      <c r="AEJ758"/>
      <c r="AEK758"/>
      <c r="AEL758"/>
      <c r="AEM758"/>
      <c r="AEN758"/>
      <c r="AEO758"/>
      <c r="AEP758"/>
      <c r="AEQ758"/>
      <c r="AER758"/>
      <c r="AES758"/>
      <c r="AET758"/>
      <c r="AEU758"/>
      <c r="AEV758"/>
      <c r="AEW758"/>
      <c r="AEX758"/>
      <c r="AEY758"/>
      <c r="AEZ758"/>
      <c r="AFA758"/>
      <c r="AFB758"/>
      <c r="AFC758"/>
      <c r="AFD758"/>
      <c r="AFE758"/>
      <c r="AFF758"/>
      <c r="AFG758"/>
      <c r="AFH758"/>
      <c r="AFI758"/>
      <c r="AFJ758"/>
      <c r="AFK758"/>
      <c r="AFL758"/>
      <c r="AFM758"/>
      <c r="AFN758"/>
      <c r="AFO758"/>
      <c r="AFP758"/>
      <c r="AFQ758"/>
      <c r="AFR758"/>
      <c r="AFS758"/>
      <c r="AFT758"/>
      <c r="AFU758"/>
      <c r="AFV758"/>
      <c r="AFW758"/>
      <c r="AFX758"/>
      <c r="AFY758"/>
      <c r="AFZ758"/>
      <c r="AGA758"/>
      <c r="AGB758"/>
      <c r="AGC758"/>
      <c r="AGD758"/>
      <c r="AGE758"/>
      <c r="AGF758"/>
      <c r="AGG758"/>
      <c r="AGH758"/>
      <c r="AGI758"/>
      <c r="AGJ758"/>
      <c r="AGK758"/>
      <c r="AGL758"/>
      <c r="AGM758"/>
      <c r="AGN758"/>
      <c r="AGO758"/>
      <c r="AGP758"/>
      <c r="AGQ758"/>
      <c r="AGR758"/>
      <c r="AGS758"/>
      <c r="AGT758"/>
      <c r="AGU758"/>
      <c r="AGV758"/>
      <c r="AGW758"/>
      <c r="AGX758"/>
      <c r="AGY758"/>
      <c r="AGZ758"/>
      <c r="AHA758"/>
      <c r="AHB758"/>
      <c r="AHC758"/>
      <c r="AHD758"/>
      <c r="AHE758"/>
      <c r="AHF758"/>
      <c r="AHG758"/>
      <c r="AHH758"/>
      <c r="AHI758"/>
      <c r="AHJ758"/>
      <c r="AHK758"/>
      <c r="AHL758"/>
      <c r="AHM758"/>
      <c r="AHN758"/>
      <c r="AHO758"/>
      <c r="AHP758"/>
      <c r="AHQ758"/>
      <c r="AHR758"/>
      <c r="AHS758"/>
      <c r="AHT758"/>
      <c r="AHU758"/>
      <c r="AHV758"/>
      <c r="AHW758"/>
      <c r="AHX758"/>
      <c r="AHY758"/>
      <c r="AHZ758"/>
      <c r="AIA758"/>
      <c r="AIB758"/>
      <c r="AIC758"/>
      <c r="AID758"/>
      <c r="AIE758"/>
      <c r="AIF758"/>
      <c r="AIG758"/>
      <c r="AIH758"/>
      <c r="AII758"/>
      <c r="AIJ758"/>
      <c r="AIK758"/>
      <c r="AIL758"/>
      <c r="AIM758"/>
      <c r="AIN758"/>
      <c r="AIO758"/>
      <c r="AIP758"/>
      <c r="AIQ758"/>
      <c r="AIR758"/>
      <c r="AIS758"/>
      <c r="AIT758"/>
      <c r="AIU758"/>
      <c r="AIV758"/>
      <c r="AIW758"/>
      <c r="AIX758"/>
      <c r="AIY758"/>
      <c r="AIZ758"/>
      <c r="AJA758"/>
      <c r="AJB758"/>
      <c r="AJC758"/>
      <c r="AJD758"/>
      <c r="AJE758"/>
      <c r="AJF758"/>
      <c r="AJG758"/>
      <c r="AJH758"/>
      <c r="AJI758"/>
      <c r="AJJ758"/>
      <c r="AJK758"/>
      <c r="AJL758"/>
      <c r="AJM758"/>
      <c r="AJN758"/>
      <c r="AJO758"/>
      <c r="AJP758"/>
      <c r="AJQ758"/>
      <c r="AJR758"/>
      <c r="AJS758"/>
      <c r="AJT758"/>
      <c r="AJU758"/>
      <c r="AJV758"/>
      <c r="AJW758"/>
      <c r="AJX758"/>
      <c r="AJY758"/>
      <c r="AJZ758"/>
      <c r="AKA758"/>
      <c r="AKB758"/>
      <c r="AKC758"/>
      <c r="AKD758"/>
      <c r="AKE758"/>
      <c r="AKF758"/>
      <c r="AKG758"/>
      <c r="AKH758"/>
      <c r="AKI758"/>
      <c r="AKJ758"/>
      <c r="AKK758"/>
      <c r="AKL758"/>
      <c r="AKM758"/>
      <c r="AKN758"/>
      <c r="AKO758"/>
      <c r="AKP758"/>
      <c r="AKQ758"/>
      <c r="AKR758"/>
      <c r="AKS758"/>
      <c r="AKT758"/>
      <c r="AKU758"/>
      <c r="AKV758"/>
      <c r="AKW758"/>
      <c r="AKX758"/>
      <c r="AKY758"/>
      <c r="AKZ758"/>
      <c r="ALA758"/>
      <c r="ALB758"/>
      <c r="ALC758"/>
      <c r="ALD758"/>
      <c r="ALE758"/>
      <c r="ALF758"/>
      <c r="ALG758"/>
      <c r="ALH758"/>
      <c r="ALI758"/>
      <c r="ALJ758"/>
      <c r="ALK758"/>
      <c r="ALL758"/>
      <c r="ALM758"/>
      <c r="ALN758"/>
      <c r="ALO758"/>
      <c r="ALP758"/>
      <c r="ALQ758"/>
      <c r="ALR758"/>
      <c r="ALS758"/>
      <c r="ALT758"/>
      <c r="ALU758"/>
      <c r="ALV758"/>
      <c r="ALW758"/>
      <c r="ALX758"/>
      <c r="ALY758"/>
      <c r="ALZ758"/>
      <c r="AMA758"/>
      <c r="AMB758"/>
      <c r="AMC758"/>
      <c r="AMD758"/>
      <c r="AME758"/>
      <c r="AMF758"/>
      <c r="AMG758"/>
      <c r="AMH758"/>
      <c r="AMI758"/>
      <c r="AMJ758"/>
      <c r="AMK758"/>
      <c r="AML758"/>
      <c r="AMM758"/>
      <c r="AMN758"/>
      <c r="AMO758"/>
      <c r="AMP758"/>
      <c r="AMQ758"/>
      <c r="AMR758"/>
      <c r="AMS758"/>
      <c r="AMT758"/>
      <c r="AMU758"/>
      <c r="AMV758"/>
      <c r="AMW758"/>
      <c r="AMX758"/>
      <c r="AMY758"/>
      <c r="AMZ758"/>
      <c r="ANA758"/>
      <c r="ANB758"/>
      <c r="ANC758"/>
      <c r="AND758"/>
      <c r="ANE758"/>
      <c r="ANF758"/>
      <c r="ANG758"/>
      <c r="ANH758"/>
      <c r="ANI758"/>
      <c r="ANJ758"/>
      <c r="ANK758"/>
      <c r="ANL758"/>
      <c r="ANM758"/>
      <c r="ANN758"/>
      <c r="ANO758"/>
      <c r="ANP758"/>
      <c r="ANQ758"/>
      <c r="ANR758"/>
      <c r="ANS758"/>
      <c r="ANT758"/>
      <c r="ANU758"/>
      <c r="ANV758"/>
      <c r="ANW758"/>
      <c r="ANX758"/>
      <c r="ANY758"/>
      <c r="ANZ758"/>
      <c r="AOA758"/>
      <c r="AOB758"/>
      <c r="AOC758"/>
      <c r="AOD758"/>
      <c r="AOE758"/>
      <c r="AOF758"/>
      <c r="AOG758"/>
      <c r="AOH758"/>
      <c r="AOI758"/>
      <c r="AOJ758"/>
      <c r="AOK758"/>
      <c r="AOL758"/>
      <c r="AOM758"/>
      <c r="AON758"/>
      <c r="AOO758"/>
      <c r="AOP758"/>
      <c r="AOQ758"/>
      <c r="AOR758"/>
      <c r="AOS758"/>
      <c r="AOT758"/>
      <c r="AOU758"/>
      <c r="AOV758"/>
      <c r="AOW758"/>
      <c r="AOX758"/>
      <c r="AOY758"/>
      <c r="AOZ758"/>
      <c r="APA758"/>
      <c r="APB758"/>
      <c r="APC758"/>
      <c r="APD758"/>
      <c r="APE758"/>
      <c r="APF758"/>
      <c r="APG758"/>
      <c r="APH758"/>
      <c r="API758"/>
      <c r="APJ758"/>
      <c r="APK758"/>
      <c r="APL758"/>
      <c r="APM758"/>
      <c r="APN758"/>
      <c r="APO758"/>
      <c r="APP758"/>
      <c r="APQ758"/>
      <c r="APR758"/>
      <c r="APS758"/>
      <c r="APT758"/>
      <c r="APU758"/>
      <c r="APV758"/>
      <c r="APW758"/>
      <c r="APX758"/>
      <c r="APY758"/>
      <c r="APZ758"/>
      <c r="AQA758"/>
      <c r="AQB758"/>
      <c r="AQC758"/>
      <c r="AQD758"/>
      <c r="AQE758"/>
      <c r="AQF758"/>
      <c r="AQG758"/>
      <c r="AQH758"/>
      <c r="AQI758"/>
      <c r="AQJ758"/>
      <c r="AQK758"/>
      <c r="AQL758"/>
      <c r="AQM758"/>
      <c r="AQN758"/>
      <c r="AQO758"/>
      <c r="AQP758"/>
      <c r="AQQ758"/>
      <c r="AQR758"/>
      <c r="AQS758"/>
      <c r="AQT758"/>
      <c r="AQU758"/>
      <c r="AQV758"/>
      <c r="AQW758"/>
      <c r="AQX758"/>
      <c r="AQY758"/>
      <c r="AQZ758"/>
      <c r="ARA758"/>
      <c r="ARB758"/>
      <c r="ARC758"/>
      <c r="ARD758"/>
      <c r="ARE758"/>
      <c r="ARF758"/>
      <c r="ARG758"/>
      <c r="ARH758"/>
      <c r="ARI758"/>
      <c r="ARJ758"/>
      <c r="ARK758"/>
      <c r="ARL758"/>
      <c r="ARM758"/>
      <c r="ARN758"/>
      <c r="ARO758"/>
      <c r="ARP758"/>
      <c r="ARQ758"/>
      <c r="ARR758"/>
      <c r="ARS758"/>
      <c r="ART758"/>
      <c r="ARU758"/>
      <c r="ARV758"/>
      <c r="ARW758"/>
      <c r="ARX758"/>
      <c r="ARY758"/>
      <c r="ARZ758"/>
      <c r="ASA758"/>
      <c r="ASB758"/>
      <c r="ASC758"/>
      <c r="ASD758"/>
      <c r="ASE758"/>
      <c r="ASF758"/>
      <c r="ASG758"/>
      <c r="ASH758"/>
      <c r="ASI758"/>
      <c r="ASJ758"/>
      <c r="ASK758"/>
      <c r="ASL758"/>
      <c r="ASM758"/>
      <c r="ASN758"/>
      <c r="ASO758"/>
      <c r="ASP758"/>
      <c r="ASQ758"/>
      <c r="ASR758"/>
      <c r="ASS758"/>
      <c r="AST758"/>
      <c r="ASU758"/>
      <c r="ASV758"/>
      <c r="ASW758"/>
      <c r="ASX758"/>
      <c r="ASY758"/>
      <c r="ASZ758"/>
      <c r="ATA758"/>
      <c r="ATB758"/>
      <c r="ATC758"/>
      <c r="ATD758"/>
      <c r="ATE758"/>
      <c r="ATF758"/>
      <c r="ATG758"/>
      <c r="ATH758"/>
      <c r="ATI758"/>
      <c r="ATJ758"/>
      <c r="ATK758"/>
      <c r="ATL758"/>
      <c r="ATM758"/>
      <c r="ATN758"/>
      <c r="ATO758"/>
      <c r="ATP758"/>
      <c r="ATQ758"/>
      <c r="ATR758"/>
      <c r="ATS758"/>
      <c r="ATT758"/>
      <c r="ATU758"/>
      <c r="ATV758"/>
      <c r="ATW758"/>
      <c r="ATX758"/>
      <c r="ATY758"/>
      <c r="ATZ758"/>
      <c r="AUA758"/>
      <c r="AUB758"/>
      <c r="AUC758"/>
      <c r="AUD758"/>
      <c r="AUE758"/>
      <c r="AUF758"/>
      <c r="AUG758"/>
      <c r="AUH758"/>
      <c r="AUI758"/>
      <c r="AUJ758"/>
      <c r="AUK758"/>
      <c r="AUL758"/>
      <c r="AUM758"/>
      <c r="AUN758"/>
      <c r="AUO758"/>
      <c r="AUP758"/>
      <c r="AUQ758"/>
      <c r="AUR758"/>
      <c r="AUS758"/>
      <c r="AUT758"/>
      <c r="AUU758"/>
      <c r="AUV758"/>
      <c r="AUW758"/>
      <c r="AUX758"/>
      <c r="AUY758"/>
      <c r="AUZ758"/>
      <c r="AVA758"/>
      <c r="AVB758"/>
      <c r="AVC758"/>
      <c r="AVD758"/>
      <c r="AVE758"/>
      <c r="AVF758"/>
      <c r="AVG758"/>
      <c r="AVH758"/>
      <c r="AVI758"/>
      <c r="AVJ758"/>
      <c r="AVK758"/>
      <c r="AVL758"/>
      <c r="AVM758"/>
      <c r="AVN758"/>
      <c r="AVO758"/>
      <c r="AVP758"/>
      <c r="AVQ758"/>
      <c r="AVR758"/>
      <c r="AVS758"/>
      <c r="AVT758"/>
      <c r="AVU758"/>
      <c r="AVV758"/>
      <c r="AVW758"/>
      <c r="AVX758"/>
      <c r="AVY758"/>
      <c r="AVZ758"/>
      <c r="AWA758"/>
      <c r="AWB758"/>
      <c r="AWC758"/>
      <c r="AWD758"/>
      <c r="AWE758"/>
      <c r="AWF758"/>
      <c r="AWG758"/>
      <c r="AWH758"/>
      <c r="AWI758"/>
      <c r="AWJ758"/>
      <c r="AWK758"/>
      <c r="AWL758"/>
      <c r="AWM758"/>
      <c r="AWN758"/>
      <c r="AWO758"/>
      <c r="AWP758"/>
      <c r="AWQ758"/>
      <c r="AWR758"/>
      <c r="AWS758"/>
    </row>
    <row r="759" spans="1:1293" s="34" customFormat="1" ht="30" x14ac:dyDescent="0.2">
      <c r="A759" s="131"/>
      <c r="B759" s="132" t="s">
        <v>36</v>
      </c>
      <c r="C759" s="131"/>
      <c r="D759" s="150" t="s">
        <v>196</v>
      </c>
      <c r="E759" s="217">
        <f t="shared" ref="E759:F759" si="467">E760</f>
        <v>945</v>
      </c>
      <c r="F759" s="217">
        <f t="shared" si="467"/>
        <v>0</v>
      </c>
      <c r="G759" s="217">
        <f>G760</f>
        <v>0</v>
      </c>
      <c r="H759" s="130">
        <f t="shared" ref="H759:H776" si="468">SUM(G759/E759*100)</f>
        <v>0</v>
      </c>
      <c r="I759" s="130" t="e">
        <f t="shared" ref="I759:I776" si="469">SUM(G759/F759*100)</f>
        <v>#DIV/0!</v>
      </c>
      <c r="J759"/>
      <c r="K759"/>
      <c r="L759"/>
      <c r="M759"/>
      <c r="N759"/>
      <c r="O759"/>
      <c r="P759"/>
      <c r="Q759"/>
      <c r="R759"/>
      <c r="S759"/>
      <c r="T759"/>
      <c r="U759"/>
      <c r="V759"/>
      <c r="W759"/>
      <c r="X759"/>
      <c r="Y759"/>
      <c r="Z759"/>
      <c r="AA759"/>
      <c r="AB759"/>
      <c r="AC759"/>
      <c r="AD759"/>
      <c r="AE759"/>
      <c r="AF759"/>
      <c r="AG759"/>
      <c r="AH759"/>
      <c r="AI759"/>
      <c r="AJ759"/>
      <c r="AK759"/>
      <c r="AL759"/>
      <c r="AM759"/>
      <c r="AN759"/>
      <c r="AO759"/>
      <c r="AP759"/>
      <c r="AQ759"/>
      <c r="AR759"/>
      <c r="AS759"/>
      <c r="AT759"/>
      <c r="AU759"/>
      <c r="AV759"/>
      <c r="AW759"/>
      <c r="AX759"/>
      <c r="AY759"/>
      <c r="AZ759"/>
      <c r="BA759"/>
      <c r="BB759"/>
      <c r="BC759"/>
      <c r="BD759"/>
      <c r="BE759"/>
      <c r="BF759"/>
      <c r="BG759"/>
      <c r="BH759"/>
      <c r="BI759"/>
      <c r="BJ759"/>
      <c r="BK759"/>
      <c r="BL759"/>
      <c r="BM759"/>
      <c r="BN759"/>
      <c r="BO759"/>
      <c r="BP759"/>
      <c r="BQ759"/>
      <c r="BR759"/>
      <c r="BS759"/>
      <c r="BT759"/>
      <c r="BU759"/>
      <c r="BV759"/>
      <c r="BW759"/>
      <c r="BX759"/>
      <c r="BY759"/>
      <c r="BZ759"/>
      <c r="CA759"/>
      <c r="CB759"/>
      <c r="CC759"/>
      <c r="CD759"/>
      <c r="CE759"/>
      <c r="CF759"/>
      <c r="CG759"/>
      <c r="CH759"/>
      <c r="CI759"/>
      <c r="CJ759"/>
      <c r="CK759"/>
      <c r="CL759"/>
      <c r="CM759"/>
      <c r="CN759"/>
      <c r="CO759"/>
      <c r="CP759"/>
      <c r="CQ759"/>
      <c r="CR759"/>
      <c r="CS759"/>
      <c r="CT759"/>
      <c r="CU759"/>
      <c r="CV759"/>
      <c r="CW759"/>
      <c r="CX759"/>
      <c r="CY759"/>
      <c r="CZ759"/>
      <c r="DA759"/>
      <c r="DB759"/>
      <c r="DC759"/>
      <c r="DD759"/>
      <c r="DE759"/>
      <c r="DF759"/>
      <c r="DG759"/>
      <c r="DH759"/>
      <c r="DI759"/>
      <c r="DJ759"/>
      <c r="DK759"/>
      <c r="DL759"/>
      <c r="DM759"/>
      <c r="DN759"/>
      <c r="DO759"/>
      <c r="DP759"/>
      <c r="DQ759"/>
      <c r="DR759"/>
      <c r="DS759"/>
      <c r="DT759"/>
      <c r="DU759"/>
      <c r="DV759"/>
      <c r="DW759"/>
      <c r="DX759"/>
      <c r="DY759"/>
      <c r="DZ759"/>
      <c r="EA759"/>
      <c r="EB759"/>
      <c r="EC759"/>
      <c r="ED759"/>
      <c r="EE759"/>
      <c r="EF759"/>
      <c r="EG759"/>
      <c r="EH759"/>
      <c r="EI759"/>
      <c r="EJ759"/>
      <c r="EK759"/>
      <c r="EL759"/>
      <c r="EM759"/>
      <c r="EN759"/>
      <c r="EO759"/>
      <c r="EP759"/>
      <c r="EQ759"/>
      <c r="ER759"/>
      <c r="ES759"/>
      <c r="ET759"/>
      <c r="EU759"/>
      <c r="EV759"/>
      <c r="EW759"/>
      <c r="EX759"/>
      <c r="EY759"/>
      <c r="EZ759"/>
      <c r="FA759"/>
      <c r="FB759"/>
      <c r="FC759"/>
      <c r="FD759"/>
      <c r="FE759"/>
      <c r="FF759"/>
      <c r="FG759"/>
      <c r="FH759"/>
      <c r="FI759"/>
      <c r="FJ759"/>
      <c r="FK759"/>
      <c r="FL759"/>
      <c r="FM759"/>
      <c r="FN759"/>
      <c r="FO759"/>
      <c r="FP759"/>
      <c r="FQ759"/>
      <c r="FR759"/>
      <c r="FS759"/>
      <c r="FT759"/>
      <c r="FU759"/>
      <c r="FV759"/>
      <c r="FW759"/>
      <c r="FX759"/>
      <c r="FY759"/>
      <c r="FZ759"/>
      <c r="GA759"/>
      <c r="GB759"/>
      <c r="GC759"/>
      <c r="GD759"/>
      <c r="GE759"/>
      <c r="GF759"/>
      <c r="GG759"/>
      <c r="GH759"/>
      <c r="GI759"/>
      <c r="GJ759"/>
      <c r="GK759"/>
      <c r="GL759"/>
      <c r="GM759"/>
      <c r="GN759"/>
      <c r="GO759"/>
      <c r="GP759"/>
      <c r="GQ759"/>
      <c r="GR759"/>
      <c r="GS759"/>
      <c r="GT759"/>
      <c r="GU759"/>
      <c r="GV759"/>
      <c r="GW759"/>
      <c r="GX759"/>
      <c r="GY759"/>
      <c r="GZ759"/>
      <c r="HA759"/>
      <c r="HB759"/>
      <c r="HC759"/>
      <c r="HD759"/>
      <c r="HE759"/>
      <c r="HF759"/>
      <c r="HG759"/>
      <c r="HH759"/>
      <c r="HI759"/>
      <c r="HJ759"/>
      <c r="HK759"/>
      <c r="HL759"/>
      <c r="HM759"/>
      <c r="HN759"/>
      <c r="HO759"/>
      <c r="HP759"/>
      <c r="HQ759"/>
      <c r="HR759"/>
      <c r="HS759"/>
      <c r="HT759"/>
      <c r="HU759"/>
      <c r="HV759"/>
      <c r="HW759"/>
      <c r="HX759"/>
      <c r="HY759"/>
      <c r="HZ759"/>
      <c r="IA759"/>
      <c r="IB759"/>
      <c r="IC759"/>
      <c r="ID759"/>
      <c r="IE759"/>
      <c r="IF759"/>
      <c r="IG759"/>
      <c r="IH759"/>
      <c r="II759"/>
      <c r="IJ759"/>
      <c r="IK759"/>
      <c r="IL759"/>
      <c r="IM759"/>
      <c r="IN759"/>
      <c r="IO759"/>
      <c r="IP759"/>
      <c r="IQ759"/>
      <c r="IR759"/>
      <c r="IS759"/>
      <c r="IT759"/>
      <c r="IU759"/>
      <c r="IV759"/>
      <c r="IW759"/>
      <c r="IX759"/>
      <c r="IY759"/>
      <c r="IZ759"/>
      <c r="JA759"/>
      <c r="JB759"/>
      <c r="JC759"/>
      <c r="JD759"/>
      <c r="JE759"/>
      <c r="JF759"/>
      <c r="JG759"/>
      <c r="JH759"/>
      <c r="JI759"/>
      <c r="JJ759"/>
      <c r="JK759"/>
      <c r="JL759"/>
      <c r="JM759"/>
      <c r="JN759"/>
      <c r="JO759"/>
      <c r="JP759"/>
      <c r="JQ759"/>
      <c r="JR759"/>
      <c r="JS759"/>
      <c r="JT759"/>
      <c r="JU759"/>
      <c r="JV759"/>
      <c r="JW759"/>
      <c r="JX759"/>
      <c r="JY759"/>
      <c r="JZ759"/>
      <c r="KA759"/>
      <c r="KB759"/>
      <c r="KC759"/>
      <c r="KD759"/>
      <c r="KE759"/>
      <c r="KF759"/>
      <c r="KG759"/>
      <c r="KH759"/>
      <c r="KI759"/>
      <c r="KJ759"/>
      <c r="KK759"/>
      <c r="KL759"/>
      <c r="KM759"/>
      <c r="KN759"/>
      <c r="KO759"/>
      <c r="KP759"/>
      <c r="KQ759"/>
      <c r="KR759"/>
      <c r="KS759"/>
      <c r="KT759"/>
      <c r="KU759"/>
      <c r="KV759"/>
      <c r="KW759"/>
      <c r="KX759"/>
      <c r="KY759"/>
      <c r="KZ759"/>
      <c r="LA759"/>
      <c r="LB759"/>
      <c r="LC759"/>
      <c r="LD759"/>
      <c r="LE759"/>
      <c r="LF759"/>
      <c r="LG759"/>
      <c r="LH759"/>
      <c r="LI759"/>
      <c r="LJ759"/>
      <c r="LK759"/>
      <c r="LL759"/>
      <c r="LM759"/>
      <c r="LN759"/>
      <c r="LO759"/>
      <c r="LP759"/>
      <c r="LQ759"/>
      <c r="LR759"/>
      <c r="LS759"/>
      <c r="LT759"/>
      <c r="LU759"/>
      <c r="LV759"/>
      <c r="LW759"/>
      <c r="LX759"/>
      <c r="LY759"/>
      <c r="LZ759"/>
      <c r="MA759"/>
      <c r="MB759"/>
      <c r="MC759"/>
      <c r="MD759"/>
      <c r="ME759"/>
      <c r="MF759"/>
      <c r="MG759"/>
      <c r="MH759"/>
      <c r="MI759"/>
      <c r="MJ759"/>
      <c r="MK759"/>
      <c r="ML759"/>
      <c r="MM759"/>
      <c r="MN759"/>
      <c r="MO759"/>
      <c r="MP759"/>
      <c r="MQ759"/>
      <c r="MR759"/>
      <c r="MS759"/>
      <c r="MT759"/>
      <c r="MU759"/>
      <c r="MV759"/>
      <c r="MW759"/>
      <c r="MX759"/>
      <c r="MY759"/>
      <c r="MZ759"/>
      <c r="NA759"/>
      <c r="NB759"/>
      <c r="NC759"/>
      <c r="ND759"/>
      <c r="NE759"/>
      <c r="NF759"/>
      <c r="NG759"/>
      <c r="NH759"/>
      <c r="NI759"/>
      <c r="NJ759"/>
      <c r="NK759"/>
      <c r="NL759"/>
      <c r="NM759"/>
      <c r="NN759"/>
      <c r="NO759"/>
      <c r="NP759"/>
      <c r="NQ759"/>
      <c r="NR759"/>
      <c r="NS759"/>
      <c r="NT759"/>
      <c r="NU759"/>
      <c r="NV759"/>
      <c r="NW759"/>
      <c r="NX759"/>
      <c r="NY759"/>
      <c r="NZ759"/>
      <c r="OA759"/>
      <c r="OB759"/>
      <c r="OC759"/>
      <c r="OD759"/>
      <c r="OE759"/>
      <c r="OF759"/>
      <c r="OG759"/>
      <c r="OH759"/>
      <c r="OI759"/>
      <c r="OJ759"/>
      <c r="OK759"/>
      <c r="OL759"/>
      <c r="OM759"/>
      <c r="ON759"/>
      <c r="OO759"/>
      <c r="OP759"/>
      <c r="OQ759"/>
      <c r="OR759"/>
      <c r="OS759"/>
      <c r="OT759"/>
      <c r="OU759"/>
      <c r="OV759"/>
      <c r="OW759"/>
      <c r="OX759"/>
      <c r="OY759"/>
      <c r="OZ759"/>
      <c r="PA759"/>
      <c r="PB759"/>
      <c r="PC759"/>
      <c r="PD759"/>
      <c r="PE759"/>
      <c r="PF759"/>
      <c r="PG759"/>
      <c r="PH759"/>
      <c r="PI759"/>
      <c r="PJ759"/>
      <c r="PK759"/>
      <c r="PL759"/>
      <c r="PM759"/>
      <c r="PN759"/>
      <c r="PO759"/>
      <c r="PP759"/>
      <c r="PQ759"/>
      <c r="PR759"/>
      <c r="PS759"/>
      <c r="PT759"/>
      <c r="PU759"/>
      <c r="PV759"/>
      <c r="PW759"/>
      <c r="PX759"/>
      <c r="PY759"/>
      <c r="PZ759"/>
      <c r="QA759"/>
      <c r="QB759"/>
      <c r="QC759"/>
      <c r="QD759"/>
      <c r="QE759"/>
      <c r="QF759"/>
      <c r="QG759"/>
      <c r="QH759"/>
      <c r="QI759"/>
      <c r="QJ759"/>
      <c r="QK759"/>
      <c r="QL759"/>
      <c r="QM759"/>
      <c r="QN759"/>
      <c r="QO759"/>
      <c r="QP759"/>
      <c r="QQ759"/>
      <c r="QR759"/>
      <c r="QS759"/>
      <c r="QT759"/>
      <c r="QU759"/>
      <c r="QV759"/>
      <c r="QW759"/>
      <c r="QX759"/>
      <c r="QY759"/>
      <c r="QZ759"/>
      <c r="RA759"/>
      <c r="RB759"/>
      <c r="RC759"/>
      <c r="RD759"/>
      <c r="RE759"/>
      <c r="RF759"/>
      <c r="RG759"/>
      <c r="RH759"/>
      <c r="RI759"/>
      <c r="RJ759"/>
      <c r="RK759"/>
      <c r="RL759"/>
      <c r="RM759"/>
      <c r="RN759"/>
      <c r="RO759"/>
      <c r="RP759"/>
      <c r="RQ759"/>
      <c r="RR759"/>
      <c r="RS759"/>
      <c r="RT759"/>
      <c r="RU759"/>
      <c r="RV759"/>
      <c r="RW759"/>
      <c r="RX759"/>
      <c r="RY759"/>
      <c r="RZ759"/>
      <c r="SA759"/>
      <c r="SB759"/>
      <c r="SC759"/>
      <c r="SD759"/>
      <c r="SE759"/>
      <c r="SF759"/>
      <c r="SG759"/>
      <c r="SH759"/>
      <c r="SI759"/>
      <c r="SJ759"/>
      <c r="SK759"/>
      <c r="SL759"/>
      <c r="SM759"/>
      <c r="SN759"/>
      <c r="SO759"/>
      <c r="SP759"/>
      <c r="SQ759"/>
      <c r="SR759"/>
      <c r="SS759"/>
      <c r="ST759"/>
      <c r="SU759"/>
      <c r="SV759"/>
      <c r="SW759"/>
      <c r="SX759"/>
      <c r="SY759"/>
      <c r="SZ759"/>
      <c r="TA759"/>
      <c r="TB759"/>
      <c r="TC759"/>
      <c r="TD759"/>
      <c r="TE759"/>
      <c r="TF759"/>
      <c r="TG759"/>
      <c r="TH759"/>
      <c r="TI759"/>
      <c r="TJ759"/>
      <c r="TK759"/>
      <c r="TL759"/>
      <c r="TM759"/>
      <c r="TN759"/>
      <c r="TO759"/>
      <c r="TP759"/>
      <c r="TQ759"/>
      <c r="TR759"/>
      <c r="TS759"/>
      <c r="TT759"/>
      <c r="TU759"/>
      <c r="TV759"/>
      <c r="TW759"/>
      <c r="TX759"/>
      <c r="TY759"/>
      <c r="TZ759"/>
      <c r="UA759"/>
      <c r="UB759"/>
      <c r="UC759"/>
      <c r="UD759"/>
      <c r="UE759"/>
      <c r="UF759"/>
      <c r="UG759"/>
      <c r="UH759"/>
      <c r="UI759"/>
      <c r="UJ759"/>
      <c r="UK759"/>
      <c r="UL759"/>
      <c r="UM759"/>
      <c r="UN759"/>
      <c r="UO759"/>
      <c r="UP759"/>
      <c r="UQ759"/>
      <c r="UR759"/>
      <c r="US759"/>
      <c r="UT759"/>
      <c r="UU759"/>
      <c r="UV759"/>
      <c r="UW759"/>
      <c r="UX759"/>
      <c r="UY759"/>
      <c r="UZ759"/>
      <c r="VA759"/>
      <c r="VB759"/>
      <c r="VC759"/>
      <c r="VD759"/>
      <c r="VE759"/>
      <c r="VF759"/>
      <c r="VG759"/>
      <c r="VH759"/>
      <c r="VI759"/>
      <c r="VJ759"/>
      <c r="VK759"/>
      <c r="VL759"/>
      <c r="VM759"/>
      <c r="VN759"/>
      <c r="VO759"/>
      <c r="VP759"/>
      <c r="VQ759"/>
      <c r="VR759"/>
      <c r="VS759"/>
      <c r="VT759"/>
      <c r="VU759"/>
      <c r="VV759"/>
      <c r="VW759"/>
      <c r="VX759"/>
      <c r="VY759"/>
      <c r="VZ759"/>
      <c r="WA759"/>
      <c r="WB759"/>
      <c r="WC759"/>
      <c r="WD759"/>
      <c r="WE759"/>
      <c r="WF759"/>
      <c r="WG759"/>
      <c r="WH759"/>
      <c r="WI759"/>
      <c r="WJ759"/>
      <c r="WK759"/>
      <c r="WL759"/>
      <c r="WM759"/>
      <c r="WN759"/>
      <c r="WO759"/>
      <c r="WP759"/>
      <c r="WQ759"/>
      <c r="WR759"/>
      <c r="WS759"/>
      <c r="WT759"/>
      <c r="WU759"/>
      <c r="WV759"/>
      <c r="WW759"/>
      <c r="WX759"/>
      <c r="WY759"/>
      <c r="WZ759"/>
      <c r="XA759"/>
      <c r="XB759"/>
      <c r="XC759"/>
      <c r="XD759"/>
      <c r="XE759"/>
      <c r="XF759"/>
      <c r="XG759"/>
      <c r="XH759"/>
      <c r="XI759"/>
      <c r="XJ759"/>
      <c r="XK759"/>
      <c r="XL759"/>
      <c r="XM759"/>
      <c r="XN759"/>
      <c r="XO759"/>
      <c r="XP759"/>
      <c r="XQ759"/>
      <c r="XR759"/>
      <c r="XS759"/>
      <c r="XT759"/>
      <c r="XU759"/>
      <c r="XV759"/>
      <c r="XW759"/>
      <c r="XX759"/>
      <c r="XY759"/>
      <c r="XZ759"/>
      <c r="YA759"/>
      <c r="YB759"/>
      <c r="YC759"/>
      <c r="YD759"/>
      <c r="YE759"/>
      <c r="YF759"/>
      <c r="YG759"/>
      <c r="YH759"/>
      <c r="YI759"/>
      <c r="YJ759"/>
      <c r="YK759"/>
      <c r="YL759"/>
      <c r="YM759"/>
      <c r="YN759"/>
      <c r="YO759"/>
      <c r="YP759"/>
      <c r="YQ759"/>
      <c r="YR759"/>
      <c r="YS759"/>
      <c r="YT759"/>
      <c r="YU759"/>
      <c r="YV759"/>
      <c r="YW759"/>
      <c r="YX759"/>
      <c r="YY759"/>
      <c r="YZ759"/>
      <c r="ZA759"/>
      <c r="ZB759"/>
      <c r="ZC759"/>
      <c r="ZD759"/>
      <c r="ZE759"/>
      <c r="ZF759"/>
      <c r="ZG759"/>
      <c r="ZH759"/>
      <c r="ZI759"/>
      <c r="ZJ759"/>
      <c r="ZK759"/>
      <c r="ZL759"/>
      <c r="ZM759"/>
      <c r="ZN759"/>
      <c r="ZO759"/>
      <c r="ZP759"/>
      <c r="ZQ759"/>
      <c r="ZR759"/>
      <c r="ZS759"/>
      <c r="ZT759"/>
      <c r="ZU759"/>
      <c r="ZV759"/>
      <c r="ZW759"/>
      <c r="ZX759"/>
      <c r="ZY759"/>
      <c r="ZZ759"/>
      <c r="AAA759"/>
      <c r="AAB759"/>
      <c r="AAC759"/>
      <c r="AAD759"/>
      <c r="AAE759"/>
      <c r="AAF759"/>
      <c r="AAG759"/>
      <c r="AAH759"/>
      <c r="AAI759"/>
      <c r="AAJ759"/>
      <c r="AAK759"/>
      <c r="AAL759"/>
      <c r="AAM759"/>
      <c r="AAN759"/>
      <c r="AAO759"/>
      <c r="AAP759"/>
      <c r="AAQ759"/>
      <c r="AAR759"/>
      <c r="AAS759"/>
      <c r="AAT759"/>
      <c r="AAU759"/>
      <c r="AAV759"/>
      <c r="AAW759"/>
      <c r="AAX759"/>
      <c r="AAY759"/>
      <c r="AAZ759"/>
      <c r="ABA759"/>
      <c r="ABB759"/>
      <c r="ABC759"/>
      <c r="ABD759"/>
      <c r="ABE759"/>
      <c r="ABF759"/>
      <c r="ABG759"/>
      <c r="ABH759"/>
      <c r="ABI759"/>
      <c r="ABJ759"/>
      <c r="ABK759"/>
      <c r="ABL759"/>
      <c r="ABM759"/>
      <c r="ABN759"/>
      <c r="ABO759"/>
      <c r="ABP759"/>
      <c r="ABQ759"/>
      <c r="ABR759"/>
      <c r="ABS759"/>
      <c r="ABT759"/>
      <c r="ABU759"/>
      <c r="ABV759"/>
      <c r="ABW759"/>
      <c r="ABX759"/>
      <c r="ABY759"/>
      <c r="ABZ759"/>
      <c r="ACA759"/>
      <c r="ACB759"/>
      <c r="ACC759"/>
      <c r="ACD759"/>
      <c r="ACE759"/>
      <c r="ACF759"/>
      <c r="ACG759"/>
      <c r="ACH759"/>
      <c r="ACI759"/>
      <c r="ACJ759"/>
      <c r="ACK759"/>
      <c r="ACL759"/>
      <c r="ACM759"/>
      <c r="ACN759"/>
      <c r="ACO759"/>
      <c r="ACP759"/>
      <c r="ACQ759"/>
      <c r="ACR759"/>
      <c r="ACS759"/>
      <c r="ACT759"/>
      <c r="ACU759"/>
      <c r="ACV759"/>
      <c r="ACW759"/>
      <c r="ACX759"/>
      <c r="ACY759"/>
      <c r="ACZ759"/>
      <c r="ADA759"/>
      <c r="ADB759"/>
      <c r="ADC759"/>
      <c r="ADD759"/>
      <c r="ADE759"/>
      <c r="ADF759"/>
      <c r="ADG759"/>
      <c r="ADH759"/>
      <c r="ADI759"/>
      <c r="ADJ759"/>
      <c r="ADK759"/>
      <c r="ADL759"/>
      <c r="ADM759"/>
      <c r="ADN759"/>
      <c r="ADO759"/>
      <c r="ADP759"/>
      <c r="ADQ759"/>
      <c r="ADR759"/>
      <c r="ADS759"/>
      <c r="ADT759"/>
      <c r="ADU759"/>
      <c r="ADV759"/>
      <c r="ADW759"/>
      <c r="ADX759"/>
      <c r="ADY759"/>
      <c r="ADZ759"/>
      <c r="AEA759"/>
      <c r="AEB759"/>
      <c r="AEC759"/>
      <c r="AED759"/>
      <c r="AEE759"/>
      <c r="AEF759"/>
      <c r="AEG759"/>
      <c r="AEH759"/>
      <c r="AEI759"/>
      <c r="AEJ759"/>
      <c r="AEK759"/>
      <c r="AEL759"/>
      <c r="AEM759"/>
      <c r="AEN759"/>
      <c r="AEO759"/>
      <c r="AEP759"/>
      <c r="AEQ759"/>
      <c r="AER759"/>
      <c r="AES759"/>
      <c r="AET759"/>
      <c r="AEU759"/>
      <c r="AEV759"/>
      <c r="AEW759"/>
      <c r="AEX759"/>
      <c r="AEY759"/>
      <c r="AEZ759"/>
      <c r="AFA759"/>
      <c r="AFB759"/>
      <c r="AFC759"/>
      <c r="AFD759"/>
      <c r="AFE759"/>
      <c r="AFF759"/>
      <c r="AFG759"/>
      <c r="AFH759"/>
      <c r="AFI759"/>
      <c r="AFJ759"/>
      <c r="AFK759"/>
      <c r="AFL759"/>
      <c r="AFM759"/>
      <c r="AFN759"/>
      <c r="AFO759"/>
      <c r="AFP759"/>
      <c r="AFQ759"/>
      <c r="AFR759"/>
      <c r="AFS759"/>
      <c r="AFT759"/>
      <c r="AFU759"/>
      <c r="AFV759"/>
      <c r="AFW759"/>
      <c r="AFX759"/>
      <c r="AFY759"/>
      <c r="AFZ759"/>
      <c r="AGA759"/>
      <c r="AGB759"/>
      <c r="AGC759"/>
      <c r="AGD759"/>
      <c r="AGE759"/>
      <c r="AGF759"/>
      <c r="AGG759"/>
      <c r="AGH759"/>
      <c r="AGI759"/>
      <c r="AGJ759"/>
      <c r="AGK759"/>
      <c r="AGL759"/>
      <c r="AGM759"/>
      <c r="AGN759"/>
      <c r="AGO759"/>
      <c r="AGP759"/>
      <c r="AGQ759"/>
      <c r="AGR759"/>
      <c r="AGS759"/>
      <c r="AGT759"/>
      <c r="AGU759"/>
      <c r="AGV759"/>
      <c r="AGW759"/>
      <c r="AGX759"/>
      <c r="AGY759"/>
      <c r="AGZ759"/>
      <c r="AHA759"/>
      <c r="AHB759"/>
      <c r="AHC759"/>
      <c r="AHD759"/>
      <c r="AHE759"/>
      <c r="AHF759"/>
      <c r="AHG759"/>
      <c r="AHH759"/>
      <c r="AHI759"/>
      <c r="AHJ759"/>
      <c r="AHK759"/>
      <c r="AHL759"/>
      <c r="AHM759"/>
      <c r="AHN759"/>
      <c r="AHO759"/>
      <c r="AHP759"/>
      <c r="AHQ759"/>
      <c r="AHR759"/>
      <c r="AHS759"/>
      <c r="AHT759"/>
      <c r="AHU759"/>
      <c r="AHV759"/>
      <c r="AHW759"/>
      <c r="AHX759"/>
      <c r="AHY759"/>
      <c r="AHZ759"/>
      <c r="AIA759"/>
      <c r="AIB759"/>
      <c r="AIC759"/>
      <c r="AID759"/>
      <c r="AIE759"/>
      <c r="AIF759"/>
      <c r="AIG759"/>
      <c r="AIH759"/>
      <c r="AII759"/>
      <c r="AIJ759"/>
      <c r="AIK759"/>
      <c r="AIL759"/>
      <c r="AIM759"/>
      <c r="AIN759"/>
      <c r="AIO759"/>
      <c r="AIP759"/>
      <c r="AIQ759"/>
      <c r="AIR759"/>
      <c r="AIS759"/>
      <c r="AIT759"/>
      <c r="AIU759"/>
      <c r="AIV759"/>
      <c r="AIW759"/>
      <c r="AIX759"/>
      <c r="AIY759"/>
      <c r="AIZ759"/>
      <c r="AJA759"/>
      <c r="AJB759"/>
      <c r="AJC759"/>
      <c r="AJD759"/>
      <c r="AJE759"/>
      <c r="AJF759"/>
      <c r="AJG759"/>
      <c r="AJH759"/>
      <c r="AJI759"/>
      <c r="AJJ759"/>
      <c r="AJK759"/>
      <c r="AJL759"/>
      <c r="AJM759"/>
      <c r="AJN759"/>
      <c r="AJO759"/>
      <c r="AJP759"/>
      <c r="AJQ759"/>
      <c r="AJR759"/>
      <c r="AJS759"/>
      <c r="AJT759"/>
      <c r="AJU759"/>
      <c r="AJV759"/>
      <c r="AJW759"/>
      <c r="AJX759"/>
      <c r="AJY759"/>
      <c r="AJZ759"/>
      <c r="AKA759"/>
      <c r="AKB759"/>
      <c r="AKC759"/>
      <c r="AKD759"/>
      <c r="AKE759"/>
      <c r="AKF759"/>
      <c r="AKG759"/>
      <c r="AKH759"/>
      <c r="AKI759"/>
      <c r="AKJ759"/>
      <c r="AKK759"/>
      <c r="AKL759"/>
      <c r="AKM759"/>
      <c r="AKN759"/>
      <c r="AKO759"/>
      <c r="AKP759"/>
      <c r="AKQ759"/>
      <c r="AKR759"/>
      <c r="AKS759"/>
      <c r="AKT759"/>
      <c r="AKU759"/>
      <c r="AKV759"/>
      <c r="AKW759"/>
      <c r="AKX759"/>
      <c r="AKY759"/>
      <c r="AKZ759"/>
      <c r="ALA759"/>
      <c r="ALB759"/>
      <c r="ALC759"/>
      <c r="ALD759"/>
      <c r="ALE759"/>
      <c r="ALF759"/>
      <c r="ALG759"/>
      <c r="ALH759"/>
      <c r="ALI759"/>
      <c r="ALJ759"/>
      <c r="ALK759"/>
      <c r="ALL759"/>
      <c r="ALM759"/>
      <c r="ALN759"/>
      <c r="ALO759"/>
      <c r="ALP759"/>
      <c r="ALQ759"/>
      <c r="ALR759"/>
      <c r="ALS759"/>
      <c r="ALT759"/>
      <c r="ALU759"/>
      <c r="ALV759"/>
      <c r="ALW759"/>
      <c r="ALX759"/>
      <c r="ALY759"/>
      <c r="ALZ759"/>
      <c r="AMA759"/>
      <c r="AMB759"/>
      <c r="AMC759"/>
      <c r="AMD759"/>
      <c r="AME759"/>
      <c r="AMF759"/>
      <c r="AMG759"/>
      <c r="AMH759"/>
      <c r="AMI759"/>
      <c r="AMJ759"/>
      <c r="AMK759"/>
      <c r="AML759"/>
      <c r="AMM759"/>
      <c r="AMN759"/>
      <c r="AMO759"/>
      <c r="AMP759"/>
      <c r="AMQ759"/>
      <c r="AMR759"/>
      <c r="AMS759"/>
      <c r="AMT759"/>
      <c r="AMU759"/>
      <c r="AMV759"/>
      <c r="AMW759"/>
      <c r="AMX759"/>
      <c r="AMY759"/>
      <c r="AMZ759"/>
      <c r="ANA759"/>
      <c r="ANB759"/>
      <c r="ANC759"/>
      <c r="AND759"/>
      <c r="ANE759"/>
      <c r="ANF759"/>
      <c r="ANG759"/>
      <c r="ANH759"/>
      <c r="ANI759"/>
      <c r="ANJ759"/>
      <c r="ANK759"/>
      <c r="ANL759"/>
      <c r="ANM759"/>
      <c r="ANN759"/>
      <c r="ANO759"/>
      <c r="ANP759"/>
      <c r="ANQ759"/>
      <c r="ANR759"/>
      <c r="ANS759"/>
      <c r="ANT759"/>
      <c r="ANU759"/>
      <c r="ANV759"/>
      <c r="ANW759"/>
      <c r="ANX759"/>
      <c r="ANY759"/>
      <c r="ANZ759"/>
      <c r="AOA759"/>
      <c r="AOB759"/>
      <c r="AOC759"/>
      <c r="AOD759"/>
      <c r="AOE759"/>
      <c r="AOF759"/>
      <c r="AOG759"/>
      <c r="AOH759"/>
      <c r="AOI759"/>
      <c r="AOJ759"/>
      <c r="AOK759"/>
      <c r="AOL759"/>
      <c r="AOM759"/>
      <c r="AON759"/>
      <c r="AOO759"/>
      <c r="AOP759"/>
      <c r="AOQ759"/>
      <c r="AOR759"/>
      <c r="AOS759"/>
      <c r="AOT759"/>
      <c r="AOU759"/>
      <c r="AOV759"/>
      <c r="AOW759"/>
      <c r="AOX759"/>
      <c r="AOY759"/>
      <c r="AOZ759"/>
      <c r="APA759"/>
      <c r="APB759"/>
      <c r="APC759"/>
      <c r="APD759"/>
      <c r="APE759"/>
      <c r="APF759"/>
      <c r="APG759"/>
      <c r="APH759"/>
      <c r="API759"/>
      <c r="APJ759"/>
      <c r="APK759"/>
      <c r="APL759"/>
      <c r="APM759"/>
      <c r="APN759"/>
      <c r="APO759"/>
      <c r="APP759"/>
      <c r="APQ759"/>
      <c r="APR759"/>
      <c r="APS759"/>
      <c r="APT759"/>
      <c r="APU759"/>
      <c r="APV759"/>
      <c r="APW759"/>
      <c r="APX759"/>
      <c r="APY759"/>
      <c r="APZ759"/>
      <c r="AQA759"/>
      <c r="AQB759"/>
      <c r="AQC759"/>
      <c r="AQD759"/>
      <c r="AQE759"/>
      <c r="AQF759"/>
      <c r="AQG759"/>
      <c r="AQH759"/>
      <c r="AQI759"/>
      <c r="AQJ759"/>
      <c r="AQK759"/>
      <c r="AQL759"/>
      <c r="AQM759"/>
      <c r="AQN759"/>
      <c r="AQO759"/>
      <c r="AQP759"/>
      <c r="AQQ759"/>
      <c r="AQR759"/>
      <c r="AQS759"/>
      <c r="AQT759"/>
      <c r="AQU759"/>
      <c r="AQV759"/>
      <c r="AQW759"/>
      <c r="AQX759"/>
      <c r="AQY759"/>
      <c r="AQZ759"/>
      <c r="ARA759"/>
      <c r="ARB759"/>
      <c r="ARC759"/>
      <c r="ARD759"/>
      <c r="ARE759"/>
      <c r="ARF759"/>
      <c r="ARG759"/>
      <c r="ARH759"/>
      <c r="ARI759"/>
      <c r="ARJ759"/>
      <c r="ARK759"/>
      <c r="ARL759"/>
      <c r="ARM759"/>
      <c r="ARN759"/>
      <c r="ARO759"/>
      <c r="ARP759"/>
      <c r="ARQ759"/>
      <c r="ARR759"/>
      <c r="ARS759"/>
      <c r="ART759"/>
      <c r="ARU759"/>
      <c r="ARV759"/>
      <c r="ARW759"/>
      <c r="ARX759"/>
      <c r="ARY759"/>
      <c r="ARZ759"/>
      <c r="ASA759"/>
      <c r="ASB759"/>
      <c r="ASC759"/>
      <c r="ASD759"/>
      <c r="ASE759"/>
      <c r="ASF759"/>
      <c r="ASG759"/>
      <c r="ASH759"/>
      <c r="ASI759"/>
      <c r="ASJ759"/>
      <c r="ASK759"/>
      <c r="ASL759"/>
      <c r="ASM759"/>
      <c r="ASN759"/>
      <c r="ASO759"/>
      <c r="ASP759"/>
      <c r="ASQ759"/>
      <c r="ASR759"/>
      <c r="ASS759"/>
      <c r="AST759"/>
      <c r="ASU759"/>
      <c r="ASV759"/>
      <c r="ASW759"/>
      <c r="ASX759"/>
      <c r="ASY759"/>
      <c r="ASZ759"/>
      <c r="ATA759"/>
      <c r="ATB759"/>
      <c r="ATC759"/>
      <c r="ATD759"/>
      <c r="ATE759"/>
      <c r="ATF759"/>
      <c r="ATG759"/>
      <c r="ATH759"/>
      <c r="ATI759"/>
      <c r="ATJ759"/>
      <c r="ATK759"/>
      <c r="ATL759"/>
      <c r="ATM759"/>
      <c r="ATN759"/>
      <c r="ATO759"/>
      <c r="ATP759"/>
      <c r="ATQ759"/>
      <c r="ATR759"/>
      <c r="ATS759"/>
      <c r="ATT759"/>
      <c r="ATU759"/>
      <c r="ATV759"/>
      <c r="ATW759"/>
      <c r="ATX759"/>
      <c r="ATY759"/>
      <c r="ATZ759"/>
      <c r="AUA759"/>
      <c r="AUB759"/>
      <c r="AUC759"/>
      <c r="AUD759"/>
      <c r="AUE759"/>
      <c r="AUF759"/>
      <c r="AUG759"/>
      <c r="AUH759"/>
      <c r="AUI759"/>
      <c r="AUJ759"/>
      <c r="AUK759"/>
      <c r="AUL759"/>
      <c r="AUM759"/>
      <c r="AUN759"/>
      <c r="AUO759"/>
      <c r="AUP759"/>
      <c r="AUQ759"/>
      <c r="AUR759"/>
      <c r="AUS759"/>
      <c r="AUT759"/>
      <c r="AUU759"/>
      <c r="AUV759"/>
      <c r="AUW759"/>
      <c r="AUX759"/>
      <c r="AUY759"/>
      <c r="AUZ759"/>
      <c r="AVA759"/>
      <c r="AVB759"/>
      <c r="AVC759"/>
      <c r="AVD759"/>
      <c r="AVE759"/>
      <c r="AVF759"/>
      <c r="AVG759"/>
      <c r="AVH759"/>
      <c r="AVI759"/>
      <c r="AVJ759"/>
      <c r="AVK759"/>
      <c r="AVL759"/>
      <c r="AVM759"/>
      <c r="AVN759"/>
      <c r="AVO759"/>
      <c r="AVP759"/>
      <c r="AVQ759"/>
      <c r="AVR759"/>
      <c r="AVS759"/>
      <c r="AVT759"/>
      <c r="AVU759"/>
      <c r="AVV759"/>
      <c r="AVW759"/>
      <c r="AVX759"/>
      <c r="AVY759"/>
      <c r="AVZ759"/>
      <c r="AWA759"/>
      <c r="AWB759"/>
      <c r="AWC759"/>
      <c r="AWD759"/>
      <c r="AWE759"/>
      <c r="AWF759"/>
      <c r="AWG759"/>
      <c r="AWH759"/>
      <c r="AWI759"/>
      <c r="AWJ759"/>
      <c r="AWK759"/>
      <c r="AWL759"/>
      <c r="AWM759"/>
      <c r="AWN759"/>
      <c r="AWO759"/>
      <c r="AWP759"/>
      <c r="AWQ759"/>
      <c r="AWR759"/>
      <c r="AWS759"/>
    </row>
    <row r="760" spans="1:1293" s="34" customFormat="1" x14ac:dyDescent="0.2">
      <c r="A760" s="131"/>
      <c r="B760" s="132" t="s">
        <v>195</v>
      </c>
      <c r="C760" s="131"/>
      <c r="D760" s="133" t="s">
        <v>55</v>
      </c>
      <c r="E760" s="217">
        <f>E761+E762+E763</f>
        <v>945</v>
      </c>
      <c r="F760" s="217">
        <f t="shared" ref="F760:G760" si="470">F761+F762+F763</f>
        <v>0</v>
      </c>
      <c r="G760" s="217">
        <f t="shared" si="470"/>
        <v>0</v>
      </c>
      <c r="H760" s="130">
        <f t="shared" si="468"/>
        <v>0</v>
      </c>
      <c r="I760" s="130" t="e">
        <f t="shared" si="469"/>
        <v>#DIV/0!</v>
      </c>
      <c r="J760"/>
      <c r="K760"/>
      <c r="L760"/>
      <c r="M760"/>
      <c r="N760"/>
      <c r="O760"/>
      <c r="P760"/>
      <c r="Q760"/>
      <c r="R760"/>
      <c r="S760"/>
      <c r="T760"/>
      <c r="U760"/>
      <c r="V760"/>
      <c r="W760"/>
      <c r="X760"/>
      <c r="Y760"/>
      <c r="Z760"/>
      <c r="AA760"/>
      <c r="AB760"/>
      <c r="AC760"/>
      <c r="AD760"/>
      <c r="AE760"/>
      <c r="AF760"/>
      <c r="AG760"/>
      <c r="AH760"/>
      <c r="AI760"/>
      <c r="AJ760"/>
      <c r="AK760"/>
      <c r="AL760"/>
      <c r="AM760"/>
      <c r="AN760"/>
      <c r="AO760"/>
      <c r="AP760"/>
      <c r="AQ760"/>
      <c r="AR760"/>
      <c r="AS760"/>
      <c r="AT760"/>
      <c r="AU760"/>
      <c r="AV760"/>
      <c r="AW760"/>
      <c r="AX760"/>
      <c r="AY760"/>
      <c r="AZ760"/>
      <c r="BA760"/>
      <c r="BB760"/>
      <c r="BC760"/>
      <c r="BD760"/>
      <c r="BE760"/>
      <c r="BF760"/>
      <c r="BG760"/>
      <c r="BH760"/>
      <c r="BI760"/>
      <c r="BJ760"/>
      <c r="BK760"/>
      <c r="BL760"/>
      <c r="BM760"/>
      <c r="BN760"/>
      <c r="BO760"/>
      <c r="BP760"/>
      <c r="BQ760"/>
      <c r="BR760"/>
      <c r="BS760"/>
      <c r="BT760"/>
      <c r="BU760"/>
      <c r="BV760"/>
      <c r="BW760"/>
      <c r="BX760"/>
      <c r="BY760"/>
      <c r="BZ760"/>
      <c r="CA760"/>
      <c r="CB760"/>
      <c r="CC760"/>
      <c r="CD760"/>
      <c r="CE760"/>
      <c r="CF760"/>
      <c r="CG760"/>
      <c r="CH760"/>
      <c r="CI760"/>
      <c r="CJ760"/>
      <c r="CK760"/>
      <c r="CL760"/>
      <c r="CM760"/>
      <c r="CN760"/>
      <c r="CO760"/>
      <c r="CP760"/>
      <c r="CQ760"/>
      <c r="CR760"/>
      <c r="CS760"/>
      <c r="CT760"/>
      <c r="CU760"/>
      <c r="CV760"/>
      <c r="CW760"/>
      <c r="CX760"/>
      <c r="CY760"/>
      <c r="CZ760"/>
      <c r="DA760"/>
      <c r="DB760"/>
      <c r="DC760"/>
      <c r="DD760"/>
      <c r="DE760"/>
      <c r="DF760"/>
      <c r="DG760"/>
      <c r="DH760"/>
      <c r="DI760"/>
      <c r="DJ760"/>
      <c r="DK760"/>
      <c r="DL760"/>
      <c r="DM760"/>
      <c r="DN760"/>
      <c r="DO760"/>
      <c r="DP760"/>
      <c r="DQ760"/>
      <c r="DR760"/>
      <c r="DS760"/>
      <c r="DT760"/>
      <c r="DU760"/>
      <c r="DV760"/>
      <c r="DW760"/>
      <c r="DX760"/>
      <c r="DY760"/>
      <c r="DZ760"/>
      <c r="EA760"/>
      <c r="EB760"/>
      <c r="EC760"/>
      <c r="ED760"/>
      <c r="EE760"/>
      <c r="EF760"/>
      <c r="EG760"/>
      <c r="EH760"/>
      <c r="EI760"/>
      <c r="EJ760"/>
      <c r="EK760"/>
      <c r="EL760"/>
      <c r="EM760"/>
      <c r="EN760"/>
      <c r="EO760"/>
      <c r="EP760"/>
      <c r="EQ760"/>
      <c r="ER760"/>
      <c r="ES760"/>
      <c r="ET760"/>
      <c r="EU760"/>
      <c r="EV760"/>
      <c r="EW760"/>
      <c r="EX760"/>
      <c r="EY760"/>
      <c r="EZ760"/>
      <c r="FA760"/>
      <c r="FB760"/>
      <c r="FC760"/>
      <c r="FD760"/>
      <c r="FE760"/>
      <c r="FF760"/>
      <c r="FG760"/>
      <c r="FH760"/>
      <c r="FI760"/>
      <c r="FJ760"/>
      <c r="FK760"/>
      <c r="FL760"/>
      <c r="FM760"/>
      <c r="FN760"/>
      <c r="FO760"/>
      <c r="FP760"/>
      <c r="FQ760"/>
      <c r="FR760"/>
      <c r="FS760"/>
      <c r="FT760"/>
      <c r="FU760"/>
      <c r="FV760"/>
      <c r="FW760"/>
      <c r="FX760"/>
      <c r="FY760"/>
      <c r="FZ760"/>
      <c r="GA760"/>
      <c r="GB760"/>
      <c r="GC760"/>
      <c r="GD760"/>
      <c r="GE760"/>
      <c r="GF760"/>
      <c r="GG760"/>
      <c r="GH760"/>
      <c r="GI760"/>
      <c r="GJ760"/>
      <c r="GK760"/>
      <c r="GL760"/>
      <c r="GM760"/>
      <c r="GN760"/>
      <c r="GO760"/>
      <c r="GP760"/>
      <c r="GQ760"/>
      <c r="GR760"/>
      <c r="GS760"/>
      <c r="GT760"/>
      <c r="GU760"/>
      <c r="GV760"/>
      <c r="GW760"/>
      <c r="GX760"/>
      <c r="GY760"/>
      <c r="GZ760"/>
      <c r="HA760"/>
      <c r="HB760"/>
      <c r="HC760"/>
      <c r="HD760"/>
      <c r="HE760"/>
      <c r="HF760"/>
      <c r="HG760"/>
      <c r="HH760"/>
      <c r="HI760"/>
      <c r="HJ760"/>
      <c r="HK760"/>
      <c r="HL760"/>
      <c r="HM760"/>
      <c r="HN760"/>
      <c r="HO760"/>
      <c r="HP760"/>
      <c r="HQ760"/>
      <c r="HR760"/>
      <c r="HS760"/>
      <c r="HT760"/>
      <c r="HU760"/>
      <c r="HV760"/>
      <c r="HW760"/>
      <c r="HX760"/>
      <c r="HY760"/>
      <c r="HZ760"/>
      <c r="IA760"/>
      <c r="IB760"/>
      <c r="IC760"/>
      <c r="ID760"/>
      <c r="IE760"/>
      <c r="IF760"/>
      <c r="IG760"/>
      <c r="IH760"/>
      <c r="II760"/>
      <c r="IJ760"/>
      <c r="IK760"/>
      <c r="IL760"/>
      <c r="IM760"/>
      <c r="IN760"/>
      <c r="IO760"/>
      <c r="IP760"/>
      <c r="IQ760"/>
      <c r="IR760"/>
      <c r="IS760"/>
      <c r="IT760"/>
      <c r="IU760"/>
      <c r="IV760"/>
      <c r="IW760"/>
      <c r="IX760"/>
      <c r="IY760"/>
      <c r="IZ760"/>
      <c r="JA760"/>
      <c r="JB760"/>
      <c r="JC760"/>
      <c r="JD760"/>
      <c r="JE760"/>
      <c r="JF760"/>
      <c r="JG760"/>
      <c r="JH760"/>
      <c r="JI760"/>
      <c r="JJ760"/>
      <c r="JK760"/>
      <c r="JL760"/>
      <c r="JM760"/>
      <c r="JN760"/>
      <c r="JO760"/>
      <c r="JP760"/>
      <c r="JQ760"/>
      <c r="JR760"/>
      <c r="JS760"/>
      <c r="JT760"/>
      <c r="JU760"/>
      <c r="JV760"/>
      <c r="JW760"/>
      <c r="JX760"/>
      <c r="JY760"/>
      <c r="JZ760"/>
      <c r="KA760"/>
      <c r="KB760"/>
      <c r="KC760"/>
      <c r="KD760"/>
      <c r="KE760"/>
      <c r="KF760"/>
      <c r="KG760"/>
      <c r="KH760"/>
      <c r="KI760"/>
      <c r="KJ760"/>
      <c r="KK760"/>
      <c r="KL760"/>
      <c r="KM760"/>
      <c r="KN760"/>
      <c r="KO760"/>
      <c r="KP760"/>
      <c r="KQ760"/>
      <c r="KR760"/>
      <c r="KS760"/>
      <c r="KT760"/>
      <c r="KU760"/>
      <c r="KV760"/>
      <c r="KW760"/>
      <c r="KX760"/>
      <c r="KY760"/>
      <c r="KZ760"/>
      <c r="LA760"/>
      <c r="LB760"/>
      <c r="LC760"/>
      <c r="LD760"/>
      <c r="LE760"/>
      <c r="LF760"/>
      <c r="LG760"/>
      <c r="LH760"/>
      <c r="LI760"/>
      <c r="LJ760"/>
      <c r="LK760"/>
      <c r="LL760"/>
      <c r="LM760"/>
      <c r="LN760"/>
      <c r="LO760"/>
      <c r="LP760"/>
      <c r="LQ760"/>
      <c r="LR760"/>
      <c r="LS760"/>
      <c r="LT760"/>
      <c r="LU760"/>
      <c r="LV760"/>
      <c r="LW760"/>
      <c r="LX760"/>
      <c r="LY760"/>
      <c r="LZ760"/>
      <c r="MA760"/>
      <c r="MB760"/>
      <c r="MC760"/>
      <c r="MD760"/>
      <c r="ME760"/>
      <c r="MF760"/>
      <c r="MG760"/>
      <c r="MH760"/>
      <c r="MI760"/>
      <c r="MJ760"/>
      <c r="MK760"/>
      <c r="ML760"/>
      <c r="MM760"/>
      <c r="MN760"/>
      <c r="MO760"/>
      <c r="MP760"/>
      <c r="MQ760"/>
      <c r="MR760"/>
      <c r="MS760"/>
      <c r="MT760"/>
      <c r="MU760"/>
      <c r="MV760"/>
      <c r="MW760"/>
      <c r="MX760"/>
      <c r="MY760"/>
      <c r="MZ760"/>
      <c r="NA760"/>
      <c r="NB760"/>
      <c r="NC760"/>
      <c r="ND760"/>
      <c r="NE760"/>
      <c r="NF760"/>
      <c r="NG760"/>
      <c r="NH760"/>
      <c r="NI760"/>
      <c r="NJ760"/>
      <c r="NK760"/>
      <c r="NL760"/>
      <c r="NM760"/>
      <c r="NN760"/>
      <c r="NO760"/>
      <c r="NP760"/>
      <c r="NQ760"/>
      <c r="NR760"/>
      <c r="NS760"/>
      <c r="NT760"/>
      <c r="NU760"/>
      <c r="NV760"/>
      <c r="NW760"/>
      <c r="NX760"/>
      <c r="NY760"/>
      <c r="NZ760"/>
      <c r="OA760"/>
      <c r="OB760"/>
      <c r="OC760"/>
      <c r="OD760"/>
      <c r="OE760"/>
      <c r="OF760"/>
      <c r="OG760"/>
      <c r="OH760"/>
      <c r="OI760"/>
      <c r="OJ760"/>
      <c r="OK760"/>
      <c r="OL760"/>
      <c r="OM760"/>
      <c r="ON760"/>
      <c r="OO760"/>
      <c r="OP760"/>
      <c r="OQ760"/>
      <c r="OR760"/>
      <c r="OS760"/>
      <c r="OT760"/>
      <c r="OU760"/>
      <c r="OV760"/>
      <c r="OW760"/>
      <c r="OX760"/>
      <c r="OY760"/>
      <c r="OZ760"/>
      <c r="PA760"/>
      <c r="PB760"/>
      <c r="PC760"/>
      <c r="PD760"/>
      <c r="PE760"/>
      <c r="PF760"/>
      <c r="PG760"/>
      <c r="PH760"/>
      <c r="PI760"/>
      <c r="PJ760"/>
      <c r="PK760"/>
      <c r="PL760"/>
      <c r="PM760"/>
      <c r="PN760"/>
      <c r="PO760"/>
      <c r="PP760"/>
      <c r="PQ760"/>
      <c r="PR760"/>
      <c r="PS760"/>
      <c r="PT760"/>
      <c r="PU760"/>
      <c r="PV760"/>
      <c r="PW760"/>
      <c r="PX760"/>
      <c r="PY760"/>
      <c r="PZ760"/>
      <c r="QA760"/>
      <c r="QB760"/>
      <c r="QC760"/>
      <c r="QD760"/>
      <c r="QE760"/>
      <c r="QF760"/>
      <c r="QG760"/>
      <c r="QH760"/>
      <c r="QI760"/>
      <c r="QJ760"/>
      <c r="QK760"/>
      <c r="QL760"/>
      <c r="QM760"/>
      <c r="QN760"/>
      <c r="QO760"/>
      <c r="QP760"/>
      <c r="QQ760"/>
      <c r="QR760"/>
      <c r="QS760"/>
      <c r="QT760"/>
      <c r="QU760"/>
      <c r="QV760"/>
      <c r="QW760"/>
      <c r="QX760"/>
      <c r="QY760"/>
      <c r="QZ760"/>
      <c r="RA760"/>
      <c r="RB760"/>
      <c r="RC760"/>
      <c r="RD760"/>
      <c r="RE760"/>
      <c r="RF760"/>
      <c r="RG760"/>
      <c r="RH760"/>
      <c r="RI760"/>
      <c r="RJ760"/>
      <c r="RK760"/>
      <c r="RL760"/>
      <c r="RM760"/>
      <c r="RN760"/>
      <c r="RO760"/>
      <c r="RP760"/>
      <c r="RQ760"/>
      <c r="RR760"/>
      <c r="RS760"/>
      <c r="RT760"/>
      <c r="RU760"/>
      <c r="RV760"/>
      <c r="RW760"/>
      <c r="RX760"/>
      <c r="RY760"/>
      <c r="RZ760"/>
      <c r="SA760"/>
      <c r="SB760"/>
      <c r="SC760"/>
      <c r="SD760"/>
      <c r="SE760"/>
      <c r="SF760"/>
      <c r="SG760"/>
      <c r="SH760"/>
      <c r="SI760"/>
      <c r="SJ760"/>
      <c r="SK760"/>
      <c r="SL760"/>
      <c r="SM760"/>
      <c r="SN760"/>
      <c r="SO760"/>
      <c r="SP760"/>
      <c r="SQ760"/>
      <c r="SR760"/>
      <c r="SS760"/>
      <c r="ST760"/>
      <c r="SU760"/>
      <c r="SV760"/>
      <c r="SW760"/>
      <c r="SX760"/>
      <c r="SY760"/>
      <c r="SZ760"/>
      <c r="TA760"/>
      <c r="TB760"/>
      <c r="TC760"/>
      <c r="TD760"/>
      <c r="TE760"/>
      <c r="TF760"/>
      <c r="TG760"/>
      <c r="TH760"/>
      <c r="TI760"/>
      <c r="TJ760"/>
      <c r="TK760"/>
      <c r="TL760"/>
      <c r="TM760"/>
      <c r="TN760"/>
      <c r="TO760"/>
      <c r="TP760"/>
      <c r="TQ760"/>
      <c r="TR760"/>
      <c r="TS760"/>
      <c r="TT760"/>
      <c r="TU760"/>
      <c r="TV760"/>
      <c r="TW760"/>
      <c r="TX760"/>
      <c r="TY760"/>
      <c r="TZ760"/>
      <c r="UA760"/>
      <c r="UB760"/>
      <c r="UC760"/>
      <c r="UD760"/>
      <c r="UE760"/>
      <c r="UF760"/>
      <c r="UG760"/>
      <c r="UH760"/>
      <c r="UI760"/>
      <c r="UJ760"/>
      <c r="UK760"/>
      <c r="UL760"/>
      <c r="UM760"/>
      <c r="UN760"/>
      <c r="UO760"/>
      <c r="UP760"/>
      <c r="UQ760"/>
      <c r="UR760"/>
      <c r="US760"/>
      <c r="UT760"/>
      <c r="UU760"/>
      <c r="UV760"/>
      <c r="UW760"/>
      <c r="UX760"/>
      <c r="UY760"/>
      <c r="UZ760"/>
      <c r="VA760"/>
      <c r="VB760"/>
      <c r="VC760"/>
      <c r="VD760"/>
      <c r="VE760"/>
      <c r="VF760"/>
      <c r="VG760"/>
      <c r="VH760"/>
      <c r="VI760"/>
      <c r="VJ760"/>
      <c r="VK760"/>
      <c r="VL760"/>
      <c r="VM760"/>
      <c r="VN760"/>
      <c r="VO760"/>
      <c r="VP760"/>
      <c r="VQ760"/>
      <c r="VR760"/>
      <c r="VS760"/>
      <c r="VT760"/>
      <c r="VU760"/>
      <c r="VV760"/>
      <c r="VW760"/>
      <c r="VX760"/>
      <c r="VY760"/>
      <c r="VZ760"/>
      <c r="WA760"/>
      <c r="WB760"/>
      <c r="WC760"/>
      <c r="WD760"/>
      <c r="WE760"/>
      <c r="WF760"/>
      <c r="WG760"/>
      <c r="WH760"/>
      <c r="WI760"/>
      <c r="WJ760"/>
      <c r="WK760"/>
      <c r="WL760"/>
      <c r="WM760"/>
      <c r="WN760"/>
      <c r="WO760"/>
      <c r="WP760"/>
      <c r="WQ760"/>
      <c r="WR760"/>
      <c r="WS760"/>
      <c r="WT760"/>
      <c r="WU760"/>
      <c r="WV760"/>
      <c r="WW760"/>
      <c r="WX760"/>
      <c r="WY760"/>
      <c r="WZ760"/>
      <c r="XA760"/>
      <c r="XB760"/>
      <c r="XC760"/>
      <c r="XD760"/>
      <c r="XE760"/>
      <c r="XF760"/>
      <c r="XG760"/>
      <c r="XH760"/>
      <c r="XI760"/>
      <c r="XJ760"/>
      <c r="XK760"/>
      <c r="XL760"/>
      <c r="XM760"/>
      <c r="XN760"/>
      <c r="XO760"/>
      <c r="XP760"/>
      <c r="XQ760"/>
      <c r="XR760"/>
      <c r="XS760"/>
      <c r="XT760"/>
      <c r="XU760"/>
      <c r="XV760"/>
      <c r="XW760"/>
      <c r="XX760"/>
      <c r="XY760"/>
      <c r="XZ760"/>
      <c r="YA760"/>
      <c r="YB760"/>
      <c r="YC760"/>
      <c r="YD760"/>
      <c r="YE760"/>
      <c r="YF760"/>
      <c r="YG760"/>
      <c r="YH760"/>
      <c r="YI760"/>
      <c r="YJ760"/>
      <c r="YK760"/>
      <c r="YL760"/>
      <c r="YM760"/>
      <c r="YN760"/>
      <c r="YO760"/>
      <c r="YP760"/>
      <c r="YQ760"/>
      <c r="YR760"/>
      <c r="YS760"/>
      <c r="YT760"/>
      <c r="YU760"/>
      <c r="YV760"/>
      <c r="YW760"/>
      <c r="YX760"/>
      <c r="YY760"/>
      <c r="YZ760"/>
      <c r="ZA760"/>
      <c r="ZB760"/>
      <c r="ZC760"/>
      <c r="ZD760"/>
      <c r="ZE760"/>
      <c r="ZF760"/>
      <c r="ZG760"/>
      <c r="ZH760"/>
      <c r="ZI760"/>
      <c r="ZJ760"/>
      <c r="ZK760"/>
      <c r="ZL760"/>
      <c r="ZM760"/>
      <c r="ZN760"/>
      <c r="ZO760"/>
      <c r="ZP760"/>
      <c r="ZQ760"/>
      <c r="ZR760"/>
      <c r="ZS760"/>
      <c r="ZT760"/>
      <c r="ZU760"/>
      <c r="ZV760"/>
      <c r="ZW760"/>
      <c r="ZX760"/>
      <c r="ZY760"/>
      <c r="ZZ760"/>
      <c r="AAA760"/>
      <c r="AAB760"/>
      <c r="AAC760"/>
      <c r="AAD760"/>
      <c r="AAE760"/>
      <c r="AAF760"/>
      <c r="AAG760"/>
      <c r="AAH760"/>
      <c r="AAI760"/>
      <c r="AAJ760"/>
      <c r="AAK760"/>
      <c r="AAL760"/>
      <c r="AAM760"/>
      <c r="AAN760"/>
      <c r="AAO760"/>
      <c r="AAP760"/>
      <c r="AAQ760"/>
      <c r="AAR760"/>
      <c r="AAS760"/>
      <c r="AAT760"/>
      <c r="AAU760"/>
      <c r="AAV760"/>
      <c r="AAW760"/>
      <c r="AAX760"/>
      <c r="AAY760"/>
      <c r="AAZ760"/>
      <c r="ABA760"/>
      <c r="ABB760"/>
      <c r="ABC760"/>
      <c r="ABD760"/>
      <c r="ABE760"/>
      <c r="ABF760"/>
      <c r="ABG760"/>
      <c r="ABH760"/>
      <c r="ABI760"/>
      <c r="ABJ760"/>
      <c r="ABK760"/>
      <c r="ABL760"/>
      <c r="ABM760"/>
      <c r="ABN760"/>
      <c r="ABO760"/>
      <c r="ABP760"/>
      <c r="ABQ760"/>
      <c r="ABR760"/>
      <c r="ABS760"/>
      <c r="ABT760"/>
      <c r="ABU760"/>
      <c r="ABV760"/>
      <c r="ABW760"/>
      <c r="ABX760"/>
      <c r="ABY760"/>
      <c r="ABZ760"/>
      <c r="ACA760"/>
      <c r="ACB760"/>
      <c r="ACC760"/>
      <c r="ACD760"/>
      <c r="ACE760"/>
      <c r="ACF760"/>
      <c r="ACG760"/>
      <c r="ACH760"/>
      <c r="ACI760"/>
      <c r="ACJ760"/>
      <c r="ACK760"/>
      <c r="ACL760"/>
      <c r="ACM760"/>
      <c r="ACN760"/>
      <c r="ACO760"/>
      <c r="ACP760"/>
      <c r="ACQ760"/>
      <c r="ACR760"/>
      <c r="ACS760"/>
      <c r="ACT760"/>
      <c r="ACU760"/>
      <c r="ACV760"/>
      <c r="ACW760"/>
      <c r="ACX760"/>
      <c r="ACY760"/>
      <c r="ACZ760"/>
      <c r="ADA760"/>
      <c r="ADB760"/>
      <c r="ADC760"/>
      <c r="ADD760"/>
      <c r="ADE760"/>
      <c r="ADF760"/>
      <c r="ADG760"/>
      <c r="ADH760"/>
      <c r="ADI760"/>
      <c r="ADJ760"/>
      <c r="ADK760"/>
      <c r="ADL760"/>
      <c r="ADM760"/>
      <c r="ADN760"/>
      <c r="ADO760"/>
      <c r="ADP760"/>
      <c r="ADQ760"/>
      <c r="ADR760"/>
      <c r="ADS760"/>
      <c r="ADT760"/>
      <c r="ADU760"/>
      <c r="ADV760"/>
      <c r="ADW760"/>
      <c r="ADX760"/>
      <c r="ADY760"/>
      <c r="ADZ760"/>
      <c r="AEA760"/>
      <c r="AEB760"/>
      <c r="AEC760"/>
      <c r="AED760"/>
      <c r="AEE760"/>
      <c r="AEF760"/>
      <c r="AEG760"/>
      <c r="AEH760"/>
      <c r="AEI760"/>
      <c r="AEJ760"/>
      <c r="AEK760"/>
      <c r="AEL760"/>
      <c r="AEM760"/>
      <c r="AEN760"/>
      <c r="AEO760"/>
      <c r="AEP760"/>
      <c r="AEQ760"/>
      <c r="AER760"/>
      <c r="AES760"/>
      <c r="AET760"/>
      <c r="AEU760"/>
      <c r="AEV760"/>
      <c r="AEW760"/>
      <c r="AEX760"/>
      <c r="AEY760"/>
      <c r="AEZ760"/>
      <c r="AFA760"/>
      <c r="AFB760"/>
      <c r="AFC760"/>
      <c r="AFD760"/>
      <c r="AFE760"/>
      <c r="AFF760"/>
      <c r="AFG760"/>
      <c r="AFH760"/>
      <c r="AFI760"/>
      <c r="AFJ760"/>
      <c r="AFK760"/>
      <c r="AFL760"/>
      <c r="AFM760"/>
      <c r="AFN760"/>
      <c r="AFO760"/>
      <c r="AFP760"/>
      <c r="AFQ760"/>
      <c r="AFR760"/>
      <c r="AFS760"/>
      <c r="AFT760"/>
      <c r="AFU760"/>
      <c r="AFV760"/>
      <c r="AFW760"/>
      <c r="AFX760"/>
      <c r="AFY760"/>
      <c r="AFZ760"/>
      <c r="AGA760"/>
      <c r="AGB760"/>
      <c r="AGC760"/>
      <c r="AGD760"/>
      <c r="AGE760"/>
      <c r="AGF760"/>
      <c r="AGG760"/>
      <c r="AGH760"/>
      <c r="AGI760"/>
      <c r="AGJ760"/>
      <c r="AGK760"/>
      <c r="AGL760"/>
      <c r="AGM760"/>
      <c r="AGN760"/>
      <c r="AGO760"/>
      <c r="AGP760"/>
      <c r="AGQ760"/>
      <c r="AGR760"/>
      <c r="AGS760"/>
      <c r="AGT760"/>
      <c r="AGU760"/>
      <c r="AGV760"/>
      <c r="AGW760"/>
      <c r="AGX760"/>
      <c r="AGY760"/>
      <c r="AGZ760"/>
      <c r="AHA760"/>
      <c r="AHB760"/>
      <c r="AHC760"/>
      <c r="AHD760"/>
      <c r="AHE760"/>
      <c r="AHF760"/>
      <c r="AHG760"/>
      <c r="AHH760"/>
      <c r="AHI760"/>
      <c r="AHJ760"/>
      <c r="AHK760"/>
      <c r="AHL760"/>
      <c r="AHM760"/>
      <c r="AHN760"/>
      <c r="AHO760"/>
      <c r="AHP760"/>
      <c r="AHQ760"/>
      <c r="AHR760"/>
      <c r="AHS760"/>
      <c r="AHT760"/>
      <c r="AHU760"/>
      <c r="AHV760"/>
      <c r="AHW760"/>
      <c r="AHX760"/>
      <c r="AHY760"/>
      <c r="AHZ760"/>
      <c r="AIA760"/>
      <c r="AIB760"/>
      <c r="AIC760"/>
      <c r="AID760"/>
      <c r="AIE760"/>
      <c r="AIF760"/>
      <c r="AIG760"/>
      <c r="AIH760"/>
      <c r="AII760"/>
      <c r="AIJ760"/>
      <c r="AIK760"/>
      <c r="AIL760"/>
      <c r="AIM760"/>
      <c r="AIN760"/>
      <c r="AIO760"/>
      <c r="AIP760"/>
      <c r="AIQ760"/>
      <c r="AIR760"/>
      <c r="AIS760"/>
      <c r="AIT760"/>
      <c r="AIU760"/>
      <c r="AIV760"/>
      <c r="AIW760"/>
      <c r="AIX760"/>
      <c r="AIY760"/>
      <c r="AIZ760"/>
      <c r="AJA760"/>
      <c r="AJB760"/>
      <c r="AJC760"/>
      <c r="AJD760"/>
      <c r="AJE760"/>
      <c r="AJF760"/>
      <c r="AJG760"/>
      <c r="AJH760"/>
      <c r="AJI760"/>
      <c r="AJJ760"/>
      <c r="AJK760"/>
      <c r="AJL760"/>
      <c r="AJM760"/>
      <c r="AJN760"/>
      <c r="AJO760"/>
      <c r="AJP760"/>
      <c r="AJQ760"/>
      <c r="AJR760"/>
      <c r="AJS760"/>
      <c r="AJT760"/>
      <c r="AJU760"/>
      <c r="AJV760"/>
      <c r="AJW760"/>
      <c r="AJX760"/>
      <c r="AJY760"/>
      <c r="AJZ760"/>
      <c r="AKA760"/>
      <c r="AKB760"/>
      <c r="AKC760"/>
      <c r="AKD760"/>
      <c r="AKE760"/>
      <c r="AKF760"/>
      <c r="AKG760"/>
      <c r="AKH760"/>
      <c r="AKI760"/>
      <c r="AKJ760"/>
      <c r="AKK760"/>
      <c r="AKL760"/>
      <c r="AKM760"/>
      <c r="AKN760"/>
      <c r="AKO760"/>
      <c r="AKP760"/>
      <c r="AKQ760"/>
      <c r="AKR760"/>
      <c r="AKS760"/>
      <c r="AKT760"/>
      <c r="AKU760"/>
      <c r="AKV760"/>
      <c r="AKW760"/>
      <c r="AKX760"/>
      <c r="AKY760"/>
      <c r="AKZ760"/>
      <c r="ALA760"/>
      <c r="ALB760"/>
      <c r="ALC760"/>
      <c r="ALD760"/>
      <c r="ALE760"/>
      <c r="ALF760"/>
      <c r="ALG760"/>
      <c r="ALH760"/>
      <c r="ALI760"/>
      <c r="ALJ760"/>
      <c r="ALK760"/>
      <c r="ALL760"/>
      <c r="ALM760"/>
      <c r="ALN760"/>
      <c r="ALO760"/>
      <c r="ALP760"/>
      <c r="ALQ760"/>
      <c r="ALR760"/>
      <c r="ALS760"/>
      <c r="ALT760"/>
      <c r="ALU760"/>
      <c r="ALV760"/>
      <c r="ALW760"/>
      <c r="ALX760"/>
      <c r="ALY760"/>
      <c r="ALZ760"/>
      <c r="AMA760"/>
      <c r="AMB760"/>
      <c r="AMC760"/>
      <c r="AMD760"/>
      <c r="AME760"/>
      <c r="AMF760"/>
      <c r="AMG760"/>
      <c r="AMH760"/>
      <c r="AMI760"/>
      <c r="AMJ760"/>
      <c r="AMK760"/>
      <c r="AML760"/>
      <c r="AMM760"/>
      <c r="AMN760"/>
      <c r="AMO760"/>
      <c r="AMP760"/>
      <c r="AMQ760"/>
      <c r="AMR760"/>
      <c r="AMS760"/>
      <c r="AMT760"/>
      <c r="AMU760"/>
      <c r="AMV760"/>
      <c r="AMW760"/>
      <c r="AMX760"/>
      <c r="AMY760"/>
      <c r="AMZ760"/>
      <c r="ANA760"/>
      <c r="ANB760"/>
      <c r="ANC760"/>
      <c r="AND760"/>
      <c r="ANE760"/>
      <c r="ANF760"/>
      <c r="ANG760"/>
      <c r="ANH760"/>
      <c r="ANI760"/>
      <c r="ANJ760"/>
      <c r="ANK760"/>
      <c r="ANL760"/>
      <c r="ANM760"/>
      <c r="ANN760"/>
      <c r="ANO760"/>
      <c r="ANP760"/>
      <c r="ANQ760"/>
      <c r="ANR760"/>
      <c r="ANS760"/>
      <c r="ANT760"/>
      <c r="ANU760"/>
      <c r="ANV760"/>
      <c r="ANW760"/>
      <c r="ANX760"/>
      <c r="ANY760"/>
      <c r="ANZ760"/>
      <c r="AOA760"/>
      <c r="AOB760"/>
      <c r="AOC760"/>
      <c r="AOD760"/>
      <c r="AOE760"/>
      <c r="AOF760"/>
      <c r="AOG760"/>
      <c r="AOH760"/>
      <c r="AOI760"/>
      <c r="AOJ760"/>
      <c r="AOK760"/>
      <c r="AOL760"/>
      <c r="AOM760"/>
      <c r="AON760"/>
      <c r="AOO760"/>
      <c r="AOP760"/>
      <c r="AOQ760"/>
      <c r="AOR760"/>
      <c r="AOS760"/>
      <c r="AOT760"/>
      <c r="AOU760"/>
      <c r="AOV760"/>
      <c r="AOW760"/>
      <c r="AOX760"/>
      <c r="AOY760"/>
      <c r="AOZ760"/>
      <c r="APA760"/>
      <c r="APB760"/>
      <c r="APC760"/>
      <c r="APD760"/>
      <c r="APE760"/>
      <c r="APF760"/>
      <c r="APG760"/>
      <c r="APH760"/>
      <c r="API760"/>
      <c r="APJ760"/>
      <c r="APK760"/>
      <c r="APL760"/>
      <c r="APM760"/>
      <c r="APN760"/>
      <c r="APO760"/>
      <c r="APP760"/>
      <c r="APQ760"/>
      <c r="APR760"/>
      <c r="APS760"/>
      <c r="APT760"/>
      <c r="APU760"/>
      <c r="APV760"/>
      <c r="APW760"/>
      <c r="APX760"/>
      <c r="APY760"/>
      <c r="APZ760"/>
      <c r="AQA760"/>
      <c r="AQB760"/>
      <c r="AQC760"/>
      <c r="AQD760"/>
      <c r="AQE760"/>
      <c r="AQF760"/>
      <c r="AQG760"/>
      <c r="AQH760"/>
      <c r="AQI760"/>
      <c r="AQJ760"/>
      <c r="AQK760"/>
      <c r="AQL760"/>
      <c r="AQM760"/>
      <c r="AQN760"/>
      <c r="AQO760"/>
      <c r="AQP760"/>
      <c r="AQQ760"/>
      <c r="AQR760"/>
      <c r="AQS760"/>
      <c r="AQT760"/>
      <c r="AQU760"/>
      <c r="AQV760"/>
      <c r="AQW760"/>
      <c r="AQX760"/>
      <c r="AQY760"/>
      <c r="AQZ760"/>
      <c r="ARA760"/>
      <c r="ARB760"/>
      <c r="ARC760"/>
      <c r="ARD760"/>
      <c r="ARE760"/>
      <c r="ARF760"/>
      <c r="ARG760"/>
      <c r="ARH760"/>
      <c r="ARI760"/>
      <c r="ARJ760"/>
      <c r="ARK760"/>
      <c r="ARL760"/>
      <c r="ARM760"/>
      <c r="ARN760"/>
      <c r="ARO760"/>
      <c r="ARP760"/>
      <c r="ARQ760"/>
      <c r="ARR760"/>
      <c r="ARS760"/>
      <c r="ART760"/>
      <c r="ARU760"/>
      <c r="ARV760"/>
      <c r="ARW760"/>
      <c r="ARX760"/>
      <c r="ARY760"/>
      <c r="ARZ760"/>
      <c r="ASA760"/>
      <c r="ASB760"/>
      <c r="ASC760"/>
      <c r="ASD760"/>
      <c r="ASE760"/>
      <c r="ASF760"/>
      <c r="ASG760"/>
      <c r="ASH760"/>
      <c r="ASI760"/>
      <c r="ASJ760"/>
      <c r="ASK760"/>
      <c r="ASL760"/>
      <c r="ASM760"/>
      <c r="ASN760"/>
      <c r="ASO760"/>
      <c r="ASP760"/>
      <c r="ASQ760"/>
      <c r="ASR760"/>
      <c r="ASS760"/>
      <c r="AST760"/>
      <c r="ASU760"/>
      <c r="ASV760"/>
      <c r="ASW760"/>
      <c r="ASX760"/>
      <c r="ASY760"/>
      <c r="ASZ760"/>
      <c r="ATA760"/>
      <c r="ATB760"/>
      <c r="ATC760"/>
      <c r="ATD760"/>
      <c r="ATE760"/>
      <c r="ATF760"/>
      <c r="ATG760"/>
      <c r="ATH760"/>
      <c r="ATI760"/>
      <c r="ATJ760"/>
      <c r="ATK760"/>
      <c r="ATL760"/>
      <c r="ATM760"/>
      <c r="ATN760"/>
      <c r="ATO760"/>
      <c r="ATP760"/>
      <c r="ATQ760"/>
      <c r="ATR760"/>
      <c r="ATS760"/>
      <c r="ATT760"/>
      <c r="ATU760"/>
      <c r="ATV760"/>
      <c r="ATW760"/>
      <c r="ATX760"/>
      <c r="ATY760"/>
      <c r="ATZ760"/>
      <c r="AUA760"/>
      <c r="AUB760"/>
      <c r="AUC760"/>
      <c r="AUD760"/>
      <c r="AUE760"/>
      <c r="AUF760"/>
      <c r="AUG760"/>
      <c r="AUH760"/>
      <c r="AUI760"/>
      <c r="AUJ760"/>
      <c r="AUK760"/>
      <c r="AUL760"/>
      <c r="AUM760"/>
      <c r="AUN760"/>
      <c r="AUO760"/>
      <c r="AUP760"/>
      <c r="AUQ760"/>
      <c r="AUR760"/>
      <c r="AUS760"/>
      <c r="AUT760"/>
      <c r="AUU760"/>
      <c r="AUV760"/>
      <c r="AUW760"/>
      <c r="AUX760"/>
      <c r="AUY760"/>
      <c r="AUZ760"/>
      <c r="AVA760"/>
      <c r="AVB760"/>
      <c r="AVC760"/>
      <c r="AVD760"/>
      <c r="AVE760"/>
      <c r="AVF760"/>
      <c r="AVG760"/>
      <c r="AVH760"/>
      <c r="AVI760"/>
      <c r="AVJ760"/>
      <c r="AVK760"/>
      <c r="AVL760"/>
      <c r="AVM760"/>
      <c r="AVN760"/>
      <c r="AVO760"/>
      <c r="AVP760"/>
      <c r="AVQ760"/>
      <c r="AVR760"/>
      <c r="AVS760"/>
      <c r="AVT760"/>
      <c r="AVU760"/>
      <c r="AVV760"/>
      <c r="AVW760"/>
      <c r="AVX760"/>
      <c r="AVY760"/>
      <c r="AVZ760"/>
      <c r="AWA760"/>
      <c r="AWB760"/>
      <c r="AWC760"/>
      <c r="AWD760"/>
      <c r="AWE760"/>
      <c r="AWF760"/>
      <c r="AWG760"/>
      <c r="AWH760"/>
      <c r="AWI760"/>
      <c r="AWJ760"/>
      <c r="AWK760"/>
      <c r="AWL760"/>
      <c r="AWM760"/>
      <c r="AWN760"/>
      <c r="AWO760"/>
      <c r="AWP760"/>
      <c r="AWQ760"/>
      <c r="AWR760"/>
      <c r="AWS760"/>
    </row>
    <row r="761" spans="1:1293" s="34" customFormat="1" x14ac:dyDescent="0.2">
      <c r="A761" s="131"/>
      <c r="B761" s="149" t="s">
        <v>283</v>
      </c>
      <c r="C761" s="131"/>
      <c r="D761" s="147" t="s">
        <v>284</v>
      </c>
      <c r="E761" s="210">
        <v>945</v>
      </c>
      <c r="F761" s="217"/>
      <c r="G761" s="210"/>
      <c r="H761" s="130">
        <f t="shared" si="468"/>
        <v>0</v>
      </c>
      <c r="I761" s="130" t="e">
        <f t="shared" si="469"/>
        <v>#DIV/0!</v>
      </c>
      <c r="J761"/>
      <c r="K761"/>
      <c r="L761"/>
      <c r="M761"/>
      <c r="N761"/>
      <c r="O761"/>
      <c r="P761"/>
      <c r="Q761"/>
      <c r="R761"/>
      <c r="S761"/>
      <c r="T761"/>
      <c r="U761"/>
      <c r="V761"/>
      <c r="W761"/>
      <c r="X761"/>
      <c r="Y761"/>
      <c r="Z761"/>
      <c r="AA761"/>
      <c r="AB761"/>
      <c r="AC761"/>
      <c r="AD761"/>
      <c r="AE761"/>
      <c r="AF761"/>
      <c r="AG761"/>
      <c r="AH761"/>
      <c r="AI761"/>
      <c r="AJ761"/>
      <c r="AK761"/>
      <c r="AL761"/>
      <c r="AM761"/>
      <c r="AN761"/>
      <c r="AO761"/>
      <c r="AP761"/>
      <c r="AQ761"/>
      <c r="AR761"/>
      <c r="AS761"/>
      <c r="AT761"/>
      <c r="AU761"/>
      <c r="AV761"/>
      <c r="AW761"/>
      <c r="AX761"/>
      <c r="AY761"/>
      <c r="AZ761"/>
      <c r="BA761"/>
      <c r="BB761"/>
      <c r="BC761"/>
      <c r="BD761"/>
      <c r="BE761"/>
      <c r="BF761"/>
      <c r="BG761"/>
      <c r="BH761"/>
      <c r="BI761"/>
      <c r="BJ761"/>
      <c r="BK761"/>
      <c r="BL761"/>
      <c r="BM761"/>
      <c r="BN761"/>
      <c r="BO761"/>
      <c r="BP761"/>
      <c r="BQ761"/>
      <c r="BR761"/>
      <c r="BS761"/>
      <c r="BT761"/>
      <c r="BU761"/>
      <c r="BV761"/>
      <c r="BW761"/>
      <c r="BX761"/>
      <c r="BY761"/>
      <c r="BZ761"/>
      <c r="CA761"/>
      <c r="CB761"/>
      <c r="CC761"/>
      <c r="CD761"/>
      <c r="CE761"/>
      <c r="CF761"/>
      <c r="CG761"/>
      <c r="CH761"/>
      <c r="CI761"/>
      <c r="CJ761"/>
      <c r="CK761"/>
      <c r="CL761"/>
      <c r="CM761"/>
      <c r="CN761"/>
      <c r="CO761"/>
      <c r="CP761"/>
      <c r="CQ761"/>
      <c r="CR761"/>
      <c r="CS761"/>
      <c r="CT761"/>
      <c r="CU761"/>
      <c r="CV761"/>
      <c r="CW761"/>
      <c r="CX761"/>
      <c r="CY761"/>
      <c r="CZ761"/>
      <c r="DA761"/>
      <c r="DB761"/>
      <c r="DC761"/>
      <c r="DD761"/>
      <c r="DE761"/>
      <c r="DF761"/>
      <c r="DG761"/>
      <c r="DH761"/>
      <c r="DI761"/>
      <c r="DJ761"/>
      <c r="DK761"/>
      <c r="DL761"/>
      <c r="DM761"/>
      <c r="DN761"/>
      <c r="DO761"/>
      <c r="DP761"/>
      <c r="DQ761"/>
      <c r="DR761"/>
      <c r="DS761"/>
      <c r="DT761"/>
      <c r="DU761"/>
      <c r="DV761"/>
      <c r="DW761"/>
      <c r="DX761"/>
      <c r="DY761"/>
      <c r="DZ761"/>
      <c r="EA761"/>
      <c r="EB761"/>
      <c r="EC761"/>
      <c r="ED761"/>
      <c r="EE761"/>
      <c r="EF761"/>
      <c r="EG761"/>
      <c r="EH761"/>
      <c r="EI761"/>
      <c r="EJ761"/>
      <c r="EK761"/>
      <c r="EL761"/>
      <c r="EM761"/>
      <c r="EN761"/>
      <c r="EO761"/>
      <c r="EP761"/>
      <c r="EQ761"/>
      <c r="ER761"/>
      <c r="ES761"/>
      <c r="ET761"/>
      <c r="EU761"/>
      <c r="EV761"/>
      <c r="EW761"/>
      <c r="EX761"/>
      <c r="EY761"/>
      <c r="EZ761"/>
      <c r="FA761"/>
      <c r="FB761"/>
      <c r="FC761"/>
      <c r="FD761"/>
      <c r="FE761"/>
      <c r="FF761"/>
      <c r="FG761"/>
      <c r="FH761"/>
      <c r="FI761"/>
      <c r="FJ761"/>
      <c r="FK761"/>
      <c r="FL761"/>
      <c r="FM761"/>
      <c r="FN761"/>
      <c r="FO761"/>
      <c r="FP761"/>
      <c r="FQ761"/>
      <c r="FR761"/>
      <c r="FS761"/>
      <c r="FT761"/>
      <c r="FU761"/>
      <c r="FV761"/>
      <c r="FW761"/>
      <c r="FX761"/>
      <c r="FY761"/>
      <c r="FZ761"/>
      <c r="GA761"/>
      <c r="GB761"/>
      <c r="GC761"/>
      <c r="GD761"/>
      <c r="GE761"/>
      <c r="GF761"/>
      <c r="GG761"/>
      <c r="GH761"/>
      <c r="GI761"/>
      <c r="GJ761"/>
      <c r="GK761"/>
      <c r="GL761"/>
      <c r="GM761"/>
      <c r="GN761"/>
      <c r="GO761"/>
      <c r="GP761"/>
      <c r="GQ761"/>
      <c r="GR761"/>
      <c r="GS761"/>
      <c r="GT761"/>
      <c r="GU761"/>
      <c r="GV761"/>
      <c r="GW761"/>
      <c r="GX761"/>
      <c r="GY761"/>
      <c r="GZ761"/>
      <c r="HA761"/>
      <c r="HB761"/>
      <c r="HC761"/>
      <c r="HD761"/>
      <c r="HE761"/>
      <c r="HF761"/>
      <c r="HG761"/>
      <c r="HH761"/>
      <c r="HI761"/>
      <c r="HJ761"/>
      <c r="HK761"/>
      <c r="HL761"/>
      <c r="HM761"/>
      <c r="HN761"/>
      <c r="HO761"/>
      <c r="HP761"/>
      <c r="HQ761"/>
      <c r="HR761"/>
      <c r="HS761"/>
      <c r="HT761"/>
      <c r="HU761"/>
      <c r="HV761"/>
      <c r="HW761"/>
      <c r="HX761"/>
      <c r="HY761"/>
      <c r="HZ761"/>
      <c r="IA761"/>
      <c r="IB761"/>
      <c r="IC761"/>
      <c r="ID761"/>
      <c r="IE761"/>
      <c r="IF761"/>
      <c r="IG761"/>
      <c r="IH761"/>
      <c r="II761"/>
      <c r="IJ761"/>
      <c r="IK761"/>
      <c r="IL761"/>
      <c r="IM761"/>
      <c r="IN761"/>
      <c r="IO761"/>
      <c r="IP761"/>
      <c r="IQ761"/>
      <c r="IR761"/>
      <c r="IS761"/>
      <c r="IT761"/>
      <c r="IU761"/>
      <c r="IV761"/>
      <c r="IW761"/>
      <c r="IX761"/>
      <c r="IY761"/>
      <c r="IZ761"/>
      <c r="JA761"/>
      <c r="JB761"/>
      <c r="JC761"/>
      <c r="JD761"/>
      <c r="JE761"/>
      <c r="JF761"/>
      <c r="JG761"/>
      <c r="JH761"/>
      <c r="JI761"/>
      <c r="JJ761"/>
      <c r="JK761"/>
      <c r="JL761"/>
      <c r="JM761"/>
      <c r="JN761"/>
      <c r="JO761"/>
      <c r="JP761"/>
      <c r="JQ761"/>
      <c r="JR761"/>
      <c r="JS761"/>
      <c r="JT761"/>
      <c r="JU761"/>
      <c r="JV761"/>
      <c r="JW761"/>
      <c r="JX761"/>
      <c r="JY761"/>
      <c r="JZ761"/>
      <c r="KA761"/>
      <c r="KB761"/>
      <c r="KC761"/>
      <c r="KD761"/>
      <c r="KE761"/>
      <c r="KF761"/>
      <c r="KG761"/>
      <c r="KH761"/>
      <c r="KI761"/>
      <c r="KJ761"/>
      <c r="KK761"/>
      <c r="KL761"/>
      <c r="KM761"/>
      <c r="KN761"/>
      <c r="KO761"/>
      <c r="KP761"/>
      <c r="KQ761"/>
      <c r="KR761"/>
      <c r="KS761"/>
      <c r="KT761"/>
      <c r="KU761"/>
      <c r="KV761"/>
      <c r="KW761"/>
      <c r="KX761"/>
      <c r="KY761"/>
      <c r="KZ761"/>
      <c r="LA761"/>
      <c r="LB761"/>
      <c r="LC761"/>
      <c r="LD761"/>
      <c r="LE761"/>
      <c r="LF761"/>
      <c r="LG761"/>
      <c r="LH761"/>
      <c r="LI761"/>
      <c r="LJ761"/>
      <c r="LK761"/>
      <c r="LL761"/>
      <c r="LM761"/>
      <c r="LN761"/>
      <c r="LO761"/>
      <c r="LP761"/>
      <c r="LQ761"/>
      <c r="LR761"/>
      <c r="LS761"/>
      <c r="LT761"/>
      <c r="LU761"/>
      <c r="LV761"/>
      <c r="LW761"/>
      <c r="LX761"/>
      <c r="LY761"/>
      <c r="LZ761"/>
      <c r="MA761"/>
      <c r="MB761"/>
      <c r="MC761"/>
      <c r="MD761"/>
      <c r="ME761"/>
      <c r="MF761"/>
      <c r="MG761"/>
      <c r="MH761"/>
      <c r="MI761"/>
      <c r="MJ761"/>
      <c r="MK761"/>
      <c r="ML761"/>
      <c r="MM761"/>
      <c r="MN761"/>
      <c r="MO761"/>
      <c r="MP761"/>
      <c r="MQ761"/>
      <c r="MR761"/>
      <c r="MS761"/>
      <c r="MT761"/>
      <c r="MU761"/>
      <c r="MV761"/>
      <c r="MW761"/>
      <c r="MX761"/>
      <c r="MY761"/>
      <c r="MZ761"/>
      <c r="NA761"/>
      <c r="NB761"/>
      <c r="NC761"/>
      <c r="ND761"/>
      <c r="NE761"/>
      <c r="NF761"/>
      <c r="NG761"/>
      <c r="NH761"/>
      <c r="NI761"/>
      <c r="NJ761"/>
      <c r="NK761"/>
      <c r="NL761"/>
      <c r="NM761"/>
      <c r="NN761"/>
      <c r="NO761"/>
      <c r="NP761"/>
      <c r="NQ761"/>
      <c r="NR761"/>
      <c r="NS761"/>
      <c r="NT761"/>
      <c r="NU761"/>
      <c r="NV761"/>
      <c r="NW761"/>
      <c r="NX761"/>
      <c r="NY761"/>
      <c r="NZ761"/>
      <c r="OA761"/>
      <c r="OB761"/>
      <c r="OC761"/>
      <c r="OD761"/>
      <c r="OE761"/>
      <c r="OF761"/>
      <c r="OG761"/>
      <c r="OH761"/>
      <c r="OI761"/>
      <c r="OJ761"/>
      <c r="OK761"/>
      <c r="OL761"/>
      <c r="OM761"/>
      <c r="ON761"/>
      <c r="OO761"/>
      <c r="OP761"/>
      <c r="OQ761"/>
      <c r="OR761"/>
      <c r="OS761"/>
      <c r="OT761"/>
      <c r="OU761"/>
      <c r="OV761"/>
      <c r="OW761"/>
      <c r="OX761"/>
      <c r="OY761"/>
      <c r="OZ761"/>
      <c r="PA761"/>
      <c r="PB761"/>
      <c r="PC761"/>
      <c r="PD761"/>
      <c r="PE761"/>
      <c r="PF761"/>
      <c r="PG761"/>
      <c r="PH761"/>
      <c r="PI761"/>
      <c r="PJ761"/>
      <c r="PK761"/>
      <c r="PL761"/>
      <c r="PM761"/>
      <c r="PN761"/>
      <c r="PO761"/>
      <c r="PP761"/>
      <c r="PQ761"/>
      <c r="PR761"/>
      <c r="PS761"/>
      <c r="PT761"/>
      <c r="PU761"/>
      <c r="PV761"/>
      <c r="PW761"/>
      <c r="PX761"/>
      <c r="PY761"/>
      <c r="PZ761"/>
      <c r="QA761"/>
      <c r="QB761"/>
      <c r="QC761"/>
      <c r="QD761"/>
      <c r="QE761"/>
      <c r="QF761"/>
      <c r="QG761"/>
      <c r="QH761"/>
      <c r="QI761"/>
      <c r="QJ761"/>
      <c r="QK761"/>
      <c r="QL761"/>
      <c r="QM761"/>
      <c r="QN761"/>
      <c r="QO761"/>
      <c r="QP761"/>
      <c r="QQ761"/>
      <c r="QR761"/>
      <c r="QS761"/>
      <c r="QT761"/>
      <c r="QU761"/>
      <c r="QV761"/>
      <c r="QW761"/>
      <c r="QX761"/>
      <c r="QY761"/>
      <c r="QZ761"/>
      <c r="RA761"/>
      <c r="RB761"/>
      <c r="RC761"/>
      <c r="RD761"/>
      <c r="RE761"/>
      <c r="RF761"/>
      <c r="RG761"/>
      <c r="RH761"/>
      <c r="RI761"/>
      <c r="RJ761"/>
      <c r="RK761"/>
      <c r="RL761"/>
      <c r="RM761"/>
      <c r="RN761"/>
      <c r="RO761"/>
      <c r="RP761"/>
      <c r="RQ761"/>
      <c r="RR761"/>
      <c r="RS761"/>
      <c r="RT761"/>
      <c r="RU761"/>
      <c r="RV761"/>
      <c r="RW761"/>
      <c r="RX761"/>
      <c r="RY761"/>
      <c r="RZ761"/>
      <c r="SA761"/>
      <c r="SB761"/>
      <c r="SC761"/>
      <c r="SD761"/>
      <c r="SE761"/>
      <c r="SF761"/>
      <c r="SG761"/>
      <c r="SH761"/>
      <c r="SI761"/>
      <c r="SJ761"/>
      <c r="SK761"/>
      <c r="SL761"/>
      <c r="SM761"/>
      <c r="SN761"/>
      <c r="SO761"/>
      <c r="SP761"/>
      <c r="SQ761"/>
      <c r="SR761"/>
      <c r="SS761"/>
      <c r="ST761"/>
      <c r="SU761"/>
      <c r="SV761"/>
      <c r="SW761"/>
      <c r="SX761"/>
      <c r="SY761"/>
      <c r="SZ761"/>
      <c r="TA761"/>
      <c r="TB761"/>
      <c r="TC761"/>
      <c r="TD761"/>
      <c r="TE761"/>
      <c r="TF761"/>
      <c r="TG761"/>
      <c r="TH761"/>
      <c r="TI761"/>
      <c r="TJ761"/>
      <c r="TK761"/>
      <c r="TL761"/>
      <c r="TM761"/>
      <c r="TN761"/>
      <c r="TO761"/>
      <c r="TP761"/>
      <c r="TQ761"/>
      <c r="TR761"/>
      <c r="TS761"/>
      <c r="TT761"/>
      <c r="TU761"/>
      <c r="TV761"/>
      <c r="TW761"/>
      <c r="TX761"/>
      <c r="TY761"/>
      <c r="TZ761"/>
      <c r="UA761"/>
      <c r="UB761"/>
      <c r="UC761"/>
      <c r="UD761"/>
      <c r="UE761"/>
      <c r="UF761"/>
      <c r="UG761"/>
      <c r="UH761"/>
      <c r="UI761"/>
      <c r="UJ761"/>
      <c r="UK761"/>
      <c r="UL761"/>
      <c r="UM761"/>
      <c r="UN761"/>
      <c r="UO761"/>
      <c r="UP761"/>
      <c r="UQ761"/>
      <c r="UR761"/>
      <c r="US761"/>
      <c r="UT761"/>
      <c r="UU761"/>
      <c r="UV761"/>
      <c r="UW761"/>
      <c r="UX761"/>
      <c r="UY761"/>
      <c r="UZ761"/>
      <c r="VA761"/>
      <c r="VB761"/>
      <c r="VC761"/>
      <c r="VD761"/>
      <c r="VE761"/>
      <c r="VF761"/>
      <c r="VG761"/>
      <c r="VH761"/>
      <c r="VI761"/>
      <c r="VJ761"/>
      <c r="VK761"/>
      <c r="VL761"/>
      <c r="VM761"/>
      <c r="VN761"/>
      <c r="VO761"/>
      <c r="VP761"/>
      <c r="VQ761"/>
      <c r="VR761"/>
      <c r="VS761"/>
      <c r="VT761"/>
      <c r="VU761"/>
      <c r="VV761"/>
      <c r="VW761"/>
      <c r="VX761"/>
      <c r="VY761"/>
      <c r="VZ761"/>
      <c r="WA761"/>
      <c r="WB761"/>
      <c r="WC761"/>
      <c r="WD761"/>
      <c r="WE761"/>
      <c r="WF761"/>
      <c r="WG761"/>
      <c r="WH761"/>
      <c r="WI761"/>
      <c r="WJ761"/>
      <c r="WK761"/>
      <c r="WL761"/>
      <c r="WM761"/>
      <c r="WN761"/>
      <c r="WO761"/>
      <c r="WP761"/>
      <c r="WQ761"/>
      <c r="WR761"/>
      <c r="WS761"/>
      <c r="WT761"/>
      <c r="WU761"/>
      <c r="WV761"/>
      <c r="WW761"/>
      <c r="WX761"/>
      <c r="WY761"/>
      <c r="WZ761"/>
      <c r="XA761"/>
      <c r="XB761"/>
      <c r="XC761"/>
      <c r="XD761"/>
      <c r="XE761"/>
      <c r="XF761"/>
      <c r="XG761"/>
      <c r="XH761"/>
      <c r="XI761"/>
      <c r="XJ761"/>
      <c r="XK761"/>
      <c r="XL761"/>
      <c r="XM761"/>
      <c r="XN761"/>
      <c r="XO761"/>
      <c r="XP761"/>
      <c r="XQ761"/>
      <c r="XR761"/>
      <c r="XS761"/>
      <c r="XT761"/>
      <c r="XU761"/>
      <c r="XV761"/>
      <c r="XW761"/>
      <c r="XX761"/>
      <c r="XY761"/>
      <c r="XZ761"/>
      <c r="YA761"/>
      <c r="YB761"/>
      <c r="YC761"/>
      <c r="YD761"/>
      <c r="YE761"/>
      <c r="YF761"/>
      <c r="YG761"/>
      <c r="YH761"/>
      <c r="YI761"/>
      <c r="YJ761"/>
      <c r="YK761"/>
      <c r="YL761"/>
      <c r="YM761"/>
      <c r="YN761"/>
      <c r="YO761"/>
      <c r="YP761"/>
      <c r="YQ761"/>
      <c r="YR761"/>
      <c r="YS761"/>
      <c r="YT761"/>
      <c r="YU761"/>
      <c r="YV761"/>
      <c r="YW761"/>
      <c r="YX761"/>
      <c r="YY761"/>
      <c r="YZ761"/>
      <c r="ZA761"/>
      <c r="ZB761"/>
      <c r="ZC761"/>
      <c r="ZD761"/>
      <c r="ZE761"/>
      <c r="ZF761"/>
      <c r="ZG761"/>
      <c r="ZH761"/>
      <c r="ZI761"/>
      <c r="ZJ761"/>
      <c r="ZK761"/>
      <c r="ZL761"/>
      <c r="ZM761"/>
      <c r="ZN761"/>
      <c r="ZO761"/>
      <c r="ZP761"/>
      <c r="ZQ761"/>
      <c r="ZR761"/>
      <c r="ZS761"/>
      <c r="ZT761"/>
      <c r="ZU761"/>
      <c r="ZV761"/>
      <c r="ZW761"/>
      <c r="ZX761"/>
      <c r="ZY761"/>
      <c r="ZZ761"/>
      <c r="AAA761"/>
      <c r="AAB761"/>
      <c r="AAC761"/>
      <c r="AAD761"/>
      <c r="AAE761"/>
      <c r="AAF761"/>
      <c r="AAG761"/>
      <c r="AAH761"/>
      <c r="AAI761"/>
      <c r="AAJ761"/>
      <c r="AAK761"/>
      <c r="AAL761"/>
      <c r="AAM761"/>
      <c r="AAN761"/>
      <c r="AAO761"/>
      <c r="AAP761"/>
      <c r="AAQ761"/>
      <c r="AAR761"/>
      <c r="AAS761"/>
      <c r="AAT761"/>
      <c r="AAU761"/>
      <c r="AAV761"/>
      <c r="AAW761"/>
      <c r="AAX761"/>
      <c r="AAY761"/>
      <c r="AAZ761"/>
      <c r="ABA761"/>
      <c r="ABB761"/>
      <c r="ABC761"/>
      <c r="ABD761"/>
      <c r="ABE761"/>
      <c r="ABF761"/>
      <c r="ABG761"/>
      <c r="ABH761"/>
      <c r="ABI761"/>
      <c r="ABJ761"/>
      <c r="ABK761"/>
      <c r="ABL761"/>
      <c r="ABM761"/>
      <c r="ABN761"/>
      <c r="ABO761"/>
      <c r="ABP761"/>
      <c r="ABQ761"/>
      <c r="ABR761"/>
      <c r="ABS761"/>
      <c r="ABT761"/>
      <c r="ABU761"/>
      <c r="ABV761"/>
      <c r="ABW761"/>
      <c r="ABX761"/>
      <c r="ABY761"/>
      <c r="ABZ761"/>
      <c r="ACA761"/>
      <c r="ACB761"/>
      <c r="ACC761"/>
      <c r="ACD761"/>
      <c r="ACE761"/>
      <c r="ACF761"/>
      <c r="ACG761"/>
      <c r="ACH761"/>
      <c r="ACI761"/>
      <c r="ACJ761"/>
      <c r="ACK761"/>
      <c r="ACL761"/>
      <c r="ACM761"/>
      <c r="ACN761"/>
      <c r="ACO761"/>
      <c r="ACP761"/>
      <c r="ACQ761"/>
      <c r="ACR761"/>
      <c r="ACS761"/>
      <c r="ACT761"/>
      <c r="ACU761"/>
      <c r="ACV761"/>
      <c r="ACW761"/>
      <c r="ACX761"/>
      <c r="ACY761"/>
      <c r="ACZ761"/>
      <c r="ADA761"/>
      <c r="ADB761"/>
      <c r="ADC761"/>
      <c r="ADD761"/>
      <c r="ADE761"/>
      <c r="ADF761"/>
      <c r="ADG761"/>
      <c r="ADH761"/>
      <c r="ADI761"/>
      <c r="ADJ761"/>
      <c r="ADK761"/>
      <c r="ADL761"/>
      <c r="ADM761"/>
      <c r="ADN761"/>
      <c r="ADO761"/>
      <c r="ADP761"/>
      <c r="ADQ761"/>
      <c r="ADR761"/>
      <c r="ADS761"/>
      <c r="ADT761"/>
      <c r="ADU761"/>
      <c r="ADV761"/>
      <c r="ADW761"/>
      <c r="ADX761"/>
      <c r="ADY761"/>
      <c r="ADZ761"/>
      <c r="AEA761"/>
      <c r="AEB761"/>
      <c r="AEC761"/>
      <c r="AED761"/>
      <c r="AEE761"/>
      <c r="AEF761"/>
      <c r="AEG761"/>
      <c r="AEH761"/>
      <c r="AEI761"/>
      <c r="AEJ761"/>
      <c r="AEK761"/>
      <c r="AEL761"/>
      <c r="AEM761"/>
      <c r="AEN761"/>
      <c r="AEO761"/>
      <c r="AEP761"/>
      <c r="AEQ761"/>
      <c r="AER761"/>
      <c r="AES761"/>
      <c r="AET761"/>
      <c r="AEU761"/>
      <c r="AEV761"/>
      <c r="AEW761"/>
      <c r="AEX761"/>
      <c r="AEY761"/>
      <c r="AEZ761"/>
      <c r="AFA761"/>
      <c r="AFB761"/>
      <c r="AFC761"/>
      <c r="AFD761"/>
      <c r="AFE761"/>
      <c r="AFF761"/>
      <c r="AFG761"/>
      <c r="AFH761"/>
      <c r="AFI761"/>
      <c r="AFJ761"/>
      <c r="AFK761"/>
      <c r="AFL761"/>
      <c r="AFM761"/>
      <c r="AFN761"/>
      <c r="AFO761"/>
      <c r="AFP761"/>
      <c r="AFQ761"/>
      <c r="AFR761"/>
      <c r="AFS761"/>
      <c r="AFT761"/>
      <c r="AFU761"/>
      <c r="AFV761"/>
      <c r="AFW761"/>
      <c r="AFX761"/>
      <c r="AFY761"/>
      <c r="AFZ761"/>
      <c r="AGA761"/>
      <c r="AGB761"/>
      <c r="AGC761"/>
      <c r="AGD761"/>
      <c r="AGE761"/>
      <c r="AGF761"/>
      <c r="AGG761"/>
      <c r="AGH761"/>
      <c r="AGI761"/>
      <c r="AGJ761"/>
      <c r="AGK761"/>
      <c r="AGL761"/>
      <c r="AGM761"/>
      <c r="AGN761"/>
      <c r="AGO761"/>
      <c r="AGP761"/>
      <c r="AGQ761"/>
      <c r="AGR761"/>
      <c r="AGS761"/>
      <c r="AGT761"/>
      <c r="AGU761"/>
      <c r="AGV761"/>
      <c r="AGW761"/>
      <c r="AGX761"/>
      <c r="AGY761"/>
      <c r="AGZ761"/>
      <c r="AHA761"/>
      <c r="AHB761"/>
      <c r="AHC761"/>
      <c r="AHD761"/>
      <c r="AHE761"/>
      <c r="AHF761"/>
      <c r="AHG761"/>
      <c r="AHH761"/>
      <c r="AHI761"/>
      <c r="AHJ761"/>
      <c r="AHK761"/>
      <c r="AHL761"/>
      <c r="AHM761"/>
      <c r="AHN761"/>
      <c r="AHO761"/>
      <c r="AHP761"/>
      <c r="AHQ761"/>
      <c r="AHR761"/>
      <c r="AHS761"/>
      <c r="AHT761"/>
      <c r="AHU761"/>
      <c r="AHV761"/>
      <c r="AHW761"/>
      <c r="AHX761"/>
      <c r="AHY761"/>
      <c r="AHZ761"/>
      <c r="AIA761"/>
      <c r="AIB761"/>
      <c r="AIC761"/>
      <c r="AID761"/>
      <c r="AIE761"/>
      <c r="AIF761"/>
      <c r="AIG761"/>
      <c r="AIH761"/>
      <c r="AII761"/>
      <c r="AIJ761"/>
      <c r="AIK761"/>
      <c r="AIL761"/>
      <c r="AIM761"/>
      <c r="AIN761"/>
      <c r="AIO761"/>
      <c r="AIP761"/>
      <c r="AIQ761"/>
      <c r="AIR761"/>
      <c r="AIS761"/>
      <c r="AIT761"/>
      <c r="AIU761"/>
      <c r="AIV761"/>
      <c r="AIW761"/>
      <c r="AIX761"/>
      <c r="AIY761"/>
      <c r="AIZ761"/>
      <c r="AJA761"/>
      <c r="AJB761"/>
      <c r="AJC761"/>
      <c r="AJD761"/>
      <c r="AJE761"/>
      <c r="AJF761"/>
      <c r="AJG761"/>
      <c r="AJH761"/>
      <c r="AJI761"/>
      <c r="AJJ761"/>
      <c r="AJK761"/>
      <c r="AJL761"/>
      <c r="AJM761"/>
      <c r="AJN761"/>
      <c r="AJO761"/>
      <c r="AJP761"/>
      <c r="AJQ761"/>
      <c r="AJR761"/>
      <c r="AJS761"/>
      <c r="AJT761"/>
      <c r="AJU761"/>
      <c r="AJV761"/>
      <c r="AJW761"/>
      <c r="AJX761"/>
      <c r="AJY761"/>
      <c r="AJZ761"/>
      <c r="AKA761"/>
      <c r="AKB761"/>
      <c r="AKC761"/>
      <c r="AKD761"/>
      <c r="AKE761"/>
      <c r="AKF761"/>
      <c r="AKG761"/>
      <c r="AKH761"/>
      <c r="AKI761"/>
      <c r="AKJ761"/>
      <c r="AKK761"/>
      <c r="AKL761"/>
      <c r="AKM761"/>
      <c r="AKN761"/>
      <c r="AKO761"/>
      <c r="AKP761"/>
      <c r="AKQ761"/>
      <c r="AKR761"/>
      <c r="AKS761"/>
      <c r="AKT761"/>
      <c r="AKU761"/>
      <c r="AKV761"/>
      <c r="AKW761"/>
      <c r="AKX761"/>
      <c r="AKY761"/>
      <c r="AKZ761"/>
      <c r="ALA761"/>
      <c r="ALB761"/>
      <c r="ALC761"/>
      <c r="ALD761"/>
      <c r="ALE761"/>
      <c r="ALF761"/>
      <c r="ALG761"/>
      <c r="ALH761"/>
      <c r="ALI761"/>
      <c r="ALJ761"/>
      <c r="ALK761"/>
      <c r="ALL761"/>
      <c r="ALM761"/>
      <c r="ALN761"/>
      <c r="ALO761"/>
      <c r="ALP761"/>
      <c r="ALQ761"/>
      <c r="ALR761"/>
      <c r="ALS761"/>
      <c r="ALT761"/>
      <c r="ALU761"/>
      <c r="ALV761"/>
      <c r="ALW761"/>
      <c r="ALX761"/>
      <c r="ALY761"/>
      <c r="ALZ761"/>
      <c r="AMA761"/>
      <c r="AMB761"/>
      <c r="AMC761"/>
      <c r="AMD761"/>
      <c r="AME761"/>
      <c r="AMF761"/>
      <c r="AMG761"/>
      <c r="AMH761"/>
      <c r="AMI761"/>
      <c r="AMJ761"/>
      <c r="AMK761"/>
      <c r="AML761"/>
      <c r="AMM761"/>
      <c r="AMN761"/>
      <c r="AMO761"/>
      <c r="AMP761"/>
      <c r="AMQ761"/>
      <c r="AMR761"/>
      <c r="AMS761"/>
      <c r="AMT761"/>
      <c r="AMU761"/>
      <c r="AMV761"/>
      <c r="AMW761"/>
      <c r="AMX761"/>
      <c r="AMY761"/>
      <c r="AMZ761"/>
      <c r="ANA761"/>
      <c r="ANB761"/>
      <c r="ANC761"/>
      <c r="AND761"/>
      <c r="ANE761"/>
      <c r="ANF761"/>
      <c r="ANG761"/>
      <c r="ANH761"/>
      <c r="ANI761"/>
      <c r="ANJ761"/>
      <c r="ANK761"/>
      <c r="ANL761"/>
      <c r="ANM761"/>
      <c r="ANN761"/>
      <c r="ANO761"/>
      <c r="ANP761"/>
      <c r="ANQ761"/>
      <c r="ANR761"/>
      <c r="ANS761"/>
      <c r="ANT761"/>
      <c r="ANU761"/>
      <c r="ANV761"/>
      <c r="ANW761"/>
      <c r="ANX761"/>
      <c r="ANY761"/>
      <c r="ANZ761"/>
      <c r="AOA761"/>
      <c r="AOB761"/>
      <c r="AOC761"/>
      <c r="AOD761"/>
      <c r="AOE761"/>
      <c r="AOF761"/>
      <c r="AOG761"/>
      <c r="AOH761"/>
      <c r="AOI761"/>
      <c r="AOJ761"/>
      <c r="AOK761"/>
      <c r="AOL761"/>
      <c r="AOM761"/>
      <c r="AON761"/>
      <c r="AOO761"/>
      <c r="AOP761"/>
      <c r="AOQ761"/>
      <c r="AOR761"/>
      <c r="AOS761"/>
      <c r="AOT761"/>
      <c r="AOU761"/>
      <c r="AOV761"/>
      <c r="AOW761"/>
      <c r="AOX761"/>
      <c r="AOY761"/>
      <c r="AOZ761"/>
      <c r="APA761"/>
      <c r="APB761"/>
      <c r="APC761"/>
      <c r="APD761"/>
      <c r="APE761"/>
      <c r="APF761"/>
      <c r="APG761"/>
      <c r="APH761"/>
      <c r="API761"/>
      <c r="APJ761"/>
      <c r="APK761"/>
      <c r="APL761"/>
      <c r="APM761"/>
      <c r="APN761"/>
      <c r="APO761"/>
      <c r="APP761"/>
      <c r="APQ761"/>
      <c r="APR761"/>
      <c r="APS761"/>
      <c r="APT761"/>
      <c r="APU761"/>
      <c r="APV761"/>
      <c r="APW761"/>
      <c r="APX761"/>
      <c r="APY761"/>
      <c r="APZ761"/>
      <c r="AQA761"/>
      <c r="AQB761"/>
      <c r="AQC761"/>
      <c r="AQD761"/>
      <c r="AQE761"/>
      <c r="AQF761"/>
      <c r="AQG761"/>
      <c r="AQH761"/>
      <c r="AQI761"/>
      <c r="AQJ761"/>
      <c r="AQK761"/>
      <c r="AQL761"/>
      <c r="AQM761"/>
      <c r="AQN761"/>
      <c r="AQO761"/>
      <c r="AQP761"/>
      <c r="AQQ761"/>
      <c r="AQR761"/>
      <c r="AQS761"/>
      <c r="AQT761"/>
      <c r="AQU761"/>
      <c r="AQV761"/>
      <c r="AQW761"/>
      <c r="AQX761"/>
      <c r="AQY761"/>
      <c r="AQZ761"/>
      <c r="ARA761"/>
      <c r="ARB761"/>
      <c r="ARC761"/>
      <c r="ARD761"/>
      <c r="ARE761"/>
      <c r="ARF761"/>
      <c r="ARG761"/>
      <c r="ARH761"/>
      <c r="ARI761"/>
      <c r="ARJ761"/>
      <c r="ARK761"/>
      <c r="ARL761"/>
      <c r="ARM761"/>
      <c r="ARN761"/>
      <c r="ARO761"/>
      <c r="ARP761"/>
      <c r="ARQ761"/>
      <c r="ARR761"/>
      <c r="ARS761"/>
      <c r="ART761"/>
      <c r="ARU761"/>
      <c r="ARV761"/>
      <c r="ARW761"/>
      <c r="ARX761"/>
      <c r="ARY761"/>
      <c r="ARZ761"/>
      <c r="ASA761"/>
      <c r="ASB761"/>
      <c r="ASC761"/>
      <c r="ASD761"/>
      <c r="ASE761"/>
      <c r="ASF761"/>
      <c r="ASG761"/>
      <c r="ASH761"/>
      <c r="ASI761"/>
      <c r="ASJ761"/>
      <c r="ASK761"/>
      <c r="ASL761"/>
      <c r="ASM761"/>
      <c r="ASN761"/>
      <c r="ASO761"/>
      <c r="ASP761"/>
      <c r="ASQ761"/>
      <c r="ASR761"/>
      <c r="ASS761"/>
      <c r="AST761"/>
      <c r="ASU761"/>
      <c r="ASV761"/>
      <c r="ASW761"/>
      <c r="ASX761"/>
      <c r="ASY761"/>
      <c r="ASZ761"/>
      <c r="ATA761"/>
      <c r="ATB761"/>
      <c r="ATC761"/>
      <c r="ATD761"/>
      <c r="ATE761"/>
      <c r="ATF761"/>
      <c r="ATG761"/>
      <c r="ATH761"/>
      <c r="ATI761"/>
      <c r="ATJ761"/>
      <c r="ATK761"/>
      <c r="ATL761"/>
      <c r="ATM761"/>
      <c r="ATN761"/>
      <c r="ATO761"/>
      <c r="ATP761"/>
      <c r="ATQ761"/>
      <c r="ATR761"/>
      <c r="ATS761"/>
      <c r="ATT761"/>
      <c r="ATU761"/>
      <c r="ATV761"/>
      <c r="ATW761"/>
      <c r="ATX761"/>
      <c r="ATY761"/>
      <c r="ATZ761"/>
      <c r="AUA761"/>
      <c r="AUB761"/>
      <c r="AUC761"/>
      <c r="AUD761"/>
      <c r="AUE761"/>
      <c r="AUF761"/>
      <c r="AUG761"/>
      <c r="AUH761"/>
      <c r="AUI761"/>
      <c r="AUJ761"/>
      <c r="AUK761"/>
      <c r="AUL761"/>
      <c r="AUM761"/>
      <c r="AUN761"/>
      <c r="AUO761"/>
      <c r="AUP761"/>
      <c r="AUQ761"/>
      <c r="AUR761"/>
      <c r="AUS761"/>
      <c r="AUT761"/>
      <c r="AUU761"/>
      <c r="AUV761"/>
      <c r="AUW761"/>
      <c r="AUX761"/>
      <c r="AUY761"/>
      <c r="AUZ761"/>
      <c r="AVA761"/>
      <c r="AVB761"/>
      <c r="AVC761"/>
      <c r="AVD761"/>
      <c r="AVE761"/>
      <c r="AVF761"/>
      <c r="AVG761"/>
      <c r="AVH761"/>
      <c r="AVI761"/>
      <c r="AVJ761"/>
      <c r="AVK761"/>
      <c r="AVL761"/>
      <c r="AVM761"/>
      <c r="AVN761"/>
      <c r="AVO761"/>
      <c r="AVP761"/>
      <c r="AVQ761"/>
      <c r="AVR761"/>
      <c r="AVS761"/>
      <c r="AVT761"/>
      <c r="AVU761"/>
      <c r="AVV761"/>
      <c r="AVW761"/>
      <c r="AVX761"/>
      <c r="AVY761"/>
      <c r="AVZ761"/>
      <c r="AWA761"/>
      <c r="AWB761"/>
      <c r="AWC761"/>
      <c r="AWD761"/>
      <c r="AWE761"/>
      <c r="AWF761"/>
      <c r="AWG761"/>
      <c r="AWH761"/>
      <c r="AWI761"/>
      <c r="AWJ761"/>
      <c r="AWK761"/>
      <c r="AWL761"/>
      <c r="AWM761"/>
      <c r="AWN761"/>
      <c r="AWO761"/>
      <c r="AWP761"/>
      <c r="AWQ761"/>
      <c r="AWR761"/>
      <c r="AWS761"/>
    </row>
    <row r="762" spans="1:1293" s="37" customFormat="1" x14ac:dyDescent="0.2">
      <c r="A762" s="131"/>
      <c r="B762" s="149" t="s">
        <v>193</v>
      </c>
      <c r="C762" s="131"/>
      <c r="D762" s="147" t="s">
        <v>194</v>
      </c>
      <c r="E762" s="210"/>
      <c r="F762" s="210"/>
      <c r="G762" s="210"/>
      <c r="H762" s="130" t="e">
        <f t="shared" si="468"/>
        <v>#DIV/0!</v>
      </c>
      <c r="I762" s="130" t="e">
        <f t="shared" si="469"/>
        <v>#DIV/0!</v>
      </c>
      <c r="J762"/>
      <c r="K762"/>
      <c r="L762"/>
      <c r="M762"/>
      <c r="N762"/>
      <c r="O762"/>
      <c r="P762"/>
      <c r="Q762"/>
      <c r="R762"/>
      <c r="S762"/>
      <c r="T762"/>
      <c r="U762"/>
      <c r="V762"/>
      <c r="W762"/>
      <c r="X762"/>
      <c r="Y762"/>
      <c r="Z762"/>
      <c r="AA762"/>
      <c r="AB762"/>
      <c r="AC762"/>
      <c r="AD762"/>
      <c r="AE762"/>
      <c r="AF762"/>
      <c r="AG762"/>
      <c r="AH762"/>
      <c r="AI762"/>
      <c r="AJ762"/>
      <c r="AK762"/>
      <c r="AL762"/>
      <c r="AM762"/>
      <c r="AN762"/>
      <c r="AO762"/>
      <c r="AP762"/>
      <c r="AQ762"/>
      <c r="AR762"/>
      <c r="AS762"/>
      <c r="AT762"/>
      <c r="AU762"/>
      <c r="AV762"/>
      <c r="AW762"/>
      <c r="AX762"/>
      <c r="AY762"/>
      <c r="AZ762"/>
      <c r="BA762"/>
      <c r="BB762"/>
      <c r="BC762"/>
      <c r="BD762"/>
      <c r="BE762"/>
      <c r="BF762"/>
      <c r="BG762"/>
      <c r="BH762"/>
      <c r="BI762"/>
      <c r="BJ762"/>
      <c r="BK762"/>
      <c r="BL762"/>
      <c r="BM762"/>
      <c r="BN762"/>
      <c r="BO762"/>
      <c r="BP762"/>
      <c r="BQ762"/>
      <c r="BR762"/>
      <c r="BS762"/>
      <c r="BT762"/>
      <c r="BU762"/>
      <c r="BV762"/>
      <c r="BW762"/>
      <c r="BX762"/>
      <c r="BY762"/>
      <c r="BZ762"/>
      <c r="CA762"/>
      <c r="CB762"/>
      <c r="CC762"/>
      <c r="CD762"/>
      <c r="CE762"/>
      <c r="CF762"/>
      <c r="CG762"/>
      <c r="CH762"/>
      <c r="CI762"/>
      <c r="CJ762"/>
      <c r="CK762"/>
      <c r="CL762"/>
      <c r="CM762"/>
      <c r="CN762"/>
      <c r="CO762"/>
      <c r="CP762"/>
      <c r="CQ762"/>
      <c r="CR762"/>
      <c r="CS762"/>
      <c r="CT762"/>
      <c r="CU762"/>
      <c r="CV762"/>
      <c r="CW762"/>
      <c r="CX762"/>
      <c r="CY762"/>
      <c r="CZ762"/>
      <c r="DA762"/>
      <c r="DB762"/>
      <c r="DC762"/>
      <c r="DD762"/>
      <c r="DE762"/>
      <c r="DF762"/>
      <c r="DG762"/>
      <c r="DH762"/>
      <c r="DI762"/>
      <c r="DJ762"/>
      <c r="DK762"/>
      <c r="DL762"/>
      <c r="DM762"/>
      <c r="DN762"/>
      <c r="DO762"/>
      <c r="DP762"/>
      <c r="DQ762"/>
      <c r="DR762"/>
      <c r="DS762"/>
      <c r="DT762"/>
      <c r="DU762"/>
      <c r="DV762"/>
      <c r="DW762"/>
      <c r="DX762"/>
      <c r="DY762"/>
      <c r="DZ762"/>
      <c r="EA762"/>
      <c r="EB762"/>
      <c r="EC762"/>
      <c r="ED762"/>
      <c r="EE762"/>
      <c r="EF762"/>
      <c r="EG762"/>
      <c r="EH762"/>
      <c r="EI762"/>
      <c r="EJ762"/>
      <c r="EK762"/>
      <c r="EL762"/>
      <c r="EM762"/>
      <c r="EN762"/>
      <c r="EO762"/>
      <c r="EP762"/>
      <c r="EQ762"/>
      <c r="ER762"/>
      <c r="ES762"/>
      <c r="ET762"/>
      <c r="EU762"/>
      <c r="EV762"/>
      <c r="EW762"/>
      <c r="EX762"/>
      <c r="EY762"/>
      <c r="EZ762"/>
      <c r="FA762"/>
      <c r="FB762"/>
      <c r="FC762"/>
      <c r="FD762"/>
      <c r="FE762"/>
      <c r="FF762"/>
      <c r="FG762"/>
      <c r="FH762"/>
      <c r="FI762"/>
      <c r="FJ762"/>
      <c r="FK762"/>
      <c r="FL762"/>
      <c r="FM762"/>
      <c r="FN762"/>
      <c r="FO762"/>
      <c r="FP762"/>
      <c r="FQ762"/>
      <c r="FR762"/>
      <c r="FS762"/>
      <c r="FT762"/>
      <c r="FU762"/>
      <c r="FV762"/>
      <c r="FW762"/>
      <c r="FX762"/>
      <c r="FY762"/>
      <c r="FZ762"/>
      <c r="GA762"/>
      <c r="GB762"/>
      <c r="GC762"/>
      <c r="GD762"/>
      <c r="GE762"/>
      <c r="GF762"/>
      <c r="GG762"/>
      <c r="GH762"/>
      <c r="GI762"/>
      <c r="GJ762"/>
      <c r="GK762"/>
      <c r="GL762"/>
      <c r="GM762"/>
      <c r="GN762"/>
      <c r="GO762"/>
      <c r="GP762"/>
      <c r="GQ762"/>
      <c r="GR762"/>
      <c r="GS762"/>
      <c r="GT762"/>
      <c r="GU762"/>
      <c r="GV762"/>
      <c r="GW762"/>
      <c r="GX762"/>
      <c r="GY762"/>
      <c r="GZ762"/>
      <c r="HA762"/>
      <c r="HB762"/>
      <c r="HC762"/>
      <c r="HD762"/>
      <c r="HE762"/>
      <c r="HF762"/>
      <c r="HG762"/>
      <c r="HH762"/>
      <c r="HI762"/>
      <c r="HJ762"/>
      <c r="HK762"/>
      <c r="HL762"/>
      <c r="HM762"/>
      <c r="HN762"/>
      <c r="HO762"/>
      <c r="HP762"/>
      <c r="HQ762"/>
      <c r="HR762"/>
      <c r="HS762"/>
      <c r="HT762"/>
      <c r="HU762"/>
      <c r="HV762"/>
      <c r="HW762"/>
      <c r="HX762"/>
      <c r="HY762"/>
      <c r="HZ762"/>
      <c r="IA762"/>
      <c r="IB762"/>
      <c r="IC762"/>
      <c r="ID762"/>
      <c r="IE762"/>
      <c r="IF762"/>
      <c r="IG762"/>
      <c r="IH762"/>
      <c r="II762"/>
      <c r="IJ762"/>
      <c r="IK762"/>
      <c r="IL762"/>
      <c r="IM762"/>
      <c r="IN762"/>
      <c r="IO762"/>
      <c r="IP762"/>
      <c r="IQ762"/>
      <c r="IR762"/>
      <c r="IS762"/>
      <c r="IT762"/>
      <c r="IU762"/>
      <c r="IV762"/>
      <c r="IW762"/>
      <c r="IX762"/>
      <c r="IY762"/>
      <c r="IZ762"/>
      <c r="JA762"/>
      <c r="JB762"/>
      <c r="JC762"/>
      <c r="JD762"/>
      <c r="JE762"/>
      <c r="JF762"/>
      <c r="JG762"/>
      <c r="JH762"/>
      <c r="JI762"/>
      <c r="JJ762"/>
      <c r="JK762"/>
      <c r="JL762"/>
      <c r="JM762"/>
      <c r="JN762"/>
      <c r="JO762"/>
      <c r="JP762"/>
      <c r="JQ762"/>
      <c r="JR762"/>
      <c r="JS762"/>
      <c r="JT762"/>
      <c r="JU762"/>
      <c r="JV762"/>
      <c r="JW762"/>
      <c r="JX762"/>
      <c r="JY762"/>
      <c r="JZ762"/>
      <c r="KA762"/>
      <c r="KB762"/>
      <c r="KC762"/>
      <c r="KD762"/>
      <c r="KE762"/>
      <c r="KF762"/>
      <c r="KG762"/>
      <c r="KH762"/>
      <c r="KI762"/>
      <c r="KJ762"/>
      <c r="KK762"/>
      <c r="KL762"/>
      <c r="KM762"/>
      <c r="KN762"/>
      <c r="KO762"/>
      <c r="KP762"/>
      <c r="KQ762"/>
      <c r="KR762"/>
      <c r="KS762"/>
      <c r="KT762"/>
      <c r="KU762"/>
      <c r="KV762"/>
      <c r="KW762"/>
      <c r="KX762"/>
      <c r="KY762"/>
      <c r="KZ762"/>
      <c r="LA762"/>
      <c r="LB762"/>
      <c r="LC762"/>
      <c r="LD762"/>
      <c r="LE762"/>
      <c r="LF762"/>
      <c r="LG762"/>
      <c r="LH762"/>
      <c r="LI762"/>
      <c r="LJ762"/>
      <c r="LK762"/>
      <c r="LL762"/>
      <c r="LM762"/>
      <c r="LN762"/>
      <c r="LO762"/>
      <c r="LP762"/>
      <c r="LQ762"/>
      <c r="LR762"/>
      <c r="LS762"/>
      <c r="LT762"/>
      <c r="LU762"/>
      <c r="LV762"/>
      <c r="LW762"/>
      <c r="LX762"/>
      <c r="LY762"/>
      <c r="LZ762"/>
      <c r="MA762"/>
      <c r="MB762"/>
      <c r="MC762"/>
      <c r="MD762"/>
      <c r="ME762"/>
      <c r="MF762"/>
      <c r="MG762"/>
      <c r="MH762"/>
      <c r="MI762"/>
      <c r="MJ762"/>
      <c r="MK762"/>
      <c r="ML762"/>
      <c r="MM762"/>
      <c r="MN762"/>
      <c r="MO762"/>
      <c r="MP762"/>
      <c r="MQ762"/>
      <c r="MR762"/>
      <c r="MS762"/>
      <c r="MT762"/>
      <c r="MU762"/>
      <c r="MV762"/>
      <c r="MW762"/>
      <c r="MX762"/>
      <c r="MY762"/>
      <c r="MZ762"/>
      <c r="NA762"/>
      <c r="NB762"/>
      <c r="NC762"/>
      <c r="ND762"/>
      <c r="NE762"/>
      <c r="NF762"/>
      <c r="NG762"/>
      <c r="NH762"/>
      <c r="NI762"/>
      <c r="NJ762"/>
      <c r="NK762"/>
      <c r="NL762"/>
      <c r="NM762"/>
      <c r="NN762"/>
      <c r="NO762"/>
      <c r="NP762"/>
      <c r="NQ762"/>
      <c r="NR762"/>
      <c r="NS762"/>
      <c r="NT762"/>
      <c r="NU762"/>
      <c r="NV762"/>
      <c r="NW762"/>
      <c r="NX762"/>
      <c r="NY762"/>
      <c r="NZ762"/>
      <c r="OA762"/>
      <c r="OB762"/>
      <c r="OC762"/>
      <c r="OD762"/>
      <c r="OE762"/>
      <c r="OF762"/>
      <c r="OG762"/>
      <c r="OH762"/>
      <c r="OI762"/>
      <c r="OJ762"/>
      <c r="OK762"/>
      <c r="OL762"/>
      <c r="OM762"/>
      <c r="ON762"/>
      <c r="OO762"/>
      <c r="OP762"/>
      <c r="OQ762"/>
      <c r="OR762"/>
      <c r="OS762"/>
      <c r="OT762"/>
      <c r="OU762"/>
      <c r="OV762"/>
      <c r="OW762"/>
      <c r="OX762"/>
      <c r="OY762"/>
      <c r="OZ762"/>
      <c r="PA762"/>
      <c r="PB762"/>
      <c r="PC762"/>
      <c r="PD762"/>
      <c r="PE762"/>
      <c r="PF762"/>
      <c r="PG762"/>
      <c r="PH762"/>
      <c r="PI762"/>
      <c r="PJ762"/>
      <c r="PK762"/>
      <c r="PL762"/>
      <c r="PM762"/>
      <c r="PN762"/>
      <c r="PO762"/>
      <c r="PP762"/>
      <c r="PQ762"/>
      <c r="PR762"/>
      <c r="PS762"/>
      <c r="PT762"/>
      <c r="PU762"/>
      <c r="PV762"/>
      <c r="PW762"/>
      <c r="PX762"/>
      <c r="PY762"/>
      <c r="PZ762"/>
      <c r="QA762"/>
      <c r="QB762"/>
      <c r="QC762"/>
      <c r="QD762"/>
      <c r="QE762"/>
      <c r="QF762"/>
      <c r="QG762"/>
      <c r="QH762"/>
      <c r="QI762"/>
      <c r="QJ762"/>
      <c r="QK762"/>
      <c r="QL762"/>
      <c r="QM762"/>
      <c r="QN762"/>
      <c r="QO762"/>
      <c r="QP762"/>
      <c r="QQ762"/>
      <c r="QR762"/>
      <c r="QS762"/>
      <c r="QT762"/>
      <c r="QU762"/>
      <c r="QV762"/>
      <c r="QW762"/>
      <c r="QX762"/>
      <c r="QY762"/>
      <c r="QZ762"/>
      <c r="RA762"/>
      <c r="RB762"/>
      <c r="RC762"/>
      <c r="RD762"/>
      <c r="RE762"/>
      <c r="RF762"/>
      <c r="RG762"/>
      <c r="RH762"/>
      <c r="RI762"/>
      <c r="RJ762"/>
      <c r="RK762"/>
      <c r="RL762"/>
      <c r="RM762"/>
      <c r="RN762"/>
      <c r="RO762"/>
      <c r="RP762"/>
      <c r="RQ762"/>
      <c r="RR762"/>
      <c r="RS762"/>
      <c r="RT762"/>
      <c r="RU762"/>
      <c r="RV762"/>
      <c r="RW762"/>
      <c r="RX762"/>
      <c r="RY762"/>
      <c r="RZ762"/>
      <c r="SA762"/>
      <c r="SB762"/>
      <c r="SC762"/>
      <c r="SD762"/>
      <c r="SE762"/>
      <c r="SF762"/>
      <c r="SG762"/>
      <c r="SH762"/>
      <c r="SI762"/>
      <c r="SJ762"/>
      <c r="SK762"/>
      <c r="SL762"/>
      <c r="SM762"/>
      <c r="SN762"/>
      <c r="SO762"/>
      <c r="SP762"/>
      <c r="SQ762"/>
      <c r="SR762"/>
      <c r="SS762"/>
      <c r="ST762"/>
      <c r="SU762"/>
      <c r="SV762"/>
      <c r="SW762"/>
      <c r="SX762"/>
      <c r="SY762"/>
      <c r="SZ762"/>
      <c r="TA762"/>
      <c r="TB762"/>
      <c r="TC762"/>
      <c r="TD762"/>
      <c r="TE762"/>
      <c r="TF762"/>
      <c r="TG762"/>
      <c r="TH762"/>
      <c r="TI762"/>
      <c r="TJ762"/>
      <c r="TK762"/>
      <c r="TL762"/>
      <c r="TM762"/>
      <c r="TN762"/>
      <c r="TO762"/>
      <c r="TP762"/>
      <c r="TQ762"/>
      <c r="TR762"/>
      <c r="TS762"/>
      <c r="TT762"/>
      <c r="TU762"/>
      <c r="TV762"/>
      <c r="TW762"/>
      <c r="TX762"/>
      <c r="TY762"/>
      <c r="TZ762"/>
      <c r="UA762"/>
      <c r="UB762"/>
      <c r="UC762"/>
      <c r="UD762"/>
      <c r="UE762"/>
      <c r="UF762"/>
      <c r="UG762"/>
      <c r="UH762"/>
      <c r="UI762"/>
      <c r="UJ762"/>
      <c r="UK762"/>
      <c r="UL762"/>
      <c r="UM762"/>
      <c r="UN762"/>
      <c r="UO762"/>
      <c r="UP762"/>
      <c r="UQ762"/>
      <c r="UR762"/>
      <c r="US762"/>
      <c r="UT762"/>
      <c r="UU762"/>
      <c r="UV762"/>
      <c r="UW762"/>
      <c r="UX762"/>
      <c r="UY762"/>
      <c r="UZ762"/>
      <c r="VA762"/>
      <c r="VB762"/>
      <c r="VC762"/>
      <c r="VD762"/>
      <c r="VE762"/>
      <c r="VF762"/>
      <c r="VG762"/>
      <c r="VH762"/>
      <c r="VI762"/>
      <c r="VJ762"/>
      <c r="VK762"/>
      <c r="VL762"/>
      <c r="VM762"/>
      <c r="VN762"/>
      <c r="VO762"/>
      <c r="VP762"/>
      <c r="VQ762"/>
      <c r="VR762"/>
      <c r="VS762"/>
      <c r="VT762"/>
      <c r="VU762"/>
      <c r="VV762"/>
      <c r="VW762"/>
      <c r="VX762"/>
      <c r="VY762"/>
      <c r="VZ762"/>
      <c r="WA762"/>
      <c r="WB762"/>
      <c r="WC762"/>
      <c r="WD762"/>
      <c r="WE762"/>
      <c r="WF762"/>
      <c r="WG762"/>
      <c r="WH762"/>
      <c r="WI762"/>
      <c r="WJ762"/>
      <c r="WK762"/>
      <c r="WL762"/>
      <c r="WM762"/>
      <c r="WN762"/>
      <c r="WO762"/>
      <c r="WP762"/>
      <c r="WQ762"/>
      <c r="WR762"/>
      <c r="WS762"/>
      <c r="WT762"/>
      <c r="WU762"/>
      <c r="WV762"/>
      <c r="WW762"/>
      <c r="WX762"/>
      <c r="WY762"/>
      <c r="WZ762"/>
      <c r="XA762"/>
      <c r="XB762"/>
      <c r="XC762"/>
      <c r="XD762"/>
      <c r="XE762"/>
      <c r="XF762"/>
      <c r="XG762"/>
      <c r="XH762"/>
      <c r="XI762"/>
      <c r="XJ762"/>
      <c r="XK762"/>
      <c r="XL762"/>
      <c r="XM762"/>
      <c r="XN762"/>
      <c r="XO762"/>
      <c r="XP762"/>
      <c r="XQ762"/>
      <c r="XR762"/>
      <c r="XS762"/>
      <c r="XT762"/>
      <c r="XU762"/>
      <c r="XV762"/>
      <c r="XW762"/>
      <c r="XX762"/>
      <c r="XY762"/>
      <c r="XZ762"/>
      <c r="YA762"/>
      <c r="YB762"/>
      <c r="YC762"/>
      <c r="YD762"/>
      <c r="YE762"/>
      <c r="YF762"/>
      <c r="YG762"/>
      <c r="YH762"/>
      <c r="YI762"/>
      <c r="YJ762"/>
      <c r="YK762"/>
      <c r="YL762"/>
      <c r="YM762"/>
      <c r="YN762"/>
      <c r="YO762"/>
      <c r="YP762"/>
      <c r="YQ762"/>
      <c r="YR762"/>
      <c r="YS762"/>
      <c r="YT762"/>
      <c r="YU762"/>
      <c r="YV762"/>
      <c r="YW762"/>
      <c r="YX762"/>
      <c r="YY762"/>
      <c r="YZ762"/>
      <c r="ZA762"/>
      <c r="ZB762"/>
      <c r="ZC762"/>
      <c r="ZD762"/>
      <c r="ZE762"/>
      <c r="ZF762"/>
      <c r="ZG762"/>
      <c r="ZH762"/>
      <c r="ZI762"/>
      <c r="ZJ762"/>
      <c r="ZK762"/>
      <c r="ZL762"/>
      <c r="ZM762"/>
      <c r="ZN762"/>
      <c r="ZO762"/>
      <c r="ZP762"/>
      <c r="ZQ762"/>
      <c r="ZR762"/>
      <c r="ZS762"/>
      <c r="ZT762"/>
      <c r="ZU762"/>
      <c r="ZV762"/>
      <c r="ZW762"/>
      <c r="ZX762"/>
      <c r="ZY762"/>
      <c r="ZZ762"/>
      <c r="AAA762"/>
      <c r="AAB762"/>
      <c r="AAC762"/>
      <c r="AAD762"/>
      <c r="AAE762"/>
      <c r="AAF762"/>
      <c r="AAG762"/>
      <c r="AAH762"/>
      <c r="AAI762"/>
      <c r="AAJ762"/>
      <c r="AAK762"/>
      <c r="AAL762"/>
      <c r="AAM762"/>
      <c r="AAN762"/>
      <c r="AAO762"/>
      <c r="AAP762"/>
      <c r="AAQ762"/>
      <c r="AAR762"/>
      <c r="AAS762"/>
      <c r="AAT762"/>
      <c r="AAU762"/>
      <c r="AAV762"/>
      <c r="AAW762"/>
      <c r="AAX762"/>
      <c r="AAY762"/>
      <c r="AAZ762"/>
      <c r="ABA762"/>
      <c r="ABB762"/>
      <c r="ABC762"/>
      <c r="ABD762"/>
      <c r="ABE762"/>
      <c r="ABF762"/>
      <c r="ABG762"/>
      <c r="ABH762"/>
      <c r="ABI762"/>
      <c r="ABJ762"/>
      <c r="ABK762"/>
      <c r="ABL762"/>
      <c r="ABM762"/>
      <c r="ABN762"/>
      <c r="ABO762"/>
      <c r="ABP762"/>
      <c r="ABQ762"/>
      <c r="ABR762"/>
      <c r="ABS762"/>
      <c r="ABT762"/>
      <c r="ABU762"/>
      <c r="ABV762"/>
      <c r="ABW762"/>
      <c r="ABX762"/>
      <c r="ABY762"/>
      <c r="ABZ762"/>
      <c r="ACA762"/>
      <c r="ACB762"/>
      <c r="ACC762"/>
      <c r="ACD762"/>
      <c r="ACE762"/>
      <c r="ACF762"/>
      <c r="ACG762"/>
      <c r="ACH762"/>
      <c r="ACI762"/>
      <c r="ACJ762"/>
      <c r="ACK762"/>
      <c r="ACL762"/>
      <c r="ACM762"/>
      <c r="ACN762"/>
      <c r="ACO762"/>
      <c r="ACP762"/>
      <c r="ACQ762"/>
      <c r="ACR762"/>
      <c r="ACS762"/>
      <c r="ACT762"/>
      <c r="ACU762"/>
      <c r="ACV762"/>
      <c r="ACW762"/>
      <c r="ACX762"/>
      <c r="ACY762"/>
      <c r="ACZ762"/>
      <c r="ADA762"/>
      <c r="ADB762"/>
      <c r="ADC762"/>
      <c r="ADD762"/>
      <c r="ADE762"/>
      <c r="ADF762"/>
      <c r="ADG762"/>
      <c r="ADH762"/>
      <c r="ADI762"/>
      <c r="ADJ762"/>
      <c r="ADK762"/>
      <c r="ADL762"/>
      <c r="ADM762"/>
      <c r="ADN762"/>
      <c r="ADO762"/>
      <c r="ADP762"/>
      <c r="ADQ762"/>
      <c r="ADR762"/>
      <c r="ADS762"/>
      <c r="ADT762"/>
      <c r="ADU762"/>
      <c r="ADV762"/>
      <c r="ADW762"/>
      <c r="ADX762"/>
      <c r="ADY762"/>
      <c r="ADZ762"/>
      <c r="AEA762"/>
      <c r="AEB762"/>
      <c r="AEC762"/>
      <c r="AED762"/>
      <c r="AEE762"/>
      <c r="AEF762"/>
      <c r="AEG762"/>
      <c r="AEH762"/>
      <c r="AEI762"/>
      <c r="AEJ762"/>
      <c r="AEK762"/>
      <c r="AEL762"/>
      <c r="AEM762"/>
      <c r="AEN762"/>
      <c r="AEO762"/>
      <c r="AEP762"/>
      <c r="AEQ762"/>
      <c r="AER762"/>
      <c r="AES762"/>
      <c r="AET762"/>
      <c r="AEU762"/>
      <c r="AEV762"/>
      <c r="AEW762"/>
      <c r="AEX762"/>
      <c r="AEY762"/>
      <c r="AEZ762"/>
      <c r="AFA762"/>
      <c r="AFB762"/>
      <c r="AFC762"/>
      <c r="AFD762"/>
      <c r="AFE762"/>
      <c r="AFF762"/>
      <c r="AFG762"/>
      <c r="AFH762"/>
      <c r="AFI762"/>
      <c r="AFJ762"/>
      <c r="AFK762"/>
      <c r="AFL762"/>
      <c r="AFM762"/>
      <c r="AFN762"/>
      <c r="AFO762"/>
      <c r="AFP762"/>
      <c r="AFQ762"/>
      <c r="AFR762"/>
      <c r="AFS762"/>
      <c r="AFT762"/>
      <c r="AFU762"/>
      <c r="AFV762"/>
      <c r="AFW762"/>
      <c r="AFX762"/>
      <c r="AFY762"/>
      <c r="AFZ762"/>
      <c r="AGA762"/>
      <c r="AGB762"/>
      <c r="AGC762"/>
      <c r="AGD762"/>
      <c r="AGE762"/>
      <c r="AGF762"/>
      <c r="AGG762"/>
      <c r="AGH762"/>
      <c r="AGI762"/>
      <c r="AGJ762"/>
      <c r="AGK762"/>
      <c r="AGL762"/>
      <c r="AGM762"/>
      <c r="AGN762"/>
      <c r="AGO762"/>
      <c r="AGP762"/>
      <c r="AGQ762"/>
      <c r="AGR762"/>
      <c r="AGS762"/>
      <c r="AGT762"/>
      <c r="AGU762"/>
      <c r="AGV762"/>
      <c r="AGW762"/>
      <c r="AGX762"/>
      <c r="AGY762"/>
      <c r="AGZ762"/>
      <c r="AHA762"/>
      <c r="AHB762"/>
      <c r="AHC762"/>
      <c r="AHD762"/>
      <c r="AHE762"/>
      <c r="AHF762"/>
      <c r="AHG762"/>
      <c r="AHH762"/>
      <c r="AHI762"/>
      <c r="AHJ762"/>
      <c r="AHK762"/>
      <c r="AHL762"/>
      <c r="AHM762"/>
      <c r="AHN762"/>
      <c r="AHO762"/>
      <c r="AHP762"/>
      <c r="AHQ762"/>
      <c r="AHR762"/>
      <c r="AHS762"/>
      <c r="AHT762"/>
      <c r="AHU762"/>
      <c r="AHV762"/>
      <c r="AHW762"/>
      <c r="AHX762"/>
      <c r="AHY762"/>
      <c r="AHZ762"/>
      <c r="AIA762"/>
      <c r="AIB762"/>
      <c r="AIC762"/>
      <c r="AID762"/>
      <c r="AIE762"/>
      <c r="AIF762"/>
      <c r="AIG762"/>
      <c r="AIH762"/>
      <c r="AII762"/>
      <c r="AIJ762"/>
      <c r="AIK762"/>
      <c r="AIL762"/>
      <c r="AIM762"/>
      <c r="AIN762"/>
      <c r="AIO762"/>
      <c r="AIP762"/>
      <c r="AIQ762"/>
      <c r="AIR762"/>
      <c r="AIS762"/>
      <c r="AIT762"/>
      <c r="AIU762"/>
      <c r="AIV762"/>
      <c r="AIW762"/>
      <c r="AIX762"/>
      <c r="AIY762"/>
      <c r="AIZ762"/>
      <c r="AJA762"/>
      <c r="AJB762"/>
      <c r="AJC762"/>
      <c r="AJD762"/>
      <c r="AJE762"/>
      <c r="AJF762"/>
      <c r="AJG762"/>
      <c r="AJH762"/>
      <c r="AJI762"/>
      <c r="AJJ762"/>
      <c r="AJK762"/>
      <c r="AJL762"/>
      <c r="AJM762"/>
      <c r="AJN762"/>
      <c r="AJO762"/>
      <c r="AJP762"/>
      <c r="AJQ762"/>
      <c r="AJR762"/>
      <c r="AJS762"/>
      <c r="AJT762"/>
      <c r="AJU762"/>
      <c r="AJV762"/>
      <c r="AJW762"/>
      <c r="AJX762"/>
      <c r="AJY762"/>
      <c r="AJZ762"/>
      <c r="AKA762"/>
      <c r="AKB762"/>
      <c r="AKC762"/>
      <c r="AKD762"/>
      <c r="AKE762"/>
      <c r="AKF762"/>
      <c r="AKG762"/>
      <c r="AKH762"/>
      <c r="AKI762"/>
      <c r="AKJ762"/>
      <c r="AKK762"/>
      <c r="AKL762"/>
      <c r="AKM762"/>
      <c r="AKN762"/>
      <c r="AKO762"/>
      <c r="AKP762"/>
      <c r="AKQ762"/>
      <c r="AKR762"/>
      <c r="AKS762"/>
      <c r="AKT762"/>
      <c r="AKU762"/>
      <c r="AKV762"/>
      <c r="AKW762"/>
      <c r="AKX762"/>
      <c r="AKY762"/>
      <c r="AKZ762"/>
      <c r="ALA762"/>
      <c r="ALB762"/>
      <c r="ALC762"/>
      <c r="ALD762"/>
      <c r="ALE762"/>
      <c r="ALF762"/>
      <c r="ALG762"/>
      <c r="ALH762"/>
      <c r="ALI762"/>
      <c r="ALJ762"/>
      <c r="ALK762"/>
      <c r="ALL762"/>
      <c r="ALM762"/>
      <c r="ALN762"/>
      <c r="ALO762"/>
      <c r="ALP762"/>
      <c r="ALQ762"/>
      <c r="ALR762"/>
      <c r="ALS762"/>
      <c r="ALT762"/>
      <c r="ALU762"/>
      <c r="ALV762"/>
      <c r="ALW762"/>
      <c r="ALX762"/>
      <c r="ALY762"/>
      <c r="ALZ762"/>
      <c r="AMA762"/>
      <c r="AMB762"/>
      <c r="AMC762"/>
      <c r="AMD762"/>
      <c r="AME762"/>
      <c r="AMF762"/>
      <c r="AMG762"/>
      <c r="AMH762"/>
      <c r="AMI762"/>
      <c r="AMJ762"/>
      <c r="AMK762"/>
      <c r="AML762"/>
      <c r="AMM762"/>
      <c r="AMN762"/>
      <c r="AMO762"/>
      <c r="AMP762"/>
      <c r="AMQ762"/>
      <c r="AMR762"/>
      <c r="AMS762"/>
      <c r="AMT762"/>
      <c r="AMU762"/>
      <c r="AMV762"/>
      <c r="AMW762"/>
      <c r="AMX762"/>
      <c r="AMY762"/>
      <c r="AMZ762"/>
      <c r="ANA762"/>
      <c r="ANB762"/>
      <c r="ANC762"/>
      <c r="AND762"/>
      <c r="ANE762"/>
      <c r="ANF762"/>
      <c r="ANG762"/>
      <c r="ANH762"/>
      <c r="ANI762"/>
      <c r="ANJ762"/>
      <c r="ANK762"/>
      <c r="ANL762"/>
      <c r="ANM762"/>
      <c r="ANN762"/>
      <c r="ANO762"/>
      <c r="ANP762"/>
      <c r="ANQ762"/>
      <c r="ANR762"/>
      <c r="ANS762"/>
      <c r="ANT762"/>
      <c r="ANU762"/>
      <c r="ANV762"/>
      <c r="ANW762"/>
      <c r="ANX762"/>
      <c r="ANY762"/>
      <c r="ANZ762"/>
      <c r="AOA762"/>
      <c r="AOB762"/>
      <c r="AOC762"/>
      <c r="AOD762"/>
      <c r="AOE762"/>
      <c r="AOF762"/>
      <c r="AOG762"/>
      <c r="AOH762"/>
      <c r="AOI762"/>
      <c r="AOJ762"/>
      <c r="AOK762"/>
      <c r="AOL762"/>
      <c r="AOM762"/>
      <c r="AON762"/>
      <c r="AOO762"/>
      <c r="AOP762"/>
      <c r="AOQ762"/>
      <c r="AOR762"/>
      <c r="AOS762"/>
      <c r="AOT762"/>
      <c r="AOU762"/>
      <c r="AOV762"/>
      <c r="AOW762"/>
      <c r="AOX762"/>
      <c r="AOY762"/>
      <c r="AOZ762"/>
      <c r="APA762"/>
      <c r="APB762"/>
      <c r="APC762"/>
      <c r="APD762"/>
      <c r="APE762"/>
      <c r="APF762"/>
      <c r="APG762"/>
      <c r="APH762"/>
      <c r="API762"/>
      <c r="APJ762"/>
      <c r="APK762"/>
      <c r="APL762"/>
      <c r="APM762"/>
      <c r="APN762"/>
      <c r="APO762"/>
      <c r="APP762"/>
      <c r="APQ762"/>
      <c r="APR762"/>
      <c r="APS762"/>
      <c r="APT762"/>
      <c r="APU762"/>
      <c r="APV762"/>
      <c r="APW762"/>
      <c r="APX762"/>
      <c r="APY762"/>
      <c r="APZ762"/>
      <c r="AQA762"/>
      <c r="AQB762"/>
      <c r="AQC762"/>
      <c r="AQD762"/>
      <c r="AQE762"/>
      <c r="AQF762"/>
      <c r="AQG762"/>
      <c r="AQH762"/>
      <c r="AQI762"/>
      <c r="AQJ762"/>
      <c r="AQK762"/>
      <c r="AQL762"/>
      <c r="AQM762"/>
      <c r="AQN762"/>
      <c r="AQO762"/>
      <c r="AQP762"/>
      <c r="AQQ762"/>
      <c r="AQR762"/>
      <c r="AQS762"/>
      <c r="AQT762"/>
      <c r="AQU762"/>
      <c r="AQV762"/>
      <c r="AQW762"/>
      <c r="AQX762"/>
      <c r="AQY762"/>
      <c r="AQZ762"/>
      <c r="ARA762"/>
      <c r="ARB762"/>
      <c r="ARC762"/>
      <c r="ARD762"/>
      <c r="ARE762"/>
      <c r="ARF762"/>
      <c r="ARG762"/>
      <c r="ARH762"/>
      <c r="ARI762"/>
      <c r="ARJ762"/>
      <c r="ARK762"/>
      <c r="ARL762"/>
      <c r="ARM762"/>
      <c r="ARN762"/>
      <c r="ARO762"/>
      <c r="ARP762"/>
      <c r="ARQ762"/>
      <c r="ARR762"/>
      <c r="ARS762"/>
      <c r="ART762"/>
      <c r="ARU762"/>
      <c r="ARV762"/>
      <c r="ARW762"/>
      <c r="ARX762"/>
      <c r="ARY762"/>
      <c r="ARZ762"/>
      <c r="ASA762"/>
      <c r="ASB762"/>
      <c r="ASC762"/>
      <c r="ASD762"/>
      <c r="ASE762"/>
      <c r="ASF762"/>
      <c r="ASG762"/>
      <c r="ASH762"/>
      <c r="ASI762"/>
      <c r="ASJ762"/>
      <c r="ASK762"/>
      <c r="ASL762"/>
      <c r="ASM762"/>
      <c r="ASN762"/>
      <c r="ASO762"/>
      <c r="ASP762"/>
      <c r="ASQ762"/>
      <c r="ASR762"/>
      <c r="ASS762"/>
      <c r="AST762"/>
      <c r="ASU762"/>
      <c r="ASV762"/>
      <c r="ASW762"/>
      <c r="ASX762"/>
      <c r="ASY762"/>
      <c r="ASZ762"/>
      <c r="ATA762"/>
      <c r="ATB762"/>
      <c r="ATC762"/>
      <c r="ATD762"/>
      <c r="ATE762"/>
      <c r="ATF762"/>
      <c r="ATG762"/>
      <c r="ATH762"/>
      <c r="ATI762"/>
      <c r="ATJ762"/>
      <c r="ATK762"/>
      <c r="ATL762"/>
      <c r="ATM762"/>
      <c r="ATN762"/>
      <c r="ATO762"/>
      <c r="ATP762"/>
      <c r="ATQ762"/>
      <c r="ATR762"/>
      <c r="ATS762"/>
      <c r="ATT762"/>
      <c r="ATU762"/>
      <c r="ATV762"/>
      <c r="ATW762"/>
      <c r="ATX762"/>
      <c r="ATY762"/>
      <c r="ATZ762"/>
      <c r="AUA762"/>
      <c r="AUB762"/>
      <c r="AUC762"/>
      <c r="AUD762"/>
      <c r="AUE762"/>
      <c r="AUF762"/>
      <c r="AUG762"/>
      <c r="AUH762"/>
      <c r="AUI762"/>
      <c r="AUJ762"/>
      <c r="AUK762"/>
      <c r="AUL762"/>
      <c r="AUM762"/>
      <c r="AUN762"/>
      <c r="AUO762"/>
      <c r="AUP762"/>
      <c r="AUQ762"/>
      <c r="AUR762"/>
      <c r="AUS762"/>
      <c r="AUT762"/>
      <c r="AUU762"/>
      <c r="AUV762"/>
      <c r="AUW762"/>
      <c r="AUX762"/>
      <c r="AUY762"/>
      <c r="AUZ762"/>
      <c r="AVA762"/>
      <c r="AVB762"/>
      <c r="AVC762"/>
      <c r="AVD762"/>
      <c r="AVE762"/>
      <c r="AVF762"/>
      <c r="AVG762"/>
      <c r="AVH762"/>
      <c r="AVI762"/>
      <c r="AVJ762"/>
      <c r="AVK762"/>
      <c r="AVL762"/>
      <c r="AVM762"/>
      <c r="AVN762"/>
      <c r="AVO762"/>
      <c r="AVP762"/>
      <c r="AVQ762"/>
      <c r="AVR762"/>
      <c r="AVS762"/>
      <c r="AVT762"/>
      <c r="AVU762"/>
      <c r="AVV762"/>
      <c r="AVW762"/>
      <c r="AVX762"/>
      <c r="AVY762"/>
      <c r="AVZ762"/>
      <c r="AWA762"/>
      <c r="AWB762"/>
      <c r="AWC762"/>
      <c r="AWD762"/>
      <c r="AWE762"/>
      <c r="AWF762"/>
      <c r="AWG762"/>
      <c r="AWH762"/>
      <c r="AWI762"/>
      <c r="AWJ762"/>
      <c r="AWK762"/>
      <c r="AWL762"/>
      <c r="AWM762"/>
      <c r="AWN762"/>
      <c r="AWO762"/>
      <c r="AWP762"/>
      <c r="AWQ762"/>
      <c r="AWR762"/>
      <c r="AWS762"/>
    </row>
    <row r="763" spans="1:1293" s="38" customFormat="1" x14ac:dyDescent="0.2">
      <c r="A763" s="131"/>
      <c r="B763" s="149" t="s">
        <v>323</v>
      </c>
      <c r="C763" s="131"/>
      <c r="D763" s="147" t="s">
        <v>324</v>
      </c>
      <c r="E763" s="210"/>
      <c r="F763" s="210"/>
      <c r="G763" s="210"/>
      <c r="H763" s="130" t="e">
        <f t="shared" ref="H763" si="471">SUM(G763/E763*100)</f>
        <v>#DIV/0!</v>
      </c>
      <c r="I763" s="130" t="e">
        <f t="shared" ref="I763" si="472">SUM(G763/F763*100)</f>
        <v>#DIV/0!</v>
      </c>
      <c r="J763"/>
      <c r="K763"/>
      <c r="L763"/>
      <c r="M763"/>
      <c r="N763"/>
      <c r="O763"/>
      <c r="P763"/>
      <c r="Q763"/>
      <c r="R763"/>
      <c r="S763"/>
      <c r="T763"/>
      <c r="U763"/>
      <c r="V763"/>
      <c r="W763"/>
      <c r="X763"/>
      <c r="Y763"/>
      <c r="Z763"/>
      <c r="AA763"/>
      <c r="AB763"/>
      <c r="AC763"/>
      <c r="AD763"/>
      <c r="AE763"/>
      <c r="AF763"/>
      <c r="AG763"/>
      <c r="AH763"/>
      <c r="AI763"/>
      <c r="AJ763"/>
      <c r="AK763"/>
      <c r="AL763"/>
      <c r="AM763"/>
      <c r="AN763"/>
      <c r="AO763"/>
      <c r="AP763"/>
      <c r="AQ763"/>
      <c r="AR763"/>
      <c r="AS763"/>
      <c r="AT763"/>
      <c r="AU763"/>
      <c r="AV763"/>
      <c r="AW763"/>
      <c r="AX763"/>
      <c r="AY763"/>
      <c r="AZ763"/>
      <c r="BA763"/>
      <c r="BB763"/>
      <c r="BC763"/>
      <c r="BD763"/>
      <c r="BE763"/>
      <c r="BF763"/>
      <c r="BG763"/>
      <c r="BH763"/>
      <c r="BI763"/>
      <c r="BJ763"/>
      <c r="BK763"/>
      <c r="BL763"/>
      <c r="BM763"/>
      <c r="BN763"/>
      <c r="BO763"/>
      <c r="BP763"/>
      <c r="BQ763"/>
      <c r="BR763"/>
      <c r="BS763"/>
      <c r="BT763"/>
      <c r="BU763"/>
      <c r="BV763"/>
      <c r="BW763"/>
      <c r="BX763"/>
      <c r="BY763"/>
      <c r="BZ763"/>
      <c r="CA763"/>
      <c r="CB763"/>
      <c r="CC763"/>
      <c r="CD763"/>
      <c r="CE763"/>
      <c r="CF763"/>
      <c r="CG763"/>
      <c r="CH763"/>
      <c r="CI763"/>
      <c r="CJ763"/>
      <c r="CK763"/>
      <c r="CL763"/>
      <c r="CM763"/>
      <c r="CN763"/>
      <c r="CO763"/>
      <c r="CP763"/>
      <c r="CQ763"/>
      <c r="CR763"/>
      <c r="CS763"/>
      <c r="CT763"/>
      <c r="CU763"/>
      <c r="CV763"/>
      <c r="CW763"/>
      <c r="CX763"/>
      <c r="CY763"/>
      <c r="CZ763"/>
      <c r="DA763"/>
      <c r="DB763"/>
      <c r="DC763"/>
      <c r="DD763"/>
      <c r="DE763"/>
      <c r="DF763"/>
      <c r="DG763"/>
      <c r="DH763"/>
      <c r="DI763"/>
      <c r="DJ763"/>
      <c r="DK763"/>
      <c r="DL763"/>
      <c r="DM763"/>
      <c r="DN763"/>
      <c r="DO763"/>
      <c r="DP763"/>
      <c r="DQ763"/>
      <c r="DR763"/>
      <c r="DS763"/>
      <c r="DT763"/>
      <c r="DU763"/>
      <c r="DV763"/>
      <c r="DW763"/>
      <c r="DX763"/>
      <c r="DY763"/>
      <c r="DZ763"/>
      <c r="EA763"/>
      <c r="EB763"/>
      <c r="EC763"/>
      <c r="ED763"/>
      <c r="EE763"/>
      <c r="EF763"/>
      <c r="EG763"/>
      <c r="EH763"/>
      <c r="EI763"/>
      <c r="EJ763"/>
      <c r="EK763"/>
      <c r="EL763"/>
      <c r="EM763"/>
      <c r="EN763"/>
      <c r="EO763"/>
      <c r="EP763"/>
      <c r="EQ763"/>
      <c r="ER763"/>
      <c r="ES763"/>
      <c r="ET763"/>
      <c r="EU763"/>
      <c r="EV763"/>
      <c r="EW763"/>
      <c r="EX763"/>
      <c r="EY763"/>
      <c r="EZ763"/>
      <c r="FA763"/>
      <c r="FB763"/>
      <c r="FC763"/>
      <c r="FD763"/>
      <c r="FE763"/>
      <c r="FF763"/>
      <c r="FG763"/>
      <c r="FH763"/>
      <c r="FI763"/>
      <c r="FJ763"/>
      <c r="FK763"/>
      <c r="FL763"/>
      <c r="FM763"/>
      <c r="FN763"/>
      <c r="FO763"/>
      <c r="FP763"/>
      <c r="FQ763"/>
      <c r="FR763"/>
      <c r="FS763"/>
      <c r="FT763"/>
      <c r="FU763"/>
      <c r="FV763"/>
      <c r="FW763"/>
      <c r="FX763"/>
      <c r="FY763"/>
      <c r="FZ763"/>
      <c r="GA763"/>
      <c r="GB763"/>
      <c r="GC763"/>
      <c r="GD763"/>
      <c r="GE763"/>
      <c r="GF763"/>
      <c r="GG763"/>
      <c r="GH763"/>
      <c r="GI763"/>
      <c r="GJ763"/>
      <c r="GK763"/>
      <c r="GL763"/>
      <c r="GM763"/>
      <c r="GN763"/>
      <c r="GO763"/>
      <c r="GP763"/>
      <c r="GQ763"/>
      <c r="GR763"/>
      <c r="GS763"/>
      <c r="GT763"/>
      <c r="GU763"/>
      <c r="GV763"/>
      <c r="GW763"/>
      <c r="GX763"/>
      <c r="GY763"/>
      <c r="GZ763"/>
      <c r="HA763"/>
      <c r="HB763"/>
      <c r="HC763"/>
      <c r="HD763"/>
      <c r="HE763"/>
      <c r="HF763"/>
      <c r="HG763"/>
      <c r="HH763"/>
      <c r="HI763"/>
      <c r="HJ763"/>
      <c r="HK763"/>
      <c r="HL763"/>
      <c r="HM763"/>
      <c r="HN763"/>
      <c r="HO763"/>
      <c r="HP763"/>
      <c r="HQ763"/>
      <c r="HR763"/>
      <c r="HS763"/>
      <c r="HT763"/>
      <c r="HU763"/>
      <c r="HV763"/>
      <c r="HW763"/>
      <c r="HX763"/>
      <c r="HY763"/>
      <c r="HZ763"/>
      <c r="IA763"/>
      <c r="IB763"/>
      <c r="IC763"/>
      <c r="ID763"/>
      <c r="IE763"/>
      <c r="IF763"/>
      <c r="IG763"/>
      <c r="IH763"/>
      <c r="II763"/>
      <c r="IJ763"/>
      <c r="IK763"/>
      <c r="IL763"/>
      <c r="IM763"/>
      <c r="IN763"/>
      <c r="IO763"/>
      <c r="IP763"/>
      <c r="IQ763"/>
      <c r="IR763"/>
      <c r="IS763"/>
      <c r="IT763"/>
      <c r="IU763"/>
      <c r="IV763"/>
      <c r="IW763"/>
      <c r="IX763"/>
      <c r="IY763"/>
      <c r="IZ763"/>
      <c r="JA763"/>
      <c r="JB763"/>
      <c r="JC763"/>
      <c r="JD763"/>
      <c r="JE763"/>
      <c r="JF763"/>
      <c r="JG763"/>
      <c r="JH763"/>
      <c r="JI763"/>
      <c r="JJ763"/>
      <c r="JK763"/>
      <c r="JL763"/>
      <c r="JM763"/>
      <c r="JN763"/>
      <c r="JO763"/>
      <c r="JP763"/>
      <c r="JQ763"/>
      <c r="JR763"/>
      <c r="JS763"/>
      <c r="JT763"/>
      <c r="JU763"/>
      <c r="JV763"/>
      <c r="JW763"/>
      <c r="JX763"/>
      <c r="JY763"/>
      <c r="JZ763"/>
      <c r="KA763"/>
      <c r="KB763"/>
      <c r="KC763"/>
      <c r="KD763"/>
      <c r="KE763"/>
      <c r="KF763"/>
      <c r="KG763"/>
      <c r="KH763"/>
      <c r="KI763"/>
      <c r="KJ763"/>
      <c r="KK763"/>
      <c r="KL763"/>
      <c r="KM763"/>
      <c r="KN763"/>
      <c r="KO763"/>
      <c r="KP763"/>
      <c r="KQ763"/>
      <c r="KR763"/>
      <c r="KS763"/>
      <c r="KT763"/>
      <c r="KU763"/>
      <c r="KV763"/>
      <c r="KW763"/>
      <c r="KX763"/>
      <c r="KY763"/>
      <c r="KZ763"/>
      <c r="LA763"/>
      <c r="LB763"/>
      <c r="LC763"/>
      <c r="LD763"/>
      <c r="LE763"/>
      <c r="LF763"/>
      <c r="LG763"/>
      <c r="LH763"/>
      <c r="LI763"/>
      <c r="LJ763"/>
      <c r="LK763"/>
      <c r="LL763"/>
      <c r="LM763"/>
      <c r="LN763"/>
      <c r="LO763"/>
      <c r="LP763"/>
      <c r="LQ763"/>
      <c r="LR763"/>
      <c r="LS763"/>
      <c r="LT763"/>
      <c r="LU763"/>
      <c r="LV763"/>
      <c r="LW763"/>
      <c r="LX763"/>
      <c r="LY763"/>
      <c r="LZ763"/>
      <c r="MA763"/>
      <c r="MB763"/>
      <c r="MC763"/>
      <c r="MD763"/>
      <c r="ME763"/>
      <c r="MF763"/>
      <c r="MG763"/>
      <c r="MH763"/>
      <c r="MI763"/>
      <c r="MJ763"/>
      <c r="MK763"/>
      <c r="ML763"/>
      <c r="MM763"/>
      <c r="MN763"/>
      <c r="MO763"/>
      <c r="MP763"/>
      <c r="MQ763"/>
      <c r="MR763"/>
      <c r="MS763"/>
      <c r="MT763"/>
      <c r="MU763"/>
      <c r="MV763"/>
      <c r="MW763"/>
      <c r="MX763"/>
      <c r="MY763"/>
      <c r="MZ763"/>
      <c r="NA763"/>
      <c r="NB763"/>
      <c r="NC763"/>
      <c r="ND763"/>
      <c r="NE763"/>
      <c r="NF763"/>
      <c r="NG763"/>
      <c r="NH763"/>
      <c r="NI763"/>
      <c r="NJ763"/>
      <c r="NK763"/>
      <c r="NL763"/>
      <c r="NM763"/>
      <c r="NN763"/>
      <c r="NO763"/>
      <c r="NP763"/>
      <c r="NQ763"/>
      <c r="NR763"/>
      <c r="NS763"/>
      <c r="NT763"/>
      <c r="NU763"/>
      <c r="NV763"/>
      <c r="NW763"/>
      <c r="NX763"/>
      <c r="NY763"/>
      <c r="NZ763"/>
      <c r="OA763"/>
      <c r="OB763"/>
      <c r="OC763"/>
      <c r="OD763"/>
      <c r="OE763"/>
      <c r="OF763"/>
      <c r="OG763"/>
      <c r="OH763"/>
      <c r="OI763"/>
      <c r="OJ763"/>
      <c r="OK763"/>
      <c r="OL763"/>
      <c r="OM763"/>
      <c r="ON763"/>
      <c r="OO763"/>
      <c r="OP763"/>
      <c r="OQ763"/>
      <c r="OR763"/>
      <c r="OS763"/>
      <c r="OT763"/>
      <c r="OU763"/>
      <c r="OV763"/>
      <c r="OW763"/>
      <c r="OX763"/>
      <c r="OY763"/>
      <c r="OZ763"/>
      <c r="PA763"/>
      <c r="PB763"/>
      <c r="PC763"/>
      <c r="PD763"/>
      <c r="PE763"/>
      <c r="PF763"/>
      <c r="PG763"/>
      <c r="PH763"/>
      <c r="PI763"/>
      <c r="PJ763"/>
      <c r="PK763"/>
      <c r="PL763"/>
      <c r="PM763"/>
      <c r="PN763"/>
      <c r="PO763"/>
      <c r="PP763"/>
      <c r="PQ763"/>
      <c r="PR763"/>
      <c r="PS763"/>
      <c r="PT763"/>
      <c r="PU763"/>
      <c r="PV763"/>
      <c r="PW763"/>
      <c r="PX763"/>
      <c r="PY763"/>
      <c r="PZ763"/>
      <c r="QA763"/>
      <c r="QB763"/>
      <c r="QC763"/>
      <c r="QD763"/>
      <c r="QE763"/>
      <c r="QF763"/>
      <c r="QG763"/>
      <c r="QH763"/>
      <c r="QI763"/>
      <c r="QJ763"/>
      <c r="QK763"/>
      <c r="QL763"/>
      <c r="QM763"/>
      <c r="QN763"/>
      <c r="QO763"/>
      <c r="QP763"/>
      <c r="QQ763"/>
      <c r="QR763"/>
      <c r="QS763"/>
      <c r="QT763"/>
      <c r="QU763"/>
      <c r="QV763"/>
      <c r="QW763"/>
      <c r="QX763"/>
      <c r="QY763"/>
      <c r="QZ763"/>
      <c r="RA763"/>
      <c r="RB763"/>
      <c r="RC763"/>
      <c r="RD763"/>
      <c r="RE763"/>
      <c r="RF763"/>
      <c r="RG763"/>
      <c r="RH763"/>
      <c r="RI763"/>
      <c r="RJ763"/>
      <c r="RK763"/>
      <c r="RL763"/>
      <c r="RM763"/>
      <c r="RN763"/>
      <c r="RO763"/>
      <c r="RP763"/>
      <c r="RQ763"/>
      <c r="RR763"/>
      <c r="RS763"/>
      <c r="RT763"/>
      <c r="RU763"/>
      <c r="RV763"/>
      <c r="RW763"/>
      <c r="RX763"/>
      <c r="RY763"/>
      <c r="RZ763"/>
      <c r="SA763"/>
      <c r="SB763"/>
      <c r="SC763"/>
      <c r="SD763"/>
      <c r="SE763"/>
      <c r="SF763"/>
      <c r="SG763"/>
      <c r="SH763"/>
      <c r="SI763"/>
      <c r="SJ763"/>
      <c r="SK763"/>
      <c r="SL763"/>
      <c r="SM763"/>
      <c r="SN763"/>
      <c r="SO763"/>
      <c r="SP763"/>
      <c r="SQ763"/>
      <c r="SR763"/>
      <c r="SS763"/>
      <c r="ST763"/>
      <c r="SU763"/>
      <c r="SV763"/>
      <c r="SW763"/>
      <c r="SX763"/>
      <c r="SY763"/>
      <c r="SZ763"/>
      <c r="TA763"/>
      <c r="TB763"/>
      <c r="TC763"/>
      <c r="TD763"/>
      <c r="TE763"/>
      <c r="TF763"/>
      <c r="TG763"/>
      <c r="TH763"/>
      <c r="TI763"/>
      <c r="TJ763"/>
      <c r="TK763"/>
      <c r="TL763"/>
      <c r="TM763"/>
      <c r="TN763"/>
      <c r="TO763"/>
      <c r="TP763"/>
      <c r="TQ763"/>
      <c r="TR763"/>
      <c r="TS763"/>
      <c r="TT763"/>
      <c r="TU763"/>
      <c r="TV763"/>
      <c r="TW763"/>
      <c r="TX763"/>
      <c r="TY763"/>
      <c r="TZ763"/>
      <c r="UA763"/>
      <c r="UB763"/>
      <c r="UC763"/>
      <c r="UD763"/>
      <c r="UE763"/>
      <c r="UF763"/>
      <c r="UG763"/>
      <c r="UH763"/>
      <c r="UI763"/>
      <c r="UJ763"/>
      <c r="UK763"/>
      <c r="UL763"/>
      <c r="UM763"/>
      <c r="UN763"/>
      <c r="UO763"/>
      <c r="UP763"/>
      <c r="UQ763"/>
      <c r="UR763"/>
      <c r="US763"/>
      <c r="UT763"/>
      <c r="UU763"/>
      <c r="UV763"/>
      <c r="UW763"/>
      <c r="UX763"/>
      <c r="UY763"/>
      <c r="UZ763"/>
      <c r="VA763"/>
      <c r="VB763"/>
      <c r="VC763"/>
      <c r="VD763"/>
      <c r="VE763"/>
      <c r="VF763"/>
      <c r="VG763"/>
      <c r="VH763"/>
      <c r="VI763"/>
      <c r="VJ763"/>
      <c r="VK763"/>
      <c r="VL763"/>
      <c r="VM763"/>
      <c r="VN763"/>
      <c r="VO763"/>
      <c r="VP763"/>
      <c r="VQ763"/>
      <c r="VR763"/>
      <c r="VS763"/>
      <c r="VT763"/>
      <c r="VU763"/>
      <c r="VV763"/>
      <c r="VW763"/>
      <c r="VX763"/>
      <c r="VY763"/>
      <c r="VZ763"/>
      <c r="WA763"/>
      <c r="WB763"/>
      <c r="WC763"/>
      <c r="WD763"/>
      <c r="WE763"/>
      <c r="WF763"/>
      <c r="WG763"/>
      <c r="WH763"/>
      <c r="WI763"/>
      <c r="WJ763"/>
      <c r="WK763"/>
      <c r="WL763"/>
      <c r="WM763"/>
      <c r="WN763"/>
      <c r="WO763"/>
      <c r="WP763"/>
      <c r="WQ763"/>
      <c r="WR763"/>
      <c r="WS763"/>
      <c r="WT763"/>
      <c r="WU763"/>
      <c r="WV763"/>
      <c r="WW763"/>
      <c r="WX763"/>
      <c r="WY763"/>
      <c r="WZ763"/>
      <c r="XA763"/>
      <c r="XB763"/>
      <c r="XC763"/>
      <c r="XD763"/>
      <c r="XE763"/>
      <c r="XF763"/>
      <c r="XG763"/>
      <c r="XH763"/>
      <c r="XI763"/>
      <c r="XJ763"/>
      <c r="XK763"/>
      <c r="XL763"/>
      <c r="XM763"/>
      <c r="XN763"/>
      <c r="XO763"/>
      <c r="XP763"/>
      <c r="XQ763"/>
      <c r="XR763"/>
      <c r="XS763"/>
      <c r="XT763"/>
      <c r="XU763"/>
      <c r="XV763"/>
      <c r="XW763"/>
      <c r="XX763"/>
      <c r="XY763"/>
      <c r="XZ763"/>
      <c r="YA763"/>
      <c r="YB763"/>
      <c r="YC763"/>
      <c r="YD763"/>
      <c r="YE763"/>
      <c r="YF763"/>
      <c r="YG763"/>
      <c r="YH763"/>
      <c r="YI763"/>
      <c r="YJ763"/>
      <c r="YK763"/>
      <c r="YL763"/>
      <c r="YM763"/>
      <c r="YN763"/>
      <c r="YO763"/>
      <c r="YP763"/>
      <c r="YQ763"/>
      <c r="YR763"/>
      <c r="YS763"/>
      <c r="YT763"/>
      <c r="YU763"/>
      <c r="YV763"/>
      <c r="YW763"/>
      <c r="YX763"/>
      <c r="YY763"/>
      <c r="YZ763"/>
      <c r="ZA763"/>
      <c r="ZB763"/>
      <c r="ZC763"/>
      <c r="ZD763"/>
      <c r="ZE763"/>
      <c r="ZF763"/>
      <c r="ZG763"/>
      <c r="ZH763"/>
      <c r="ZI763"/>
      <c r="ZJ763"/>
      <c r="ZK763"/>
      <c r="ZL763"/>
      <c r="ZM763"/>
      <c r="ZN763"/>
      <c r="ZO763"/>
      <c r="ZP763"/>
      <c r="ZQ763"/>
      <c r="ZR763"/>
      <c r="ZS763"/>
      <c r="ZT763"/>
      <c r="ZU763"/>
      <c r="ZV763"/>
      <c r="ZW763"/>
      <c r="ZX763"/>
      <c r="ZY763"/>
      <c r="ZZ763"/>
      <c r="AAA763"/>
      <c r="AAB763"/>
      <c r="AAC763"/>
      <c r="AAD763"/>
      <c r="AAE763"/>
      <c r="AAF763"/>
      <c r="AAG763"/>
      <c r="AAH763"/>
      <c r="AAI763"/>
      <c r="AAJ763"/>
      <c r="AAK763"/>
      <c r="AAL763"/>
      <c r="AAM763"/>
      <c r="AAN763"/>
      <c r="AAO763"/>
      <c r="AAP763"/>
      <c r="AAQ763"/>
      <c r="AAR763"/>
      <c r="AAS763"/>
      <c r="AAT763"/>
      <c r="AAU763"/>
      <c r="AAV763"/>
      <c r="AAW763"/>
      <c r="AAX763"/>
      <c r="AAY763"/>
      <c r="AAZ763"/>
      <c r="ABA763"/>
      <c r="ABB763"/>
      <c r="ABC763"/>
      <c r="ABD763"/>
      <c r="ABE763"/>
      <c r="ABF763"/>
      <c r="ABG763"/>
      <c r="ABH763"/>
      <c r="ABI763"/>
      <c r="ABJ763"/>
      <c r="ABK763"/>
      <c r="ABL763"/>
      <c r="ABM763"/>
      <c r="ABN763"/>
      <c r="ABO763"/>
      <c r="ABP763"/>
      <c r="ABQ763"/>
      <c r="ABR763"/>
      <c r="ABS763"/>
      <c r="ABT763"/>
      <c r="ABU763"/>
      <c r="ABV763"/>
      <c r="ABW763"/>
      <c r="ABX763"/>
      <c r="ABY763"/>
      <c r="ABZ763"/>
      <c r="ACA763"/>
      <c r="ACB763"/>
      <c r="ACC763"/>
      <c r="ACD763"/>
      <c r="ACE763"/>
      <c r="ACF763"/>
      <c r="ACG763"/>
      <c r="ACH763"/>
      <c r="ACI763"/>
      <c r="ACJ763"/>
      <c r="ACK763"/>
      <c r="ACL763"/>
      <c r="ACM763"/>
      <c r="ACN763"/>
      <c r="ACO763"/>
      <c r="ACP763"/>
      <c r="ACQ763"/>
      <c r="ACR763"/>
      <c r="ACS763"/>
      <c r="ACT763"/>
      <c r="ACU763"/>
      <c r="ACV763"/>
      <c r="ACW763"/>
      <c r="ACX763"/>
      <c r="ACY763"/>
      <c r="ACZ763"/>
      <c r="ADA763"/>
      <c r="ADB763"/>
      <c r="ADC763"/>
      <c r="ADD763"/>
      <c r="ADE763"/>
      <c r="ADF763"/>
      <c r="ADG763"/>
      <c r="ADH763"/>
      <c r="ADI763"/>
      <c r="ADJ763"/>
      <c r="ADK763"/>
      <c r="ADL763"/>
      <c r="ADM763"/>
      <c r="ADN763"/>
      <c r="ADO763"/>
      <c r="ADP763"/>
      <c r="ADQ763"/>
      <c r="ADR763"/>
      <c r="ADS763"/>
      <c r="ADT763"/>
      <c r="ADU763"/>
      <c r="ADV763"/>
      <c r="ADW763"/>
      <c r="ADX763"/>
      <c r="ADY763"/>
      <c r="ADZ763"/>
      <c r="AEA763"/>
      <c r="AEB763"/>
      <c r="AEC763"/>
      <c r="AED763"/>
      <c r="AEE763"/>
      <c r="AEF763"/>
      <c r="AEG763"/>
      <c r="AEH763"/>
      <c r="AEI763"/>
      <c r="AEJ763"/>
      <c r="AEK763"/>
      <c r="AEL763"/>
      <c r="AEM763"/>
      <c r="AEN763"/>
      <c r="AEO763"/>
      <c r="AEP763"/>
      <c r="AEQ763"/>
      <c r="AER763"/>
      <c r="AES763"/>
      <c r="AET763"/>
      <c r="AEU763"/>
      <c r="AEV763"/>
      <c r="AEW763"/>
      <c r="AEX763"/>
      <c r="AEY763"/>
      <c r="AEZ763"/>
      <c r="AFA763"/>
      <c r="AFB763"/>
      <c r="AFC763"/>
      <c r="AFD763"/>
      <c r="AFE763"/>
      <c r="AFF763"/>
      <c r="AFG763"/>
      <c r="AFH763"/>
      <c r="AFI763"/>
      <c r="AFJ763"/>
      <c r="AFK763"/>
      <c r="AFL763"/>
      <c r="AFM763"/>
      <c r="AFN763"/>
      <c r="AFO763"/>
      <c r="AFP763"/>
      <c r="AFQ763"/>
      <c r="AFR763"/>
      <c r="AFS763"/>
      <c r="AFT763"/>
      <c r="AFU763"/>
      <c r="AFV763"/>
      <c r="AFW763"/>
      <c r="AFX763"/>
      <c r="AFY763"/>
      <c r="AFZ763"/>
      <c r="AGA763"/>
      <c r="AGB763"/>
      <c r="AGC763"/>
      <c r="AGD763"/>
      <c r="AGE763"/>
      <c r="AGF763"/>
      <c r="AGG763"/>
      <c r="AGH763"/>
      <c r="AGI763"/>
      <c r="AGJ763"/>
      <c r="AGK763"/>
      <c r="AGL763"/>
      <c r="AGM763"/>
      <c r="AGN763"/>
      <c r="AGO763"/>
      <c r="AGP763"/>
      <c r="AGQ763"/>
      <c r="AGR763"/>
      <c r="AGS763"/>
      <c r="AGT763"/>
      <c r="AGU763"/>
      <c r="AGV763"/>
      <c r="AGW763"/>
      <c r="AGX763"/>
      <c r="AGY763"/>
      <c r="AGZ763"/>
      <c r="AHA763"/>
      <c r="AHB763"/>
      <c r="AHC763"/>
      <c r="AHD763"/>
      <c r="AHE763"/>
      <c r="AHF763"/>
      <c r="AHG763"/>
      <c r="AHH763"/>
      <c r="AHI763"/>
      <c r="AHJ763"/>
      <c r="AHK763"/>
      <c r="AHL763"/>
      <c r="AHM763"/>
      <c r="AHN763"/>
      <c r="AHO763"/>
      <c r="AHP763"/>
      <c r="AHQ763"/>
      <c r="AHR763"/>
      <c r="AHS763"/>
      <c r="AHT763"/>
      <c r="AHU763"/>
      <c r="AHV763"/>
      <c r="AHW763"/>
      <c r="AHX763"/>
      <c r="AHY763"/>
      <c r="AHZ763"/>
      <c r="AIA763"/>
      <c r="AIB763"/>
      <c r="AIC763"/>
      <c r="AID763"/>
      <c r="AIE763"/>
      <c r="AIF763"/>
      <c r="AIG763"/>
      <c r="AIH763"/>
      <c r="AII763"/>
      <c r="AIJ763"/>
      <c r="AIK763"/>
      <c r="AIL763"/>
      <c r="AIM763"/>
      <c r="AIN763"/>
      <c r="AIO763"/>
      <c r="AIP763"/>
      <c r="AIQ763"/>
      <c r="AIR763"/>
      <c r="AIS763"/>
      <c r="AIT763"/>
      <c r="AIU763"/>
      <c r="AIV763"/>
      <c r="AIW763"/>
      <c r="AIX763"/>
      <c r="AIY763"/>
      <c r="AIZ763"/>
      <c r="AJA763"/>
      <c r="AJB763"/>
      <c r="AJC763"/>
      <c r="AJD763"/>
      <c r="AJE763"/>
      <c r="AJF763"/>
      <c r="AJG763"/>
      <c r="AJH763"/>
      <c r="AJI763"/>
      <c r="AJJ763"/>
      <c r="AJK763"/>
      <c r="AJL763"/>
      <c r="AJM763"/>
      <c r="AJN763"/>
      <c r="AJO763"/>
      <c r="AJP763"/>
      <c r="AJQ763"/>
      <c r="AJR763"/>
      <c r="AJS763"/>
      <c r="AJT763"/>
      <c r="AJU763"/>
      <c r="AJV763"/>
      <c r="AJW763"/>
      <c r="AJX763"/>
      <c r="AJY763"/>
      <c r="AJZ763"/>
      <c r="AKA763"/>
      <c r="AKB763"/>
      <c r="AKC763"/>
      <c r="AKD763"/>
      <c r="AKE763"/>
      <c r="AKF763"/>
      <c r="AKG763"/>
      <c r="AKH763"/>
      <c r="AKI763"/>
      <c r="AKJ763"/>
      <c r="AKK763"/>
      <c r="AKL763"/>
      <c r="AKM763"/>
      <c r="AKN763"/>
      <c r="AKO763"/>
      <c r="AKP763"/>
      <c r="AKQ763"/>
      <c r="AKR763"/>
      <c r="AKS763"/>
      <c r="AKT763"/>
      <c r="AKU763"/>
      <c r="AKV763"/>
      <c r="AKW763"/>
      <c r="AKX763"/>
      <c r="AKY763"/>
      <c r="AKZ763"/>
      <c r="ALA763"/>
      <c r="ALB763"/>
      <c r="ALC763"/>
      <c r="ALD763"/>
      <c r="ALE763"/>
      <c r="ALF763"/>
      <c r="ALG763"/>
      <c r="ALH763"/>
      <c r="ALI763"/>
      <c r="ALJ763"/>
      <c r="ALK763"/>
      <c r="ALL763"/>
      <c r="ALM763"/>
      <c r="ALN763"/>
      <c r="ALO763"/>
      <c r="ALP763"/>
      <c r="ALQ763"/>
      <c r="ALR763"/>
      <c r="ALS763"/>
      <c r="ALT763"/>
      <c r="ALU763"/>
      <c r="ALV763"/>
      <c r="ALW763"/>
      <c r="ALX763"/>
      <c r="ALY763"/>
      <c r="ALZ763"/>
      <c r="AMA763"/>
      <c r="AMB763"/>
      <c r="AMC763"/>
      <c r="AMD763"/>
      <c r="AME763"/>
      <c r="AMF763"/>
      <c r="AMG763"/>
      <c r="AMH763"/>
      <c r="AMI763"/>
      <c r="AMJ763"/>
      <c r="AMK763"/>
      <c r="AML763"/>
      <c r="AMM763"/>
      <c r="AMN763"/>
      <c r="AMO763"/>
      <c r="AMP763"/>
      <c r="AMQ763"/>
      <c r="AMR763"/>
      <c r="AMS763"/>
      <c r="AMT763"/>
      <c r="AMU763"/>
      <c r="AMV763"/>
      <c r="AMW763"/>
      <c r="AMX763"/>
      <c r="AMY763"/>
      <c r="AMZ763"/>
      <c r="ANA763"/>
      <c r="ANB763"/>
      <c r="ANC763"/>
      <c r="AND763"/>
      <c r="ANE763"/>
      <c r="ANF763"/>
      <c r="ANG763"/>
      <c r="ANH763"/>
      <c r="ANI763"/>
      <c r="ANJ763"/>
      <c r="ANK763"/>
      <c r="ANL763"/>
      <c r="ANM763"/>
      <c r="ANN763"/>
      <c r="ANO763"/>
      <c r="ANP763"/>
      <c r="ANQ763"/>
      <c r="ANR763"/>
      <c r="ANS763"/>
      <c r="ANT763"/>
      <c r="ANU763"/>
      <c r="ANV763"/>
      <c r="ANW763"/>
      <c r="ANX763"/>
      <c r="ANY763"/>
      <c r="ANZ763"/>
      <c r="AOA763"/>
      <c r="AOB763"/>
      <c r="AOC763"/>
      <c r="AOD763"/>
      <c r="AOE763"/>
      <c r="AOF763"/>
      <c r="AOG763"/>
      <c r="AOH763"/>
      <c r="AOI763"/>
      <c r="AOJ763"/>
      <c r="AOK763"/>
      <c r="AOL763"/>
      <c r="AOM763"/>
      <c r="AON763"/>
      <c r="AOO763"/>
      <c r="AOP763"/>
      <c r="AOQ763"/>
      <c r="AOR763"/>
      <c r="AOS763"/>
      <c r="AOT763"/>
      <c r="AOU763"/>
      <c r="AOV763"/>
      <c r="AOW763"/>
      <c r="AOX763"/>
      <c r="AOY763"/>
      <c r="AOZ763"/>
      <c r="APA763"/>
      <c r="APB763"/>
      <c r="APC763"/>
      <c r="APD763"/>
      <c r="APE763"/>
      <c r="APF763"/>
      <c r="APG763"/>
      <c r="APH763"/>
      <c r="API763"/>
      <c r="APJ763"/>
      <c r="APK763"/>
      <c r="APL763"/>
      <c r="APM763"/>
      <c r="APN763"/>
      <c r="APO763"/>
      <c r="APP763"/>
      <c r="APQ763"/>
      <c r="APR763"/>
      <c r="APS763"/>
      <c r="APT763"/>
      <c r="APU763"/>
      <c r="APV763"/>
      <c r="APW763"/>
      <c r="APX763"/>
      <c r="APY763"/>
      <c r="APZ763"/>
      <c r="AQA763"/>
      <c r="AQB763"/>
      <c r="AQC763"/>
      <c r="AQD763"/>
      <c r="AQE763"/>
      <c r="AQF763"/>
      <c r="AQG763"/>
      <c r="AQH763"/>
      <c r="AQI763"/>
      <c r="AQJ763"/>
      <c r="AQK763"/>
      <c r="AQL763"/>
      <c r="AQM763"/>
      <c r="AQN763"/>
      <c r="AQO763"/>
      <c r="AQP763"/>
      <c r="AQQ763"/>
      <c r="AQR763"/>
      <c r="AQS763"/>
      <c r="AQT763"/>
      <c r="AQU763"/>
      <c r="AQV763"/>
      <c r="AQW763"/>
      <c r="AQX763"/>
      <c r="AQY763"/>
      <c r="AQZ763"/>
      <c r="ARA763"/>
      <c r="ARB763"/>
      <c r="ARC763"/>
      <c r="ARD763"/>
      <c r="ARE763"/>
      <c r="ARF763"/>
      <c r="ARG763"/>
      <c r="ARH763"/>
      <c r="ARI763"/>
      <c r="ARJ763"/>
      <c r="ARK763"/>
      <c r="ARL763"/>
      <c r="ARM763"/>
      <c r="ARN763"/>
      <c r="ARO763"/>
      <c r="ARP763"/>
      <c r="ARQ763"/>
      <c r="ARR763"/>
      <c r="ARS763"/>
      <c r="ART763"/>
      <c r="ARU763"/>
      <c r="ARV763"/>
      <c r="ARW763"/>
      <c r="ARX763"/>
      <c r="ARY763"/>
      <c r="ARZ763"/>
      <c r="ASA763"/>
      <c r="ASB763"/>
      <c r="ASC763"/>
      <c r="ASD763"/>
      <c r="ASE763"/>
      <c r="ASF763"/>
      <c r="ASG763"/>
      <c r="ASH763"/>
      <c r="ASI763"/>
      <c r="ASJ763"/>
      <c r="ASK763"/>
      <c r="ASL763"/>
      <c r="ASM763"/>
      <c r="ASN763"/>
      <c r="ASO763"/>
      <c r="ASP763"/>
      <c r="ASQ763"/>
      <c r="ASR763"/>
      <c r="ASS763"/>
      <c r="AST763"/>
      <c r="ASU763"/>
      <c r="ASV763"/>
      <c r="ASW763"/>
      <c r="ASX763"/>
      <c r="ASY763"/>
      <c r="ASZ763"/>
      <c r="ATA763"/>
      <c r="ATB763"/>
      <c r="ATC763"/>
      <c r="ATD763"/>
      <c r="ATE763"/>
      <c r="ATF763"/>
      <c r="ATG763"/>
      <c r="ATH763"/>
      <c r="ATI763"/>
      <c r="ATJ763"/>
      <c r="ATK763"/>
      <c r="ATL763"/>
      <c r="ATM763"/>
      <c r="ATN763"/>
      <c r="ATO763"/>
      <c r="ATP763"/>
      <c r="ATQ763"/>
      <c r="ATR763"/>
      <c r="ATS763"/>
      <c r="ATT763"/>
      <c r="ATU763"/>
      <c r="ATV763"/>
      <c r="ATW763"/>
      <c r="ATX763"/>
      <c r="ATY763"/>
      <c r="ATZ763"/>
      <c r="AUA763"/>
      <c r="AUB763"/>
      <c r="AUC763"/>
      <c r="AUD763"/>
      <c r="AUE763"/>
      <c r="AUF763"/>
      <c r="AUG763"/>
      <c r="AUH763"/>
      <c r="AUI763"/>
      <c r="AUJ763"/>
      <c r="AUK763"/>
      <c r="AUL763"/>
      <c r="AUM763"/>
      <c r="AUN763"/>
      <c r="AUO763"/>
      <c r="AUP763"/>
      <c r="AUQ763"/>
      <c r="AUR763"/>
      <c r="AUS763"/>
      <c r="AUT763"/>
      <c r="AUU763"/>
      <c r="AUV763"/>
      <c r="AUW763"/>
      <c r="AUX763"/>
      <c r="AUY763"/>
      <c r="AUZ763"/>
      <c r="AVA763"/>
      <c r="AVB763"/>
      <c r="AVC763"/>
      <c r="AVD763"/>
      <c r="AVE763"/>
      <c r="AVF763"/>
      <c r="AVG763"/>
      <c r="AVH763"/>
      <c r="AVI763"/>
      <c r="AVJ763"/>
      <c r="AVK763"/>
      <c r="AVL763"/>
      <c r="AVM763"/>
      <c r="AVN763"/>
      <c r="AVO763"/>
      <c r="AVP763"/>
      <c r="AVQ763"/>
      <c r="AVR763"/>
      <c r="AVS763"/>
      <c r="AVT763"/>
      <c r="AVU763"/>
      <c r="AVV763"/>
      <c r="AVW763"/>
      <c r="AVX763"/>
      <c r="AVY763"/>
      <c r="AVZ763"/>
      <c r="AWA763"/>
      <c r="AWB763"/>
      <c r="AWC763"/>
      <c r="AWD763"/>
      <c r="AWE763"/>
      <c r="AWF763"/>
      <c r="AWG763"/>
      <c r="AWH763"/>
      <c r="AWI763"/>
      <c r="AWJ763"/>
      <c r="AWK763"/>
      <c r="AWL763"/>
      <c r="AWM763"/>
      <c r="AWN763"/>
      <c r="AWO763"/>
      <c r="AWP763"/>
      <c r="AWQ763"/>
      <c r="AWR763"/>
      <c r="AWS763"/>
    </row>
    <row r="764" spans="1:1293" s="38" customFormat="1" x14ac:dyDescent="0.2">
      <c r="A764" s="131"/>
      <c r="B764" s="132">
        <v>42</v>
      </c>
      <c r="C764" s="131"/>
      <c r="D764" s="133" t="s">
        <v>16</v>
      </c>
      <c r="E764" s="217">
        <f>E765+E772+E774</f>
        <v>64429</v>
      </c>
      <c r="F764" s="217">
        <f>F765+F772+F774</f>
        <v>130000</v>
      </c>
      <c r="G764" s="217">
        <f>G765+G772+G774</f>
        <v>90406.45</v>
      </c>
      <c r="H764" s="130">
        <f t="shared" si="468"/>
        <v>140.31949898337706</v>
      </c>
      <c r="I764" s="130">
        <f t="shared" si="469"/>
        <v>69.543423076923077</v>
      </c>
      <c r="J764"/>
      <c r="K764"/>
      <c r="L764"/>
      <c r="M764"/>
      <c r="N764"/>
      <c r="O764"/>
      <c r="P764"/>
      <c r="Q764"/>
      <c r="R764"/>
      <c r="S764"/>
      <c r="T764"/>
      <c r="U764"/>
      <c r="V764"/>
      <c r="W764"/>
      <c r="X764"/>
      <c r="Y764"/>
      <c r="Z764"/>
      <c r="AA764"/>
      <c r="AB764"/>
      <c r="AC764"/>
      <c r="AD764"/>
      <c r="AE764"/>
      <c r="AF764"/>
      <c r="AG764"/>
      <c r="AH764"/>
      <c r="AI764"/>
      <c r="AJ764"/>
      <c r="AK764"/>
      <c r="AL764"/>
      <c r="AM764"/>
      <c r="AN764"/>
      <c r="AO764"/>
      <c r="AP764"/>
      <c r="AQ764"/>
      <c r="AR764"/>
      <c r="AS764"/>
      <c r="AT764"/>
      <c r="AU764"/>
      <c r="AV764"/>
      <c r="AW764"/>
      <c r="AX764"/>
      <c r="AY764"/>
      <c r="AZ764"/>
      <c r="BA764"/>
      <c r="BB764"/>
      <c r="BC764"/>
      <c r="BD764"/>
      <c r="BE764"/>
      <c r="BF764"/>
      <c r="BG764"/>
      <c r="BH764"/>
      <c r="BI764"/>
      <c r="BJ764"/>
      <c r="BK764"/>
      <c r="BL764"/>
      <c r="BM764"/>
      <c r="BN764"/>
      <c r="BO764"/>
      <c r="BP764"/>
      <c r="BQ764"/>
      <c r="BR764"/>
      <c r="BS764"/>
      <c r="BT764"/>
      <c r="BU764"/>
      <c r="BV764"/>
      <c r="BW764"/>
      <c r="BX764"/>
      <c r="BY764"/>
      <c r="BZ764"/>
      <c r="CA764"/>
      <c r="CB764"/>
      <c r="CC764"/>
      <c r="CD764"/>
      <c r="CE764"/>
      <c r="CF764"/>
      <c r="CG764"/>
      <c r="CH764"/>
      <c r="CI764"/>
      <c r="CJ764"/>
      <c r="CK764"/>
      <c r="CL764"/>
      <c r="CM764"/>
      <c r="CN764"/>
      <c r="CO764"/>
      <c r="CP764"/>
      <c r="CQ764"/>
      <c r="CR764"/>
      <c r="CS764"/>
      <c r="CT764"/>
      <c r="CU764"/>
      <c r="CV764"/>
      <c r="CW764"/>
      <c r="CX764"/>
      <c r="CY764"/>
      <c r="CZ764"/>
      <c r="DA764"/>
      <c r="DB764"/>
      <c r="DC764"/>
      <c r="DD764"/>
      <c r="DE764"/>
      <c r="DF764"/>
      <c r="DG764"/>
      <c r="DH764"/>
      <c r="DI764"/>
      <c r="DJ764"/>
      <c r="DK764"/>
      <c r="DL764"/>
      <c r="DM764"/>
      <c r="DN764"/>
      <c r="DO764"/>
      <c r="DP764"/>
      <c r="DQ764"/>
      <c r="DR764"/>
      <c r="DS764"/>
      <c r="DT764"/>
      <c r="DU764"/>
      <c r="DV764"/>
      <c r="DW764"/>
      <c r="DX764"/>
      <c r="DY764"/>
      <c r="DZ764"/>
      <c r="EA764"/>
      <c r="EB764"/>
      <c r="EC764"/>
      <c r="ED764"/>
      <c r="EE764"/>
      <c r="EF764"/>
      <c r="EG764"/>
      <c r="EH764"/>
      <c r="EI764"/>
      <c r="EJ764"/>
      <c r="EK764"/>
      <c r="EL764"/>
      <c r="EM764"/>
      <c r="EN764"/>
      <c r="EO764"/>
      <c r="EP764"/>
      <c r="EQ764"/>
      <c r="ER764"/>
      <c r="ES764"/>
      <c r="ET764"/>
      <c r="EU764"/>
      <c r="EV764"/>
      <c r="EW764"/>
      <c r="EX764"/>
      <c r="EY764"/>
      <c r="EZ764"/>
      <c r="FA764"/>
      <c r="FB764"/>
      <c r="FC764"/>
      <c r="FD764"/>
      <c r="FE764"/>
      <c r="FF764"/>
      <c r="FG764"/>
      <c r="FH764"/>
      <c r="FI764"/>
      <c r="FJ764"/>
      <c r="FK764"/>
      <c r="FL764"/>
      <c r="FM764"/>
      <c r="FN764"/>
      <c r="FO764"/>
      <c r="FP764"/>
      <c r="FQ764"/>
      <c r="FR764"/>
      <c r="FS764"/>
      <c r="FT764"/>
      <c r="FU764"/>
      <c r="FV764"/>
      <c r="FW764"/>
      <c r="FX764"/>
      <c r="FY764"/>
      <c r="FZ764"/>
      <c r="GA764"/>
      <c r="GB764"/>
      <c r="GC764"/>
      <c r="GD764"/>
      <c r="GE764"/>
      <c r="GF764"/>
      <c r="GG764"/>
      <c r="GH764"/>
      <c r="GI764"/>
      <c r="GJ764"/>
      <c r="GK764"/>
      <c r="GL764"/>
      <c r="GM764"/>
      <c r="GN764"/>
      <c r="GO764"/>
      <c r="GP764"/>
      <c r="GQ764"/>
      <c r="GR764"/>
      <c r="GS764"/>
      <c r="GT764"/>
      <c r="GU764"/>
      <c r="GV764"/>
      <c r="GW764"/>
      <c r="GX764"/>
      <c r="GY764"/>
      <c r="GZ764"/>
      <c r="HA764"/>
      <c r="HB764"/>
      <c r="HC764"/>
      <c r="HD764"/>
      <c r="HE764"/>
      <c r="HF764"/>
      <c r="HG764"/>
      <c r="HH764"/>
      <c r="HI764"/>
      <c r="HJ764"/>
      <c r="HK764"/>
      <c r="HL764"/>
      <c r="HM764"/>
      <c r="HN764"/>
      <c r="HO764"/>
      <c r="HP764"/>
      <c r="HQ764"/>
      <c r="HR764"/>
      <c r="HS764"/>
      <c r="HT764"/>
      <c r="HU764"/>
      <c r="HV764"/>
      <c r="HW764"/>
      <c r="HX764"/>
      <c r="HY764"/>
      <c r="HZ764"/>
      <c r="IA764"/>
      <c r="IB764"/>
      <c r="IC764"/>
      <c r="ID764"/>
      <c r="IE764"/>
      <c r="IF764"/>
      <c r="IG764"/>
      <c r="IH764"/>
      <c r="II764"/>
      <c r="IJ764"/>
      <c r="IK764"/>
      <c r="IL764"/>
      <c r="IM764"/>
      <c r="IN764"/>
      <c r="IO764"/>
      <c r="IP764"/>
      <c r="IQ764"/>
      <c r="IR764"/>
      <c r="IS764"/>
      <c r="IT764"/>
      <c r="IU764"/>
      <c r="IV764"/>
      <c r="IW764"/>
      <c r="IX764"/>
      <c r="IY764"/>
      <c r="IZ764"/>
      <c r="JA764"/>
      <c r="JB764"/>
      <c r="JC764"/>
      <c r="JD764"/>
      <c r="JE764"/>
      <c r="JF764"/>
      <c r="JG764"/>
      <c r="JH764"/>
      <c r="JI764"/>
      <c r="JJ764"/>
      <c r="JK764"/>
      <c r="JL764"/>
      <c r="JM764"/>
      <c r="JN764"/>
      <c r="JO764"/>
      <c r="JP764"/>
      <c r="JQ764"/>
      <c r="JR764"/>
      <c r="JS764"/>
      <c r="JT764"/>
      <c r="JU764"/>
      <c r="JV764"/>
      <c r="JW764"/>
      <c r="JX764"/>
      <c r="JY764"/>
      <c r="JZ764"/>
      <c r="KA764"/>
      <c r="KB764"/>
      <c r="KC764"/>
      <c r="KD764"/>
      <c r="KE764"/>
      <c r="KF764"/>
      <c r="KG764"/>
      <c r="KH764"/>
      <c r="KI764"/>
      <c r="KJ764"/>
      <c r="KK764"/>
      <c r="KL764"/>
      <c r="KM764"/>
      <c r="KN764"/>
      <c r="KO764"/>
      <c r="KP764"/>
      <c r="KQ764"/>
      <c r="KR764"/>
      <c r="KS764"/>
      <c r="KT764"/>
      <c r="KU764"/>
      <c r="KV764"/>
      <c r="KW764"/>
      <c r="KX764"/>
      <c r="KY764"/>
      <c r="KZ764"/>
      <c r="LA764"/>
      <c r="LB764"/>
      <c r="LC764"/>
      <c r="LD764"/>
      <c r="LE764"/>
      <c r="LF764"/>
      <c r="LG764"/>
      <c r="LH764"/>
      <c r="LI764"/>
      <c r="LJ764"/>
      <c r="LK764"/>
      <c r="LL764"/>
      <c r="LM764"/>
      <c r="LN764"/>
      <c r="LO764"/>
      <c r="LP764"/>
      <c r="LQ764"/>
      <c r="LR764"/>
      <c r="LS764"/>
      <c r="LT764"/>
      <c r="LU764"/>
      <c r="LV764"/>
      <c r="LW764"/>
      <c r="LX764"/>
      <c r="LY764"/>
      <c r="LZ764"/>
      <c r="MA764"/>
      <c r="MB764"/>
      <c r="MC764"/>
      <c r="MD764"/>
      <c r="ME764"/>
      <c r="MF764"/>
      <c r="MG764"/>
      <c r="MH764"/>
      <c r="MI764"/>
      <c r="MJ764"/>
      <c r="MK764"/>
      <c r="ML764"/>
      <c r="MM764"/>
      <c r="MN764"/>
      <c r="MO764"/>
      <c r="MP764"/>
      <c r="MQ764"/>
      <c r="MR764"/>
      <c r="MS764"/>
      <c r="MT764"/>
      <c r="MU764"/>
      <c r="MV764"/>
      <c r="MW764"/>
      <c r="MX764"/>
      <c r="MY764"/>
      <c r="MZ764"/>
      <c r="NA764"/>
      <c r="NB764"/>
      <c r="NC764"/>
      <c r="ND764"/>
      <c r="NE764"/>
      <c r="NF764"/>
      <c r="NG764"/>
      <c r="NH764"/>
      <c r="NI764"/>
      <c r="NJ764"/>
      <c r="NK764"/>
      <c r="NL764"/>
      <c r="NM764"/>
      <c r="NN764"/>
      <c r="NO764"/>
      <c r="NP764"/>
      <c r="NQ764"/>
      <c r="NR764"/>
      <c r="NS764"/>
      <c r="NT764"/>
      <c r="NU764"/>
      <c r="NV764"/>
      <c r="NW764"/>
      <c r="NX764"/>
      <c r="NY764"/>
      <c r="NZ764"/>
      <c r="OA764"/>
      <c r="OB764"/>
      <c r="OC764"/>
      <c r="OD764"/>
      <c r="OE764"/>
      <c r="OF764"/>
      <c r="OG764"/>
      <c r="OH764"/>
      <c r="OI764"/>
      <c r="OJ764"/>
      <c r="OK764"/>
      <c r="OL764"/>
      <c r="OM764"/>
      <c r="ON764"/>
      <c r="OO764"/>
      <c r="OP764"/>
      <c r="OQ764"/>
      <c r="OR764"/>
      <c r="OS764"/>
      <c r="OT764"/>
      <c r="OU764"/>
      <c r="OV764"/>
      <c r="OW764"/>
      <c r="OX764"/>
      <c r="OY764"/>
      <c r="OZ764"/>
      <c r="PA764"/>
      <c r="PB764"/>
      <c r="PC764"/>
      <c r="PD764"/>
      <c r="PE764"/>
      <c r="PF764"/>
      <c r="PG764"/>
      <c r="PH764"/>
      <c r="PI764"/>
      <c r="PJ764"/>
      <c r="PK764"/>
      <c r="PL764"/>
      <c r="PM764"/>
      <c r="PN764"/>
      <c r="PO764"/>
      <c r="PP764"/>
      <c r="PQ764"/>
      <c r="PR764"/>
      <c r="PS764"/>
      <c r="PT764"/>
      <c r="PU764"/>
      <c r="PV764"/>
      <c r="PW764"/>
      <c r="PX764"/>
      <c r="PY764"/>
      <c r="PZ764"/>
      <c r="QA764"/>
      <c r="QB764"/>
      <c r="QC764"/>
      <c r="QD764"/>
      <c r="QE764"/>
      <c r="QF764"/>
      <c r="QG764"/>
      <c r="QH764"/>
      <c r="QI764"/>
      <c r="QJ764"/>
      <c r="QK764"/>
      <c r="QL764"/>
      <c r="QM764"/>
      <c r="QN764"/>
      <c r="QO764"/>
      <c r="QP764"/>
      <c r="QQ764"/>
      <c r="QR764"/>
      <c r="QS764"/>
      <c r="QT764"/>
      <c r="QU764"/>
      <c r="QV764"/>
      <c r="QW764"/>
      <c r="QX764"/>
      <c r="QY764"/>
      <c r="QZ764"/>
      <c r="RA764"/>
      <c r="RB764"/>
      <c r="RC764"/>
      <c r="RD764"/>
      <c r="RE764"/>
      <c r="RF764"/>
      <c r="RG764"/>
      <c r="RH764"/>
      <c r="RI764"/>
      <c r="RJ764"/>
      <c r="RK764"/>
      <c r="RL764"/>
      <c r="RM764"/>
      <c r="RN764"/>
      <c r="RO764"/>
      <c r="RP764"/>
      <c r="RQ764"/>
      <c r="RR764"/>
      <c r="RS764"/>
      <c r="RT764"/>
      <c r="RU764"/>
      <c r="RV764"/>
      <c r="RW764"/>
      <c r="RX764"/>
      <c r="RY764"/>
      <c r="RZ764"/>
      <c r="SA764"/>
      <c r="SB764"/>
      <c r="SC764"/>
      <c r="SD764"/>
      <c r="SE764"/>
      <c r="SF764"/>
      <c r="SG764"/>
      <c r="SH764"/>
      <c r="SI764"/>
      <c r="SJ764"/>
      <c r="SK764"/>
      <c r="SL764"/>
      <c r="SM764"/>
      <c r="SN764"/>
      <c r="SO764"/>
      <c r="SP764"/>
      <c r="SQ764"/>
      <c r="SR764"/>
      <c r="SS764"/>
      <c r="ST764"/>
      <c r="SU764"/>
      <c r="SV764"/>
      <c r="SW764"/>
      <c r="SX764"/>
      <c r="SY764"/>
      <c r="SZ764"/>
      <c r="TA764"/>
      <c r="TB764"/>
      <c r="TC764"/>
      <c r="TD764"/>
      <c r="TE764"/>
      <c r="TF764"/>
      <c r="TG764"/>
      <c r="TH764"/>
      <c r="TI764"/>
      <c r="TJ764"/>
      <c r="TK764"/>
      <c r="TL764"/>
      <c r="TM764"/>
      <c r="TN764"/>
      <c r="TO764"/>
      <c r="TP764"/>
      <c r="TQ764"/>
      <c r="TR764"/>
      <c r="TS764"/>
      <c r="TT764"/>
      <c r="TU764"/>
      <c r="TV764"/>
      <c r="TW764"/>
      <c r="TX764"/>
      <c r="TY764"/>
      <c r="TZ764"/>
      <c r="UA764"/>
      <c r="UB764"/>
      <c r="UC764"/>
      <c r="UD764"/>
      <c r="UE764"/>
      <c r="UF764"/>
      <c r="UG764"/>
      <c r="UH764"/>
      <c r="UI764"/>
      <c r="UJ764"/>
      <c r="UK764"/>
      <c r="UL764"/>
      <c r="UM764"/>
      <c r="UN764"/>
      <c r="UO764"/>
      <c r="UP764"/>
      <c r="UQ764"/>
      <c r="UR764"/>
      <c r="US764"/>
      <c r="UT764"/>
      <c r="UU764"/>
      <c r="UV764"/>
      <c r="UW764"/>
      <c r="UX764"/>
      <c r="UY764"/>
      <c r="UZ764"/>
      <c r="VA764"/>
      <c r="VB764"/>
      <c r="VC764"/>
      <c r="VD764"/>
      <c r="VE764"/>
      <c r="VF764"/>
      <c r="VG764"/>
      <c r="VH764"/>
      <c r="VI764"/>
      <c r="VJ764"/>
      <c r="VK764"/>
      <c r="VL764"/>
      <c r="VM764"/>
      <c r="VN764"/>
      <c r="VO764"/>
      <c r="VP764"/>
      <c r="VQ764"/>
      <c r="VR764"/>
      <c r="VS764"/>
      <c r="VT764"/>
      <c r="VU764"/>
      <c r="VV764"/>
      <c r="VW764"/>
      <c r="VX764"/>
      <c r="VY764"/>
      <c r="VZ764"/>
      <c r="WA764"/>
      <c r="WB764"/>
      <c r="WC764"/>
      <c r="WD764"/>
      <c r="WE764"/>
      <c r="WF764"/>
      <c r="WG764"/>
      <c r="WH764"/>
      <c r="WI764"/>
      <c r="WJ764"/>
      <c r="WK764"/>
      <c r="WL764"/>
      <c r="WM764"/>
      <c r="WN764"/>
      <c r="WO764"/>
      <c r="WP764"/>
      <c r="WQ764"/>
      <c r="WR764"/>
      <c r="WS764"/>
      <c r="WT764"/>
      <c r="WU764"/>
      <c r="WV764"/>
      <c r="WW764"/>
      <c r="WX764"/>
      <c r="WY764"/>
      <c r="WZ764"/>
      <c r="XA764"/>
      <c r="XB764"/>
      <c r="XC764"/>
      <c r="XD764"/>
      <c r="XE764"/>
      <c r="XF764"/>
      <c r="XG764"/>
      <c r="XH764"/>
      <c r="XI764"/>
      <c r="XJ764"/>
      <c r="XK764"/>
      <c r="XL764"/>
      <c r="XM764"/>
      <c r="XN764"/>
      <c r="XO764"/>
      <c r="XP764"/>
      <c r="XQ764"/>
      <c r="XR764"/>
      <c r="XS764"/>
      <c r="XT764"/>
      <c r="XU764"/>
      <c r="XV764"/>
      <c r="XW764"/>
      <c r="XX764"/>
      <c r="XY764"/>
      <c r="XZ764"/>
      <c r="YA764"/>
      <c r="YB764"/>
      <c r="YC764"/>
      <c r="YD764"/>
      <c r="YE764"/>
      <c r="YF764"/>
      <c r="YG764"/>
      <c r="YH764"/>
      <c r="YI764"/>
      <c r="YJ764"/>
      <c r="YK764"/>
      <c r="YL764"/>
      <c r="YM764"/>
      <c r="YN764"/>
      <c r="YO764"/>
      <c r="YP764"/>
      <c r="YQ764"/>
      <c r="YR764"/>
      <c r="YS764"/>
      <c r="YT764"/>
      <c r="YU764"/>
      <c r="YV764"/>
      <c r="YW764"/>
      <c r="YX764"/>
      <c r="YY764"/>
      <c r="YZ764"/>
      <c r="ZA764"/>
      <c r="ZB764"/>
      <c r="ZC764"/>
      <c r="ZD764"/>
      <c r="ZE764"/>
      <c r="ZF764"/>
      <c r="ZG764"/>
      <c r="ZH764"/>
      <c r="ZI764"/>
      <c r="ZJ764"/>
      <c r="ZK764"/>
      <c r="ZL764"/>
      <c r="ZM764"/>
      <c r="ZN764"/>
      <c r="ZO764"/>
      <c r="ZP764"/>
      <c r="ZQ764"/>
      <c r="ZR764"/>
      <c r="ZS764"/>
      <c r="ZT764"/>
      <c r="ZU764"/>
      <c r="ZV764"/>
      <c r="ZW764"/>
      <c r="ZX764"/>
      <c r="ZY764"/>
      <c r="ZZ764"/>
      <c r="AAA764"/>
      <c r="AAB764"/>
      <c r="AAC764"/>
      <c r="AAD764"/>
      <c r="AAE764"/>
      <c r="AAF764"/>
      <c r="AAG764"/>
      <c r="AAH764"/>
      <c r="AAI764"/>
      <c r="AAJ764"/>
      <c r="AAK764"/>
      <c r="AAL764"/>
      <c r="AAM764"/>
      <c r="AAN764"/>
      <c r="AAO764"/>
      <c r="AAP764"/>
      <c r="AAQ764"/>
      <c r="AAR764"/>
      <c r="AAS764"/>
      <c r="AAT764"/>
      <c r="AAU764"/>
      <c r="AAV764"/>
      <c r="AAW764"/>
      <c r="AAX764"/>
      <c r="AAY764"/>
      <c r="AAZ764"/>
      <c r="ABA764"/>
      <c r="ABB764"/>
      <c r="ABC764"/>
      <c r="ABD764"/>
      <c r="ABE764"/>
      <c r="ABF764"/>
      <c r="ABG764"/>
      <c r="ABH764"/>
      <c r="ABI764"/>
      <c r="ABJ764"/>
      <c r="ABK764"/>
      <c r="ABL764"/>
      <c r="ABM764"/>
      <c r="ABN764"/>
      <c r="ABO764"/>
      <c r="ABP764"/>
      <c r="ABQ764"/>
      <c r="ABR764"/>
      <c r="ABS764"/>
      <c r="ABT764"/>
      <c r="ABU764"/>
      <c r="ABV764"/>
      <c r="ABW764"/>
      <c r="ABX764"/>
      <c r="ABY764"/>
      <c r="ABZ764"/>
      <c r="ACA764"/>
      <c r="ACB764"/>
      <c r="ACC764"/>
      <c r="ACD764"/>
      <c r="ACE764"/>
      <c r="ACF764"/>
      <c r="ACG764"/>
      <c r="ACH764"/>
      <c r="ACI764"/>
      <c r="ACJ764"/>
      <c r="ACK764"/>
      <c r="ACL764"/>
      <c r="ACM764"/>
      <c r="ACN764"/>
      <c r="ACO764"/>
      <c r="ACP764"/>
      <c r="ACQ764"/>
      <c r="ACR764"/>
      <c r="ACS764"/>
      <c r="ACT764"/>
      <c r="ACU764"/>
      <c r="ACV764"/>
      <c r="ACW764"/>
      <c r="ACX764"/>
      <c r="ACY764"/>
      <c r="ACZ764"/>
      <c r="ADA764"/>
      <c r="ADB764"/>
      <c r="ADC764"/>
      <c r="ADD764"/>
      <c r="ADE764"/>
      <c r="ADF764"/>
      <c r="ADG764"/>
      <c r="ADH764"/>
      <c r="ADI764"/>
      <c r="ADJ764"/>
      <c r="ADK764"/>
      <c r="ADL764"/>
      <c r="ADM764"/>
      <c r="ADN764"/>
      <c r="ADO764"/>
      <c r="ADP764"/>
      <c r="ADQ764"/>
      <c r="ADR764"/>
      <c r="ADS764"/>
      <c r="ADT764"/>
      <c r="ADU764"/>
      <c r="ADV764"/>
      <c r="ADW764"/>
      <c r="ADX764"/>
      <c r="ADY764"/>
      <c r="ADZ764"/>
      <c r="AEA764"/>
      <c r="AEB764"/>
      <c r="AEC764"/>
      <c r="AED764"/>
      <c r="AEE764"/>
      <c r="AEF764"/>
      <c r="AEG764"/>
      <c r="AEH764"/>
      <c r="AEI764"/>
      <c r="AEJ764"/>
      <c r="AEK764"/>
      <c r="AEL764"/>
      <c r="AEM764"/>
      <c r="AEN764"/>
      <c r="AEO764"/>
      <c r="AEP764"/>
      <c r="AEQ764"/>
      <c r="AER764"/>
      <c r="AES764"/>
      <c r="AET764"/>
      <c r="AEU764"/>
      <c r="AEV764"/>
      <c r="AEW764"/>
      <c r="AEX764"/>
      <c r="AEY764"/>
      <c r="AEZ764"/>
      <c r="AFA764"/>
      <c r="AFB764"/>
      <c r="AFC764"/>
      <c r="AFD764"/>
      <c r="AFE764"/>
      <c r="AFF764"/>
      <c r="AFG764"/>
      <c r="AFH764"/>
      <c r="AFI764"/>
      <c r="AFJ764"/>
      <c r="AFK764"/>
      <c r="AFL764"/>
      <c r="AFM764"/>
      <c r="AFN764"/>
      <c r="AFO764"/>
      <c r="AFP764"/>
      <c r="AFQ764"/>
      <c r="AFR764"/>
      <c r="AFS764"/>
      <c r="AFT764"/>
      <c r="AFU764"/>
      <c r="AFV764"/>
      <c r="AFW764"/>
      <c r="AFX764"/>
      <c r="AFY764"/>
      <c r="AFZ764"/>
      <c r="AGA764"/>
      <c r="AGB764"/>
      <c r="AGC764"/>
      <c r="AGD764"/>
      <c r="AGE764"/>
      <c r="AGF764"/>
      <c r="AGG764"/>
      <c r="AGH764"/>
      <c r="AGI764"/>
      <c r="AGJ764"/>
      <c r="AGK764"/>
      <c r="AGL764"/>
      <c r="AGM764"/>
      <c r="AGN764"/>
      <c r="AGO764"/>
      <c r="AGP764"/>
      <c r="AGQ764"/>
      <c r="AGR764"/>
      <c r="AGS764"/>
      <c r="AGT764"/>
      <c r="AGU764"/>
      <c r="AGV764"/>
      <c r="AGW764"/>
      <c r="AGX764"/>
      <c r="AGY764"/>
      <c r="AGZ764"/>
      <c r="AHA764"/>
      <c r="AHB764"/>
      <c r="AHC764"/>
      <c r="AHD764"/>
      <c r="AHE764"/>
      <c r="AHF764"/>
      <c r="AHG764"/>
      <c r="AHH764"/>
      <c r="AHI764"/>
      <c r="AHJ764"/>
      <c r="AHK764"/>
      <c r="AHL764"/>
      <c r="AHM764"/>
      <c r="AHN764"/>
      <c r="AHO764"/>
      <c r="AHP764"/>
      <c r="AHQ764"/>
      <c r="AHR764"/>
      <c r="AHS764"/>
      <c r="AHT764"/>
      <c r="AHU764"/>
      <c r="AHV764"/>
      <c r="AHW764"/>
      <c r="AHX764"/>
      <c r="AHY764"/>
      <c r="AHZ764"/>
      <c r="AIA764"/>
      <c r="AIB764"/>
      <c r="AIC764"/>
      <c r="AID764"/>
      <c r="AIE764"/>
      <c r="AIF764"/>
      <c r="AIG764"/>
      <c r="AIH764"/>
      <c r="AII764"/>
      <c r="AIJ764"/>
      <c r="AIK764"/>
      <c r="AIL764"/>
      <c r="AIM764"/>
      <c r="AIN764"/>
      <c r="AIO764"/>
      <c r="AIP764"/>
      <c r="AIQ764"/>
      <c r="AIR764"/>
      <c r="AIS764"/>
      <c r="AIT764"/>
      <c r="AIU764"/>
      <c r="AIV764"/>
      <c r="AIW764"/>
      <c r="AIX764"/>
      <c r="AIY764"/>
      <c r="AIZ764"/>
      <c r="AJA764"/>
      <c r="AJB764"/>
      <c r="AJC764"/>
      <c r="AJD764"/>
      <c r="AJE764"/>
      <c r="AJF764"/>
      <c r="AJG764"/>
      <c r="AJH764"/>
      <c r="AJI764"/>
      <c r="AJJ764"/>
      <c r="AJK764"/>
      <c r="AJL764"/>
      <c r="AJM764"/>
      <c r="AJN764"/>
      <c r="AJO764"/>
      <c r="AJP764"/>
      <c r="AJQ764"/>
      <c r="AJR764"/>
      <c r="AJS764"/>
      <c r="AJT764"/>
      <c r="AJU764"/>
      <c r="AJV764"/>
      <c r="AJW764"/>
      <c r="AJX764"/>
      <c r="AJY764"/>
      <c r="AJZ764"/>
      <c r="AKA764"/>
      <c r="AKB764"/>
      <c r="AKC764"/>
      <c r="AKD764"/>
      <c r="AKE764"/>
      <c r="AKF764"/>
      <c r="AKG764"/>
      <c r="AKH764"/>
      <c r="AKI764"/>
      <c r="AKJ764"/>
      <c r="AKK764"/>
      <c r="AKL764"/>
      <c r="AKM764"/>
      <c r="AKN764"/>
      <c r="AKO764"/>
      <c r="AKP764"/>
      <c r="AKQ764"/>
      <c r="AKR764"/>
      <c r="AKS764"/>
      <c r="AKT764"/>
      <c r="AKU764"/>
      <c r="AKV764"/>
      <c r="AKW764"/>
      <c r="AKX764"/>
      <c r="AKY764"/>
      <c r="AKZ764"/>
      <c r="ALA764"/>
      <c r="ALB764"/>
      <c r="ALC764"/>
      <c r="ALD764"/>
      <c r="ALE764"/>
      <c r="ALF764"/>
      <c r="ALG764"/>
      <c r="ALH764"/>
      <c r="ALI764"/>
      <c r="ALJ764"/>
      <c r="ALK764"/>
      <c r="ALL764"/>
      <c r="ALM764"/>
      <c r="ALN764"/>
      <c r="ALO764"/>
      <c r="ALP764"/>
      <c r="ALQ764"/>
      <c r="ALR764"/>
      <c r="ALS764"/>
      <c r="ALT764"/>
      <c r="ALU764"/>
      <c r="ALV764"/>
      <c r="ALW764"/>
      <c r="ALX764"/>
      <c r="ALY764"/>
      <c r="ALZ764"/>
      <c r="AMA764"/>
      <c r="AMB764"/>
      <c r="AMC764"/>
      <c r="AMD764"/>
      <c r="AME764"/>
      <c r="AMF764"/>
      <c r="AMG764"/>
      <c r="AMH764"/>
      <c r="AMI764"/>
      <c r="AMJ764"/>
      <c r="AMK764"/>
      <c r="AML764"/>
      <c r="AMM764"/>
      <c r="AMN764"/>
      <c r="AMO764"/>
      <c r="AMP764"/>
      <c r="AMQ764"/>
      <c r="AMR764"/>
      <c r="AMS764"/>
      <c r="AMT764"/>
      <c r="AMU764"/>
      <c r="AMV764"/>
      <c r="AMW764"/>
      <c r="AMX764"/>
      <c r="AMY764"/>
      <c r="AMZ764"/>
      <c r="ANA764"/>
      <c r="ANB764"/>
      <c r="ANC764"/>
      <c r="AND764"/>
      <c r="ANE764"/>
      <c r="ANF764"/>
      <c r="ANG764"/>
      <c r="ANH764"/>
      <c r="ANI764"/>
      <c r="ANJ764"/>
      <c r="ANK764"/>
      <c r="ANL764"/>
      <c r="ANM764"/>
      <c r="ANN764"/>
      <c r="ANO764"/>
      <c r="ANP764"/>
      <c r="ANQ764"/>
      <c r="ANR764"/>
      <c r="ANS764"/>
      <c r="ANT764"/>
      <c r="ANU764"/>
      <c r="ANV764"/>
      <c r="ANW764"/>
      <c r="ANX764"/>
      <c r="ANY764"/>
      <c r="ANZ764"/>
      <c r="AOA764"/>
      <c r="AOB764"/>
      <c r="AOC764"/>
      <c r="AOD764"/>
      <c r="AOE764"/>
      <c r="AOF764"/>
      <c r="AOG764"/>
      <c r="AOH764"/>
      <c r="AOI764"/>
      <c r="AOJ764"/>
      <c r="AOK764"/>
      <c r="AOL764"/>
      <c r="AOM764"/>
      <c r="AON764"/>
      <c r="AOO764"/>
      <c r="AOP764"/>
      <c r="AOQ764"/>
      <c r="AOR764"/>
      <c r="AOS764"/>
      <c r="AOT764"/>
      <c r="AOU764"/>
      <c r="AOV764"/>
      <c r="AOW764"/>
      <c r="AOX764"/>
      <c r="AOY764"/>
      <c r="AOZ764"/>
      <c r="APA764"/>
      <c r="APB764"/>
      <c r="APC764"/>
      <c r="APD764"/>
      <c r="APE764"/>
      <c r="APF764"/>
      <c r="APG764"/>
      <c r="APH764"/>
      <c r="API764"/>
      <c r="APJ764"/>
      <c r="APK764"/>
      <c r="APL764"/>
      <c r="APM764"/>
      <c r="APN764"/>
      <c r="APO764"/>
      <c r="APP764"/>
      <c r="APQ764"/>
      <c r="APR764"/>
      <c r="APS764"/>
      <c r="APT764"/>
      <c r="APU764"/>
      <c r="APV764"/>
      <c r="APW764"/>
      <c r="APX764"/>
      <c r="APY764"/>
      <c r="APZ764"/>
      <c r="AQA764"/>
      <c r="AQB764"/>
      <c r="AQC764"/>
      <c r="AQD764"/>
      <c r="AQE764"/>
      <c r="AQF764"/>
      <c r="AQG764"/>
      <c r="AQH764"/>
      <c r="AQI764"/>
      <c r="AQJ764"/>
      <c r="AQK764"/>
      <c r="AQL764"/>
      <c r="AQM764"/>
      <c r="AQN764"/>
      <c r="AQO764"/>
      <c r="AQP764"/>
      <c r="AQQ764"/>
      <c r="AQR764"/>
      <c r="AQS764"/>
      <c r="AQT764"/>
      <c r="AQU764"/>
      <c r="AQV764"/>
      <c r="AQW764"/>
      <c r="AQX764"/>
      <c r="AQY764"/>
      <c r="AQZ764"/>
      <c r="ARA764"/>
      <c r="ARB764"/>
      <c r="ARC764"/>
      <c r="ARD764"/>
      <c r="ARE764"/>
      <c r="ARF764"/>
      <c r="ARG764"/>
      <c r="ARH764"/>
      <c r="ARI764"/>
      <c r="ARJ764"/>
      <c r="ARK764"/>
      <c r="ARL764"/>
      <c r="ARM764"/>
      <c r="ARN764"/>
      <c r="ARO764"/>
      <c r="ARP764"/>
      <c r="ARQ764"/>
      <c r="ARR764"/>
      <c r="ARS764"/>
      <c r="ART764"/>
      <c r="ARU764"/>
      <c r="ARV764"/>
      <c r="ARW764"/>
      <c r="ARX764"/>
      <c r="ARY764"/>
      <c r="ARZ764"/>
      <c r="ASA764"/>
      <c r="ASB764"/>
      <c r="ASC764"/>
      <c r="ASD764"/>
      <c r="ASE764"/>
      <c r="ASF764"/>
      <c r="ASG764"/>
      <c r="ASH764"/>
      <c r="ASI764"/>
      <c r="ASJ764"/>
      <c r="ASK764"/>
      <c r="ASL764"/>
      <c r="ASM764"/>
      <c r="ASN764"/>
      <c r="ASO764"/>
      <c r="ASP764"/>
      <c r="ASQ764"/>
      <c r="ASR764"/>
      <c r="ASS764"/>
      <c r="AST764"/>
      <c r="ASU764"/>
      <c r="ASV764"/>
      <c r="ASW764"/>
      <c r="ASX764"/>
      <c r="ASY764"/>
      <c r="ASZ764"/>
      <c r="ATA764"/>
      <c r="ATB764"/>
      <c r="ATC764"/>
      <c r="ATD764"/>
      <c r="ATE764"/>
      <c r="ATF764"/>
      <c r="ATG764"/>
      <c r="ATH764"/>
      <c r="ATI764"/>
      <c r="ATJ764"/>
      <c r="ATK764"/>
      <c r="ATL764"/>
      <c r="ATM764"/>
      <c r="ATN764"/>
      <c r="ATO764"/>
      <c r="ATP764"/>
      <c r="ATQ764"/>
      <c r="ATR764"/>
      <c r="ATS764"/>
      <c r="ATT764"/>
      <c r="ATU764"/>
      <c r="ATV764"/>
      <c r="ATW764"/>
      <c r="ATX764"/>
      <c r="ATY764"/>
      <c r="ATZ764"/>
      <c r="AUA764"/>
      <c r="AUB764"/>
      <c r="AUC764"/>
      <c r="AUD764"/>
      <c r="AUE764"/>
      <c r="AUF764"/>
      <c r="AUG764"/>
      <c r="AUH764"/>
      <c r="AUI764"/>
      <c r="AUJ764"/>
      <c r="AUK764"/>
      <c r="AUL764"/>
      <c r="AUM764"/>
      <c r="AUN764"/>
      <c r="AUO764"/>
      <c r="AUP764"/>
      <c r="AUQ764"/>
      <c r="AUR764"/>
      <c r="AUS764"/>
      <c r="AUT764"/>
      <c r="AUU764"/>
      <c r="AUV764"/>
      <c r="AUW764"/>
      <c r="AUX764"/>
      <c r="AUY764"/>
      <c r="AUZ764"/>
      <c r="AVA764"/>
      <c r="AVB764"/>
      <c r="AVC764"/>
      <c r="AVD764"/>
      <c r="AVE764"/>
      <c r="AVF764"/>
      <c r="AVG764"/>
      <c r="AVH764"/>
      <c r="AVI764"/>
      <c r="AVJ764"/>
      <c r="AVK764"/>
      <c r="AVL764"/>
      <c r="AVM764"/>
      <c r="AVN764"/>
      <c r="AVO764"/>
      <c r="AVP764"/>
      <c r="AVQ764"/>
      <c r="AVR764"/>
      <c r="AVS764"/>
      <c r="AVT764"/>
      <c r="AVU764"/>
      <c r="AVV764"/>
      <c r="AVW764"/>
      <c r="AVX764"/>
      <c r="AVY764"/>
      <c r="AVZ764"/>
      <c r="AWA764"/>
      <c r="AWB764"/>
      <c r="AWC764"/>
      <c r="AWD764"/>
      <c r="AWE764"/>
      <c r="AWF764"/>
      <c r="AWG764"/>
      <c r="AWH764"/>
      <c r="AWI764"/>
      <c r="AWJ764"/>
      <c r="AWK764"/>
      <c r="AWL764"/>
      <c r="AWM764"/>
      <c r="AWN764"/>
      <c r="AWO764"/>
      <c r="AWP764"/>
      <c r="AWQ764"/>
      <c r="AWR764"/>
      <c r="AWS764"/>
    </row>
    <row r="765" spans="1:1293" s="38" customFormat="1" x14ac:dyDescent="0.2">
      <c r="A765" s="131"/>
      <c r="B765" s="134">
        <v>422</v>
      </c>
      <c r="C765" s="123"/>
      <c r="D765" s="123" t="s">
        <v>56</v>
      </c>
      <c r="E765" s="201">
        <f>E766+E767+E768+E769+E770+E771</f>
        <v>30592</v>
      </c>
      <c r="F765" s="201">
        <f t="shared" ref="F765:G765" si="473">F766+F767+F768+F769+F770+F771</f>
        <v>126300</v>
      </c>
      <c r="G765" s="201">
        <f t="shared" si="473"/>
        <v>86955.83</v>
      </c>
      <c r="H765" s="130">
        <f t="shared" si="468"/>
        <v>284.24369116108784</v>
      </c>
      <c r="I765" s="130">
        <f t="shared" si="469"/>
        <v>68.848638163103729</v>
      </c>
      <c r="J765"/>
      <c r="K765"/>
      <c r="L765"/>
      <c r="M765"/>
      <c r="N765"/>
      <c r="O765"/>
      <c r="P765"/>
      <c r="Q765"/>
      <c r="R765"/>
      <c r="S765"/>
      <c r="T765"/>
      <c r="U765"/>
      <c r="V765"/>
      <c r="W765"/>
      <c r="X765"/>
      <c r="Y765"/>
      <c r="Z765"/>
      <c r="AA765"/>
      <c r="AB765"/>
      <c r="AC765"/>
      <c r="AD765"/>
      <c r="AE765"/>
      <c r="AF765"/>
      <c r="AG765"/>
      <c r="AH765"/>
      <c r="AI765"/>
      <c r="AJ765"/>
      <c r="AK765"/>
      <c r="AL765"/>
      <c r="AM765"/>
      <c r="AN765"/>
      <c r="AO765"/>
      <c r="AP765"/>
      <c r="AQ765"/>
      <c r="AR765"/>
      <c r="AS765"/>
      <c r="AT765"/>
      <c r="AU765"/>
      <c r="AV765"/>
      <c r="AW765"/>
      <c r="AX765"/>
      <c r="AY765"/>
      <c r="AZ765"/>
      <c r="BA765"/>
      <c r="BB765"/>
      <c r="BC765"/>
      <c r="BD765"/>
      <c r="BE765"/>
      <c r="BF765"/>
      <c r="BG765"/>
      <c r="BH765"/>
      <c r="BI765"/>
      <c r="BJ765"/>
      <c r="BK765"/>
      <c r="BL765"/>
      <c r="BM765"/>
      <c r="BN765"/>
      <c r="BO765"/>
      <c r="BP765"/>
      <c r="BQ765"/>
      <c r="BR765"/>
      <c r="BS765"/>
      <c r="BT765"/>
      <c r="BU765"/>
      <c r="BV765"/>
      <c r="BW765"/>
      <c r="BX765"/>
      <c r="BY765"/>
      <c r="BZ765"/>
      <c r="CA765"/>
      <c r="CB765"/>
      <c r="CC765"/>
      <c r="CD765"/>
      <c r="CE765"/>
      <c r="CF765"/>
      <c r="CG765"/>
      <c r="CH765"/>
      <c r="CI765"/>
      <c r="CJ765"/>
      <c r="CK765"/>
      <c r="CL765"/>
      <c r="CM765"/>
      <c r="CN765"/>
      <c r="CO765"/>
      <c r="CP765"/>
      <c r="CQ765"/>
      <c r="CR765"/>
      <c r="CS765"/>
      <c r="CT765"/>
      <c r="CU765"/>
      <c r="CV765"/>
      <c r="CW765"/>
      <c r="CX765"/>
      <c r="CY765"/>
      <c r="CZ765"/>
      <c r="DA765"/>
      <c r="DB765"/>
      <c r="DC765"/>
      <c r="DD765"/>
      <c r="DE765"/>
      <c r="DF765"/>
      <c r="DG765"/>
      <c r="DH765"/>
      <c r="DI765"/>
      <c r="DJ765"/>
      <c r="DK765"/>
      <c r="DL765"/>
      <c r="DM765"/>
      <c r="DN765"/>
      <c r="DO765"/>
      <c r="DP765"/>
      <c r="DQ765"/>
      <c r="DR765"/>
      <c r="DS765"/>
      <c r="DT765"/>
      <c r="DU765"/>
      <c r="DV765"/>
      <c r="DW765"/>
      <c r="DX765"/>
      <c r="DY765"/>
      <c r="DZ765"/>
      <c r="EA765"/>
      <c r="EB765"/>
      <c r="EC765"/>
      <c r="ED765"/>
      <c r="EE765"/>
      <c r="EF765"/>
      <c r="EG765"/>
      <c r="EH765"/>
      <c r="EI765"/>
      <c r="EJ765"/>
      <c r="EK765"/>
      <c r="EL765"/>
      <c r="EM765"/>
      <c r="EN765"/>
      <c r="EO765"/>
      <c r="EP765"/>
      <c r="EQ765"/>
      <c r="ER765"/>
      <c r="ES765"/>
      <c r="ET765"/>
      <c r="EU765"/>
      <c r="EV765"/>
      <c r="EW765"/>
      <c r="EX765"/>
      <c r="EY765"/>
      <c r="EZ765"/>
      <c r="FA765"/>
      <c r="FB765"/>
      <c r="FC765"/>
      <c r="FD765"/>
      <c r="FE765"/>
      <c r="FF765"/>
      <c r="FG765"/>
      <c r="FH765"/>
      <c r="FI765"/>
      <c r="FJ765"/>
      <c r="FK765"/>
      <c r="FL765"/>
      <c r="FM765"/>
      <c r="FN765"/>
      <c r="FO765"/>
      <c r="FP765"/>
      <c r="FQ765"/>
      <c r="FR765"/>
      <c r="FS765"/>
      <c r="FT765"/>
      <c r="FU765"/>
      <c r="FV765"/>
      <c r="FW765"/>
      <c r="FX765"/>
      <c r="FY765"/>
      <c r="FZ765"/>
      <c r="GA765"/>
      <c r="GB765"/>
      <c r="GC765"/>
      <c r="GD765"/>
      <c r="GE765"/>
      <c r="GF765"/>
      <c r="GG765"/>
      <c r="GH765"/>
      <c r="GI765"/>
      <c r="GJ765"/>
      <c r="GK765"/>
      <c r="GL765"/>
      <c r="GM765"/>
      <c r="GN765"/>
      <c r="GO765"/>
      <c r="GP765"/>
      <c r="GQ765"/>
      <c r="GR765"/>
      <c r="GS765"/>
      <c r="GT765"/>
      <c r="GU765"/>
      <c r="GV765"/>
      <c r="GW765"/>
      <c r="GX765"/>
      <c r="GY765"/>
      <c r="GZ765"/>
      <c r="HA765"/>
      <c r="HB765"/>
      <c r="HC765"/>
      <c r="HD765"/>
      <c r="HE765"/>
      <c r="HF765"/>
      <c r="HG765"/>
      <c r="HH765"/>
      <c r="HI765"/>
      <c r="HJ765"/>
      <c r="HK765"/>
      <c r="HL765"/>
      <c r="HM765"/>
      <c r="HN765"/>
      <c r="HO765"/>
      <c r="HP765"/>
      <c r="HQ765"/>
      <c r="HR765"/>
      <c r="HS765"/>
      <c r="HT765"/>
      <c r="HU765"/>
      <c r="HV765"/>
      <c r="HW765"/>
      <c r="HX765"/>
      <c r="HY765"/>
      <c r="HZ765"/>
      <c r="IA765"/>
      <c r="IB765"/>
      <c r="IC765"/>
      <c r="ID765"/>
      <c r="IE765"/>
      <c r="IF765"/>
      <c r="IG765"/>
      <c r="IH765"/>
      <c r="II765"/>
      <c r="IJ765"/>
      <c r="IK765"/>
      <c r="IL765"/>
      <c r="IM765"/>
      <c r="IN765"/>
      <c r="IO765"/>
      <c r="IP765"/>
      <c r="IQ765"/>
      <c r="IR765"/>
      <c r="IS765"/>
      <c r="IT765"/>
      <c r="IU765"/>
      <c r="IV765"/>
      <c r="IW765"/>
      <c r="IX765"/>
      <c r="IY765"/>
      <c r="IZ765"/>
      <c r="JA765"/>
      <c r="JB765"/>
      <c r="JC765"/>
      <c r="JD765"/>
      <c r="JE765"/>
      <c r="JF765"/>
      <c r="JG765"/>
      <c r="JH765"/>
      <c r="JI765"/>
      <c r="JJ765"/>
      <c r="JK765"/>
      <c r="JL765"/>
      <c r="JM765"/>
      <c r="JN765"/>
      <c r="JO765"/>
      <c r="JP765"/>
      <c r="JQ765"/>
      <c r="JR765"/>
      <c r="JS765"/>
      <c r="JT765"/>
      <c r="JU765"/>
      <c r="JV765"/>
      <c r="JW765"/>
      <c r="JX765"/>
      <c r="JY765"/>
      <c r="JZ765"/>
      <c r="KA765"/>
      <c r="KB765"/>
      <c r="KC765"/>
      <c r="KD765"/>
      <c r="KE765"/>
      <c r="KF765"/>
      <c r="KG765"/>
      <c r="KH765"/>
      <c r="KI765"/>
      <c r="KJ765"/>
      <c r="KK765"/>
      <c r="KL765"/>
      <c r="KM765"/>
      <c r="KN765"/>
      <c r="KO765"/>
      <c r="KP765"/>
      <c r="KQ765"/>
      <c r="KR765"/>
      <c r="KS765"/>
      <c r="KT765"/>
      <c r="KU765"/>
      <c r="KV765"/>
      <c r="KW765"/>
      <c r="KX765"/>
      <c r="KY765"/>
      <c r="KZ765"/>
      <c r="LA765"/>
      <c r="LB765"/>
      <c r="LC765"/>
      <c r="LD765"/>
      <c r="LE765"/>
      <c r="LF765"/>
      <c r="LG765"/>
      <c r="LH765"/>
      <c r="LI765"/>
      <c r="LJ765"/>
      <c r="LK765"/>
      <c r="LL765"/>
      <c r="LM765"/>
      <c r="LN765"/>
      <c r="LO765"/>
      <c r="LP765"/>
      <c r="LQ765"/>
      <c r="LR765"/>
      <c r="LS765"/>
      <c r="LT765"/>
      <c r="LU765"/>
      <c r="LV765"/>
      <c r="LW765"/>
      <c r="LX765"/>
      <c r="LY765"/>
      <c r="LZ765"/>
      <c r="MA765"/>
      <c r="MB765"/>
      <c r="MC765"/>
      <c r="MD765"/>
      <c r="ME765"/>
      <c r="MF765"/>
      <c r="MG765"/>
      <c r="MH765"/>
      <c r="MI765"/>
      <c r="MJ765"/>
      <c r="MK765"/>
      <c r="ML765"/>
      <c r="MM765"/>
      <c r="MN765"/>
      <c r="MO765"/>
      <c r="MP765"/>
      <c r="MQ765"/>
      <c r="MR765"/>
      <c r="MS765"/>
      <c r="MT765"/>
      <c r="MU765"/>
      <c r="MV765"/>
      <c r="MW765"/>
      <c r="MX765"/>
      <c r="MY765"/>
      <c r="MZ765"/>
      <c r="NA765"/>
      <c r="NB765"/>
      <c r="NC765"/>
      <c r="ND765"/>
      <c r="NE765"/>
      <c r="NF765"/>
      <c r="NG765"/>
      <c r="NH765"/>
      <c r="NI765"/>
      <c r="NJ765"/>
      <c r="NK765"/>
      <c r="NL765"/>
      <c r="NM765"/>
      <c r="NN765"/>
      <c r="NO765"/>
      <c r="NP765"/>
      <c r="NQ765"/>
      <c r="NR765"/>
      <c r="NS765"/>
      <c r="NT765"/>
      <c r="NU765"/>
      <c r="NV765"/>
      <c r="NW765"/>
      <c r="NX765"/>
      <c r="NY765"/>
      <c r="NZ765"/>
      <c r="OA765"/>
      <c r="OB765"/>
      <c r="OC765"/>
      <c r="OD765"/>
      <c r="OE765"/>
      <c r="OF765"/>
      <c r="OG765"/>
      <c r="OH765"/>
      <c r="OI765"/>
      <c r="OJ765"/>
      <c r="OK765"/>
      <c r="OL765"/>
      <c r="OM765"/>
      <c r="ON765"/>
      <c r="OO765"/>
      <c r="OP765"/>
      <c r="OQ765"/>
      <c r="OR765"/>
      <c r="OS765"/>
      <c r="OT765"/>
      <c r="OU765"/>
      <c r="OV765"/>
      <c r="OW765"/>
      <c r="OX765"/>
      <c r="OY765"/>
      <c r="OZ765"/>
      <c r="PA765"/>
      <c r="PB765"/>
      <c r="PC765"/>
      <c r="PD765"/>
      <c r="PE765"/>
      <c r="PF765"/>
      <c r="PG765"/>
      <c r="PH765"/>
      <c r="PI765"/>
      <c r="PJ765"/>
      <c r="PK765"/>
      <c r="PL765"/>
      <c r="PM765"/>
      <c r="PN765"/>
      <c r="PO765"/>
      <c r="PP765"/>
      <c r="PQ765"/>
      <c r="PR765"/>
      <c r="PS765"/>
      <c r="PT765"/>
      <c r="PU765"/>
      <c r="PV765"/>
      <c r="PW765"/>
      <c r="PX765"/>
      <c r="PY765"/>
      <c r="PZ765"/>
      <c r="QA765"/>
      <c r="QB765"/>
      <c r="QC765"/>
      <c r="QD765"/>
      <c r="QE765"/>
      <c r="QF765"/>
      <c r="QG765"/>
      <c r="QH765"/>
      <c r="QI765"/>
      <c r="QJ765"/>
      <c r="QK765"/>
      <c r="QL765"/>
      <c r="QM765"/>
      <c r="QN765"/>
      <c r="QO765"/>
      <c r="QP765"/>
      <c r="QQ765"/>
      <c r="QR765"/>
      <c r="QS765"/>
      <c r="QT765"/>
      <c r="QU765"/>
      <c r="QV765"/>
      <c r="QW765"/>
      <c r="QX765"/>
      <c r="QY765"/>
      <c r="QZ765"/>
      <c r="RA765"/>
      <c r="RB765"/>
      <c r="RC765"/>
      <c r="RD765"/>
      <c r="RE765"/>
      <c r="RF765"/>
      <c r="RG765"/>
      <c r="RH765"/>
      <c r="RI765"/>
      <c r="RJ765"/>
      <c r="RK765"/>
      <c r="RL765"/>
      <c r="RM765"/>
      <c r="RN765"/>
      <c r="RO765"/>
      <c r="RP765"/>
      <c r="RQ765"/>
      <c r="RR765"/>
      <c r="RS765"/>
      <c r="RT765"/>
      <c r="RU765"/>
      <c r="RV765"/>
      <c r="RW765"/>
      <c r="RX765"/>
      <c r="RY765"/>
      <c r="RZ765"/>
      <c r="SA765"/>
      <c r="SB765"/>
      <c r="SC765"/>
      <c r="SD765"/>
      <c r="SE765"/>
      <c r="SF765"/>
      <c r="SG765"/>
      <c r="SH765"/>
      <c r="SI765"/>
      <c r="SJ765"/>
      <c r="SK765"/>
      <c r="SL765"/>
      <c r="SM765"/>
      <c r="SN765"/>
      <c r="SO765"/>
      <c r="SP765"/>
      <c r="SQ765"/>
      <c r="SR765"/>
      <c r="SS765"/>
      <c r="ST765"/>
      <c r="SU765"/>
      <c r="SV765"/>
      <c r="SW765"/>
      <c r="SX765"/>
      <c r="SY765"/>
      <c r="SZ765"/>
      <c r="TA765"/>
      <c r="TB765"/>
      <c r="TC765"/>
      <c r="TD765"/>
      <c r="TE765"/>
      <c r="TF765"/>
      <c r="TG765"/>
      <c r="TH765"/>
      <c r="TI765"/>
      <c r="TJ765"/>
      <c r="TK765"/>
      <c r="TL765"/>
      <c r="TM765"/>
      <c r="TN765"/>
      <c r="TO765"/>
      <c r="TP765"/>
      <c r="TQ765"/>
      <c r="TR765"/>
      <c r="TS765"/>
      <c r="TT765"/>
      <c r="TU765"/>
      <c r="TV765"/>
      <c r="TW765"/>
      <c r="TX765"/>
      <c r="TY765"/>
      <c r="TZ765"/>
      <c r="UA765"/>
      <c r="UB765"/>
      <c r="UC765"/>
      <c r="UD765"/>
      <c r="UE765"/>
      <c r="UF765"/>
      <c r="UG765"/>
      <c r="UH765"/>
      <c r="UI765"/>
      <c r="UJ765"/>
      <c r="UK765"/>
      <c r="UL765"/>
      <c r="UM765"/>
      <c r="UN765"/>
      <c r="UO765"/>
      <c r="UP765"/>
      <c r="UQ765"/>
      <c r="UR765"/>
      <c r="US765"/>
      <c r="UT765"/>
      <c r="UU765"/>
      <c r="UV765"/>
      <c r="UW765"/>
      <c r="UX765"/>
      <c r="UY765"/>
      <c r="UZ765"/>
      <c r="VA765"/>
      <c r="VB765"/>
      <c r="VC765"/>
      <c r="VD765"/>
      <c r="VE765"/>
      <c r="VF765"/>
      <c r="VG765"/>
      <c r="VH765"/>
      <c r="VI765"/>
      <c r="VJ765"/>
      <c r="VK765"/>
      <c r="VL765"/>
      <c r="VM765"/>
      <c r="VN765"/>
      <c r="VO765"/>
      <c r="VP765"/>
      <c r="VQ765"/>
      <c r="VR765"/>
      <c r="VS765"/>
      <c r="VT765"/>
      <c r="VU765"/>
      <c r="VV765"/>
      <c r="VW765"/>
      <c r="VX765"/>
      <c r="VY765"/>
      <c r="VZ765"/>
      <c r="WA765"/>
      <c r="WB765"/>
      <c r="WC765"/>
      <c r="WD765"/>
      <c r="WE765"/>
      <c r="WF765"/>
      <c r="WG765"/>
      <c r="WH765"/>
      <c r="WI765"/>
      <c r="WJ765"/>
      <c r="WK765"/>
      <c r="WL765"/>
      <c r="WM765"/>
      <c r="WN765"/>
      <c r="WO765"/>
      <c r="WP765"/>
      <c r="WQ765"/>
      <c r="WR765"/>
      <c r="WS765"/>
      <c r="WT765"/>
      <c r="WU765"/>
      <c r="WV765"/>
      <c r="WW765"/>
      <c r="WX765"/>
      <c r="WY765"/>
      <c r="WZ765"/>
      <c r="XA765"/>
      <c r="XB765"/>
      <c r="XC765"/>
      <c r="XD765"/>
      <c r="XE765"/>
      <c r="XF765"/>
      <c r="XG765"/>
      <c r="XH765"/>
      <c r="XI765"/>
      <c r="XJ765"/>
      <c r="XK765"/>
      <c r="XL765"/>
      <c r="XM765"/>
      <c r="XN765"/>
      <c r="XO765"/>
      <c r="XP765"/>
      <c r="XQ765"/>
      <c r="XR765"/>
      <c r="XS765"/>
      <c r="XT765"/>
      <c r="XU765"/>
      <c r="XV765"/>
      <c r="XW765"/>
      <c r="XX765"/>
      <c r="XY765"/>
      <c r="XZ765"/>
      <c r="YA765"/>
      <c r="YB765"/>
      <c r="YC765"/>
      <c r="YD765"/>
      <c r="YE765"/>
      <c r="YF765"/>
      <c r="YG765"/>
      <c r="YH765"/>
      <c r="YI765"/>
      <c r="YJ765"/>
      <c r="YK765"/>
      <c r="YL765"/>
      <c r="YM765"/>
      <c r="YN765"/>
      <c r="YO765"/>
      <c r="YP765"/>
      <c r="YQ765"/>
      <c r="YR765"/>
      <c r="YS765"/>
      <c r="YT765"/>
      <c r="YU765"/>
      <c r="YV765"/>
      <c r="YW765"/>
      <c r="YX765"/>
      <c r="YY765"/>
      <c r="YZ765"/>
      <c r="ZA765"/>
      <c r="ZB765"/>
      <c r="ZC765"/>
      <c r="ZD765"/>
      <c r="ZE765"/>
      <c r="ZF765"/>
      <c r="ZG765"/>
      <c r="ZH765"/>
      <c r="ZI765"/>
      <c r="ZJ765"/>
      <c r="ZK765"/>
      <c r="ZL765"/>
      <c r="ZM765"/>
      <c r="ZN765"/>
      <c r="ZO765"/>
      <c r="ZP765"/>
      <c r="ZQ765"/>
      <c r="ZR765"/>
      <c r="ZS765"/>
      <c r="ZT765"/>
      <c r="ZU765"/>
      <c r="ZV765"/>
      <c r="ZW765"/>
      <c r="ZX765"/>
      <c r="ZY765"/>
      <c r="ZZ765"/>
      <c r="AAA765"/>
      <c r="AAB765"/>
      <c r="AAC765"/>
      <c r="AAD765"/>
      <c r="AAE765"/>
      <c r="AAF765"/>
      <c r="AAG765"/>
      <c r="AAH765"/>
      <c r="AAI765"/>
      <c r="AAJ765"/>
      <c r="AAK765"/>
      <c r="AAL765"/>
      <c r="AAM765"/>
      <c r="AAN765"/>
      <c r="AAO765"/>
      <c r="AAP765"/>
      <c r="AAQ765"/>
      <c r="AAR765"/>
      <c r="AAS765"/>
      <c r="AAT765"/>
      <c r="AAU765"/>
      <c r="AAV765"/>
      <c r="AAW765"/>
      <c r="AAX765"/>
      <c r="AAY765"/>
      <c r="AAZ765"/>
      <c r="ABA765"/>
      <c r="ABB765"/>
      <c r="ABC765"/>
      <c r="ABD765"/>
      <c r="ABE765"/>
      <c r="ABF765"/>
      <c r="ABG765"/>
      <c r="ABH765"/>
      <c r="ABI765"/>
      <c r="ABJ765"/>
      <c r="ABK765"/>
      <c r="ABL765"/>
      <c r="ABM765"/>
      <c r="ABN765"/>
      <c r="ABO765"/>
      <c r="ABP765"/>
      <c r="ABQ765"/>
      <c r="ABR765"/>
      <c r="ABS765"/>
      <c r="ABT765"/>
      <c r="ABU765"/>
      <c r="ABV765"/>
      <c r="ABW765"/>
      <c r="ABX765"/>
      <c r="ABY765"/>
      <c r="ABZ765"/>
      <c r="ACA765"/>
      <c r="ACB765"/>
      <c r="ACC765"/>
      <c r="ACD765"/>
      <c r="ACE765"/>
      <c r="ACF765"/>
      <c r="ACG765"/>
      <c r="ACH765"/>
      <c r="ACI765"/>
      <c r="ACJ765"/>
      <c r="ACK765"/>
      <c r="ACL765"/>
      <c r="ACM765"/>
      <c r="ACN765"/>
      <c r="ACO765"/>
      <c r="ACP765"/>
      <c r="ACQ765"/>
      <c r="ACR765"/>
      <c r="ACS765"/>
      <c r="ACT765"/>
      <c r="ACU765"/>
      <c r="ACV765"/>
      <c r="ACW765"/>
      <c r="ACX765"/>
      <c r="ACY765"/>
      <c r="ACZ765"/>
      <c r="ADA765"/>
      <c r="ADB765"/>
      <c r="ADC765"/>
      <c r="ADD765"/>
      <c r="ADE765"/>
      <c r="ADF765"/>
      <c r="ADG765"/>
      <c r="ADH765"/>
      <c r="ADI765"/>
      <c r="ADJ765"/>
      <c r="ADK765"/>
      <c r="ADL765"/>
      <c r="ADM765"/>
      <c r="ADN765"/>
      <c r="ADO765"/>
      <c r="ADP765"/>
      <c r="ADQ765"/>
      <c r="ADR765"/>
      <c r="ADS765"/>
      <c r="ADT765"/>
      <c r="ADU765"/>
      <c r="ADV765"/>
      <c r="ADW765"/>
      <c r="ADX765"/>
      <c r="ADY765"/>
      <c r="ADZ765"/>
      <c r="AEA765"/>
      <c r="AEB765"/>
      <c r="AEC765"/>
      <c r="AED765"/>
      <c r="AEE765"/>
      <c r="AEF765"/>
      <c r="AEG765"/>
      <c r="AEH765"/>
      <c r="AEI765"/>
      <c r="AEJ765"/>
      <c r="AEK765"/>
      <c r="AEL765"/>
      <c r="AEM765"/>
      <c r="AEN765"/>
      <c r="AEO765"/>
      <c r="AEP765"/>
      <c r="AEQ765"/>
      <c r="AER765"/>
      <c r="AES765"/>
      <c r="AET765"/>
      <c r="AEU765"/>
      <c r="AEV765"/>
      <c r="AEW765"/>
      <c r="AEX765"/>
      <c r="AEY765"/>
      <c r="AEZ765"/>
      <c r="AFA765"/>
      <c r="AFB765"/>
      <c r="AFC765"/>
      <c r="AFD765"/>
      <c r="AFE765"/>
      <c r="AFF765"/>
      <c r="AFG765"/>
      <c r="AFH765"/>
      <c r="AFI765"/>
      <c r="AFJ765"/>
      <c r="AFK765"/>
      <c r="AFL765"/>
      <c r="AFM765"/>
      <c r="AFN765"/>
      <c r="AFO765"/>
      <c r="AFP765"/>
      <c r="AFQ765"/>
      <c r="AFR765"/>
      <c r="AFS765"/>
      <c r="AFT765"/>
      <c r="AFU765"/>
      <c r="AFV765"/>
      <c r="AFW765"/>
      <c r="AFX765"/>
      <c r="AFY765"/>
      <c r="AFZ765"/>
      <c r="AGA765"/>
      <c r="AGB765"/>
      <c r="AGC765"/>
      <c r="AGD765"/>
      <c r="AGE765"/>
      <c r="AGF765"/>
      <c r="AGG765"/>
      <c r="AGH765"/>
      <c r="AGI765"/>
      <c r="AGJ765"/>
      <c r="AGK765"/>
      <c r="AGL765"/>
      <c r="AGM765"/>
      <c r="AGN765"/>
      <c r="AGO765"/>
      <c r="AGP765"/>
      <c r="AGQ765"/>
      <c r="AGR765"/>
      <c r="AGS765"/>
      <c r="AGT765"/>
      <c r="AGU765"/>
      <c r="AGV765"/>
      <c r="AGW765"/>
      <c r="AGX765"/>
      <c r="AGY765"/>
      <c r="AGZ765"/>
      <c r="AHA765"/>
      <c r="AHB765"/>
      <c r="AHC765"/>
      <c r="AHD765"/>
      <c r="AHE765"/>
      <c r="AHF765"/>
      <c r="AHG765"/>
      <c r="AHH765"/>
      <c r="AHI765"/>
      <c r="AHJ765"/>
      <c r="AHK765"/>
      <c r="AHL765"/>
      <c r="AHM765"/>
      <c r="AHN765"/>
      <c r="AHO765"/>
      <c r="AHP765"/>
      <c r="AHQ765"/>
      <c r="AHR765"/>
      <c r="AHS765"/>
      <c r="AHT765"/>
      <c r="AHU765"/>
      <c r="AHV765"/>
      <c r="AHW765"/>
      <c r="AHX765"/>
      <c r="AHY765"/>
      <c r="AHZ765"/>
      <c r="AIA765"/>
      <c r="AIB765"/>
      <c r="AIC765"/>
      <c r="AID765"/>
      <c r="AIE765"/>
      <c r="AIF765"/>
      <c r="AIG765"/>
      <c r="AIH765"/>
      <c r="AII765"/>
      <c r="AIJ765"/>
      <c r="AIK765"/>
      <c r="AIL765"/>
      <c r="AIM765"/>
      <c r="AIN765"/>
      <c r="AIO765"/>
      <c r="AIP765"/>
      <c r="AIQ765"/>
      <c r="AIR765"/>
      <c r="AIS765"/>
      <c r="AIT765"/>
      <c r="AIU765"/>
      <c r="AIV765"/>
      <c r="AIW765"/>
      <c r="AIX765"/>
      <c r="AIY765"/>
      <c r="AIZ765"/>
      <c r="AJA765"/>
      <c r="AJB765"/>
      <c r="AJC765"/>
      <c r="AJD765"/>
      <c r="AJE765"/>
      <c r="AJF765"/>
      <c r="AJG765"/>
      <c r="AJH765"/>
      <c r="AJI765"/>
      <c r="AJJ765"/>
      <c r="AJK765"/>
      <c r="AJL765"/>
      <c r="AJM765"/>
      <c r="AJN765"/>
      <c r="AJO765"/>
      <c r="AJP765"/>
      <c r="AJQ765"/>
      <c r="AJR765"/>
      <c r="AJS765"/>
      <c r="AJT765"/>
      <c r="AJU765"/>
      <c r="AJV765"/>
      <c r="AJW765"/>
      <c r="AJX765"/>
      <c r="AJY765"/>
      <c r="AJZ765"/>
      <c r="AKA765"/>
      <c r="AKB765"/>
      <c r="AKC765"/>
      <c r="AKD765"/>
      <c r="AKE765"/>
      <c r="AKF765"/>
      <c r="AKG765"/>
      <c r="AKH765"/>
      <c r="AKI765"/>
      <c r="AKJ765"/>
      <c r="AKK765"/>
      <c r="AKL765"/>
      <c r="AKM765"/>
      <c r="AKN765"/>
      <c r="AKO765"/>
      <c r="AKP765"/>
      <c r="AKQ765"/>
      <c r="AKR765"/>
      <c r="AKS765"/>
      <c r="AKT765"/>
      <c r="AKU765"/>
      <c r="AKV765"/>
      <c r="AKW765"/>
      <c r="AKX765"/>
      <c r="AKY765"/>
      <c r="AKZ765"/>
      <c r="ALA765"/>
      <c r="ALB765"/>
      <c r="ALC765"/>
      <c r="ALD765"/>
      <c r="ALE765"/>
      <c r="ALF765"/>
      <c r="ALG765"/>
      <c r="ALH765"/>
      <c r="ALI765"/>
      <c r="ALJ765"/>
      <c r="ALK765"/>
      <c r="ALL765"/>
      <c r="ALM765"/>
      <c r="ALN765"/>
      <c r="ALO765"/>
      <c r="ALP765"/>
      <c r="ALQ765"/>
      <c r="ALR765"/>
      <c r="ALS765"/>
      <c r="ALT765"/>
      <c r="ALU765"/>
      <c r="ALV765"/>
      <c r="ALW765"/>
      <c r="ALX765"/>
      <c r="ALY765"/>
      <c r="ALZ765"/>
      <c r="AMA765"/>
      <c r="AMB765"/>
      <c r="AMC765"/>
      <c r="AMD765"/>
      <c r="AME765"/>
      <c r="AMF765"/>
      <c r="AMG765"/>
      <c r="AMH765"/>
      <c r="AMI765"/>
      <c r="AMJ765"/>
      <c r="AMK765"/>
      <c r="AML765"/>
      <c r="AMM765"/>
      <c r="AMN765"/>
      <c r="AMO765"/>
      <c r="AMP765"/>
      <c r="AMQ765"/>
      <c r="AMR765"/>
      <c r="AMS765"/>
      <c r="AMT765"/>
      <c r="AMU765"/>
      <c r="AMV765"/>
      <c r="AMW765"/>
      <c r="AMX765"/>
      <c r="AMY765"/>
      <c r="AMZ765"/>
      <c r="ANA765"/>
      <c r="ANB765"/>
      <c r="ANC765"/>
      <c r="AND765"/>
      <c r="ANE765"/>
      <c r="ANF765"/>
      <c r="ANG765"/>
      <c r="ANH765"/>
      <c r="ANI765"/>
      <c r="ANJ765"/>
      <c r="ANK765"/>
      <c r="ANL765"/>
      <c r="ANM765"/>
      <c r="ANN765"/>
      <c r="ANO765"/>
      <c r="ANP765"/>
      <c r="ANQ765"/>
      <c r="ANR765"/>
      <c r="ANS765"/>
      <c r="ANT765"/>
      <c r="ANU765"/>
      <c r="ANV765"/>
      <c r="ANW765"/>
      <c r="ANX765"/>
      <c r="ANY765"/>
      <c r="ANZ765"/>
      <c r="AOA765"/>
      <c r="AOB765"/>
      <c r="AOC765"/>
      <c r="AOD765"/>
      <c r="AOE765"/>
      <c r="AOF765"/>
      <c r="AOG765"/>
      <c r="AOH765"/>
      <c r="AOI765"/>
      <c r="AOJ765"/>
      <c r="AOK765"/>
      <c r="AOL765"/>
      <c r="AOM765"/>
      <c r="AON765"/>
      <c r="AOO765"/>
      <c r="AOP765"/>
      <c r="AOQ765"/>
      <c r="AOR765"/>
      <c r="AOS765"/>
      <c r="AOT765"/>
      <c r="AOU765"/>
      <c r="AOV765"/>
      <c r="AOW765"/>
      <c r="AOX765"/>
      <c r="AOY765"/>
      <c r="AOZ765"/>
      <c r="APA765"/>
      <c r="APB765"/>
      <c r="APC765"/>
      <c r="APD765"/>
      <c r="APE765"/>
      <c r="APF765"/>
      <c r="APG765"/>
      <c r="APH765"/>
      <c r="API765"/>
      <c r="APJ765"/>
      <c r="APK765"/>
      <c r="APL765"/>
      <c r="APM765"/>
      <c r="APN765"/>
      <c r="APO765"/>
      <c r="APP765"/>
      <c r="APQ765"/>
      <c r="APR765"/>
      <c r="APS765"/>
      <c r="APT765"/>
      <c r="APU765"/>
      <c r="APV765"/>
      <c r="APW765"/>
      <c r="APX765"/>
      <c r="APY765"/>
      <c r="APZ765"/>
      <c r="AQA765"/>
      <c r="AQB765"/>
      <c r="AQC765"/>
      <c r="AQD765"/>
      <c r="AQE765"/>
      <c r="AQF765"/>
      <c r="AQG765"/>
      <c r="AQH765"/>
      <c r="AQI765"/>
      <c r="AQJ765"/>
      <c r="AQK765"/>
      <c r="AQL765"/>
      <c r="AQM765"/>
      <c r="AQN765"/>
      <c r="AQO765"/>
      <c r="AQP765"/>
      <c r="AQQ765"/>
      <c r="AQR765"/>
      <c r="AQS765"/>
      <c r="AQT765"/>
      <c r="AQU765"/>
      <c r="AQV765"/>
      <c r="AQW765"/>
      <c r="AQX765"/>
      <c r="AQY765"/>
      <c r="AQZ765"/>
      <c r="ARA765"/>
      <c r="ARB765"/>
      <c r="ARC765"/>
      <c r="ARD765"/>
      <c r="ARE765"/>
      <c r="ARF765"/>
      <c r="ARG765"/>
      <c r="ARH765"/>
      <c r="ARI765"/>
      <c r="ARJ765"/>
      <c r="ARK765"/>
      <c r="ARL765"/>
      <c r="ARM765"/>
      <c r="ARN765"/>
      <c r="ARO765"/>
      <c r="ARP765"/>
      <c r="ARQ765"/>
      <c r="ARR765"/>
      <c r="ARS765"/>
      <c r="ART765"/>
      <c r="ARU765"/>
      <c r="ARV765"/>
      <c r="ARW765"/>
      <c r="ARX765"/>
      <c r="ARY765"/>
      <c r="ARZ765"/>
      <c r="ASA765"/>
      <c r="ASB765"/>
      <c r="ASC765"/>
      <c r="ASD765"/>
      <c r="ASE765"/>
      <c r="ASF765"/>
      <c r="ASG765"/>
      <c r="ASH765"/>
      <c r="ASI765"/>
      <c r="ASJ765"/>
      <c r="ASK765"/>
      <c r="ASL765"/>
      <c r="ASM765"/>
      <c r="ASN765"/>
      <c r="ASO765"/>
      <c r="ASP765"/>
      <c r="ASQ765"/>
      <c r="ASR765"/>
      <c r="ASS765"/>
      <c r="AST765"/>
      <c r="ASU765"/>
      <c r="ASV765"/>
      <c r="ASW765"/>
      <c r="ASX765"/>
      <c r="ASY765"/>
      <c r="ASZ765"/>
      <c r="ATA765"/>
      <c r="ATB765"/>
      <c r="ATC765"/>
      <c r="ATD765"/>
      <c r="ATE765"/>
      <c r="ATF765"/>
      <c r="ATG765"/>
      <c r="ATH765"/>
      <c r="ATI765"/>
      <c r="ATJ765"/>
      <c r="ATK765"/>
      <c r="ATL765"/>
      <c r="ATM765"/>
      <c r="ATN765"/>
      <c r="ATO765"/>
      <c r="ATP765"/>
      <c r="ATQ765"/>
      <c r="ATR765"/>
      <c r="ATS765"/>
      <c r="ATT765"/>
      <c r="ATU765"/>
      <c r="ATV765"/>
      <c r="ATW765"/>
      <c r="ATX765"/>
      <c r="ATY765"/>
      <c r="ATZ765"/>
      <c r="AUA765"/>
      <c r="AUB765"/>
      <c r="AUC765"/>
      <c r="AUD765"/>
      <c r="AUE765"/>
      <c r="AUF765"/>
      <c r="AUG765"/>
      <c r="AUH765"/>
      <c r="AUI765"/>
      <c r="AUJ765"/>
      <c r="AUK765"/>
      <c r="AUL765"/>
      <c r="AUM765"/>
      <c r="AUN765"/>
      <c r="AUO765"/>
      <c r="AUP765"/>
      <c r="AUQ765"/>
      <c r="AUR765"/>
      <c r="AUS765"/>
      <c r="AUT765"/>
      <c r="AUU765"/>
      <c r="AUV765"/>
      <c r="AUW765"/>
      <c r="AUX765"/>
      <c r="AUY765"/>
      <c r="AUZ765"/>
      <c r="AVA765"/>
      <c r="AVB765"/>
      <c r="AVC765"/>
      <c r="AVD765"/>
      <c r="AVE765"/>
      <c r="AVF765"/>
      <c r="AVG765"/>
      <c r="AVH765"/>
      <c r="AVI765"/>
      <c r="AVJ765"/>
      <c r="AVK765"/>
      <c r="AVL765"/>
      <c r="AVM765"/>
      <c r="AVN765"/>
      <c r="AVO765"/>
      <c r="AVP765"/>
      <c r="AVQ765"/>
      <c r="AVR765"/>
      <c r="AVS765"/>
      <c r="AVT765"/>
      <c r="AVU765"/>
      <c r="AVV765"/>
      <c r="AVW765"/>
      <c r="AVX765"/>
      <c r="AVY765"/>
      <c r="AVZ765"/>
      <c r="AWA765"/>
      <c r="AWB765"/>
      <c r="AWC765"/>
      <c r="AWD765"/>
      <c r="AWE765"/>
      <c r="AWF765"/>
      <c r="AWG765"/>
      <c r="AWH765"/>
      <c r="AWI765"/>
      <c r="AWJ765"/>
      <c r="AWK765"/>
      <c r="AWL765"/>
      <c r="AWM765"/>
      <c r="AWN765"/>
      <c r="AWO765"/>
      <c r="AWP765"/>
      <c r="AWQ765"/>
      <c r="AWR765"/>
      <c r="AWS765"/>
    </row>
    <row r="766" spans="1:1293" s="38" customFormat="1" x14ac:dyDescent="0.2">
      <c r="A766" s="151"/>
      <c r="B766" s="136" t="s">
        <v>114</v>
      </c>
      <c r="C766" s="135"/>
      <c r="D766" s="135" t="s">
        <v>115</v>
      </c>
      <c r="E766" s="203">
        <v>24076</v>
      </c>
      <c r="F766" s="203">
        <v>103100</v>
      </c>
      <c r="G766" s="203">
        <v>67239.570000000007</v>
      </c>
      <c r="H766" s="130">
        <f t="shared" si="468"/>
        <v>279.28048679182592</v>
      </c>
      <c r="I766" s="130">
        <f t="shared" si="469"/>
        <v>65.21781765276431</v>
      </c>
      <c r="J766"/>
      <c r="K766"/>
      <c r="L766"/>
      <c r="M766"/>
      <c r="N766"/>
      <c r="O766"/>
      <c r="P766"/>
      <c r="Q766"/>
      <c r="R766"/>
      <c r="S766"/>
      <c r="T766"/>
      <c r="U766"/>
      <c r="V766"/>
      <c r="W766"/>
      <c r="X766"/>
      <c r="Y766"/>
      <c r="Z766"/>
      <c r="AA766"/>
      <c r="AB766"/>
      <c r="AC766"/>
      <c r="AD766"/>
      <c r="AE766"/>
      <c r="AF766"/>
      <c r="AG766"/>
      <c r="AH766"/>
      <c r="AI766"/>
      <c r="AJ766"/>
      <c r="AK766"/>
      <c r="AL766"/>
      <c r="AM766"/>
      <c r="AN766"/>
      <c r="AO766"/>
      <c r="AP766"/>
      <c r="AQ766"/>
      <c r="AR766"/>
      <c r="AS766"/>
      <c r="AT766"/>
      <c r="AU766"/>
      <c r="AV766"/>
      <c r="AW766"/>
      <c r="AX766"/>
      <c r="AY766"/>
      <c r="AZ766"/>
      <c r="BA766"/>
      <c r="BB766"/>
      <c r="BC766"/>
      <c r="BD766"/>
      <c r="BE766"/>
      <c r="BF766"/>
      <c r="BG766"/>
      <c r="BH766"/>
      <c r="BI766"/>
      <c r="BJ766"/>
      <c r="BK766"/>
      <c r="BL766"/>
      <c r="BM766"/>
      <c r="BN766"/>
      <c r="BO766"/>
      <c r="BP766"/>
      <c r="BQ766"/>
      <c r="BR766"/>
      <c r="BS766"/>
      <c r="BT766"/>
      <c r="BU766"/>
      <c r="BV766"/>
      <c r="BW766"/>
      <c r="BX766"/>
      <c r="BY766"/>
      <c r="BZ766"/>
      <c r="CA766"/>
      <c r="CB766"/>
      <c r="CC766"/>
      <c r="CD766"/>
      <c r="CE766"/>
      <c r="CF766"/>
      <c r="CG766"/>
      <c r="CH766"/>
      <c r="CI766"/>
      <c r="CJ766"/>
      <c r="CK766"/>
      <c r="CL766"/>
      <c r="CM766"/>
      <c r="CN766"/>
      <c r="CO766"/>
      <c r="CP766"/>
      <c r="CQ766"/>
      <c r="CR766"/>
      <c r="CS766"/>
      <c r="CT766"/>
      <c r="CU766"/>
      <c r="CV766"/>
      <c r="CW766"/>
      <c r="CX766"/>
      <c r="CY766"/>
      <c r="CZ766"/>
      <c r="DA766"/>
      <c r="DB766"/>
      <c r="DC766"/>
      <c r="DD766"/>
      <c r="DE766"/>
      <c r="DF766"/>
      <c r="DG766"/>
      <c r="DH766"/>
      <c r="DI766"/>
      <c r="DJ766"/>
      <c r="DK766"/>
      <c r="DL766"/>
      <c r="DM766"/>
      <c r="DN766"/>
      <c r="DO766"/>
      <c r="DP766"/>
      <c r="DQ766"/>
      <c r="DR766"/>
      <c r="DS766"/>
      <c r="DT766"/>
      <c r="DU766"/>
      <c r="DV766"/>
      <c r="DW766"/>
      <c r="DX766"/>
      <c r="DY766"/>
      <c r="DZ766"/>
      <c r="EA766"/>
      <c r="EB766"/>
      <c r="EC766"/>
      <c r="ED766"/>
      <c r="EE766"/>
      <c r="EF766"/>
      <c r="EG766"/>
      <c r="EH766"/>
      <c r="EI766"/>
      <c r="EJ766"/>
      <c r="EK766"/>
      <c r="EL766"/>
      <c r="EM766"/>
      <c r="EN766"/>
      <c r="EO766"/>
      <c r="EP766"/>
      <c r="EQ766"/>
      <c r="ER766"/>
      <c r="ES766"/>
      <c r="ET766"/>
      <c r="EU766"/>
      <c r="EV766"/>
      <c r="EW766"/>
      <c r="EX766"/>
      <c r="EY766"/>
      <c r="EZ766"/>
      <c r="FA766"/>
      <c r="FB766"/>
      <c r="FC766"/>
      <c r="FD766"/>
      <c r="FE766"/>
      <c r="FF766"/>
      <c r="FG766"/>
      <c r="FH766"/>
      <c r="FI766"/>
      <c r="FJ766"/>
      <c r="FK766"/>
      <c r="FL766"/>
      <c r="FM766"/>
      <c r="FN766"/>
      <c r="FO766"/>
      <c r="FP766"/>
      <c r="FQ766"/>
      <c r="FR766"/>
      <c r="FS766"/>
      <c r="FT766"/>
      <c r="FU766"/>
      <c r="FV766"/>
      <c r="FW766"/>
      <c r="FX766"/>
      <c r="FY766"/>
      <c r="FZ766"/>
      <c r="GA766"/>
      <c r="GB766"/>
      <c r="GC766"/>
      <c r="GD766"/>
      <c r="GE766"/>
      <c r="GF766"/>
      <c r="GG766"/>
      <c r="GH766"/>
      <c r="GI766"/>
      <c r="GJ766"/>
      <c r="GK766"/>
      <c r="GL766"/>
      <c r="GM766"/>
      <c r="GN766"/>
      <c r="GO766"/>
      <c r="GP766"/>
      <c r="GQ766"/>
      <c r="GR766"/>
      <c r="GS766"/>
      <c r="GT766"/>
      <c r="GU766"/>
      <c r="GV766"/>
      <c r="GW766"/>
      <c r="GX766"/>
      <c r="GY766"/>
      <c r="GZ766"/>
      <c r="HA766"/>
      <c r="HB766"/>
      <c r="HC766"/>
      <c r="HD766"/>
      <c r="HE766"/>
      <c r="HF766"/>
      <c r="HG766"/>
      <c r="HH766"/>
      <c r="HI766"/>
      <c r="HJ766"/>
      <c r="HK766"/>
      <c r="HL766"/>
      <c r="HM766"/>
      <c r="HN766"/>
      <c r="HO766"/>
      <c r="HP766"/>
      <c r="HQ766"/>
      <c r="HR766"/>
      <c r="HS766"/>
      <c r="HT766"/>
      <c r="HU766"/>
      <c r="HV766"/>
      <c r="HW766"/>
      <c r="HX766"/>
      <c r="HY766"/>
      <c r="HZ766"/>
      <c r="IA766"/>
      <c r="IB766"/>
      <c r="IC766"/>
      <c r="ID766"/>
      <c r="IE766"/>
      <c r="IF766"/>
      <c r="IG766"/>
      <c r="IH766"/>
      <c r="II766"/>
      <c r="IJ766"/>
      <c r="IK766"/>
      <c r="IL766"/>
      <c r="IM766"/>
      <c r="IN766"/>
      <c r="IO766"/>
      <c r="IP766"/>
      <c r="IQ766"/>
      <c r="IR766"/>
      <c r="IS766"/>
      <c r="IT766"/>
      <c r="IU766"/>
      <c r="IV766"/>
      <c r="IW766"/>
      <c r="IX766"/>
      <c r="IY766"/>
      <c r="IZ766"/>
      <c r="JA766"/>
      <c r="JB766"/>
      <c r="JC766"/>
      <c r="JD766"/>
      <c r="JE766"/>
      <c r="JF766"/>
      <c r="JG766"/>
      <c r="JH766"/>
      <c r="JI766"/>
      <c r="JJ766"/>
      <c r="JK766"/>
      <c r="JL766"/>
      <c r="JM766"/>
      <c r="JN766"/>
      <c r="JO766"/>
      <c r="JP766"/>
      <c r="JQ766"/>
      <c r="JR766"/>
      <c r="JS766"/>
      <c r="JT766"/>
      <c r="JU766"/>
      <c r="JV766"/>
      <c r="JW766"/>
      <c r="JX766"/>
      <c r="JY766"/>
      <c r="JZ766"/>
      <c r="KA766"/>
      <c r="KB766"/>
      <c r="KC766"/>
      <c r="KD766"/>
      <c r="KE766"/>
      <c r="KF766"/>
      <c r="KG766"/>
      <c r="KH766"/>
      <c r="KI766"/>
      <c r="KJ766"/>
      <c r="KK766"/>
      <c r="KL766"/>
      <c r="KM766"/>
      <c r="KN766"/>
      <c r="KO766"/>
      <c r="KP766"/>
      <c r="KQ766"/>
      <c r="KR766"/>
      <c r="KS766"/>
      <c r="KT766"/>
      <c r="KU766"/>
      <c r="KV766"/>
      <c r="KW766"/>
      <c r="KX766"/>
      <c r="KY766"/>
      <c r="KZ766"/>
      <c r="LA766"/>
      <c r="LB766"/>
      <c r="LC766"/>
      <c r="LD766"/>
      <c r="LE766"/>
      <c r="LF766"/>
      <c r="LG766"/>
      <c r="LH766"/>
      <c r="LI766"/>
      <c r="LJ766"/>
      <c r="LK766"/>
      <c r="LL766"/>
      <c r="LM766"/>
      <c r="LN766"/>
      <c r="LO766"/>
      <c r="LP766"/>
      <c r="LQ766"/>
      <c r="LR766"/>
      <c r="LS766"/>
      <c r="LT766"/>
      <c r="LU766"/>
      <c r="LV766"/>
      <c r="LW766"/>
      <c r="LX766"/>
      <c r="LY766"/>
      <c r="LZ766"/>
      <c r="MA766"/>
      <c r="MB766"/>
      <c r="MC766"/>
      <c r="MD766"/>
      <c r="ME766"/>
      <c r="MF766"/>
      <c r="MG766"/>
      <c r="MH766"/>
      <c r="MI766"/>
      <c r="MJ766"/>
      <c r="MK766"/>
      <c r="ML766"/>
      <c r="MM766"/>
      <c r="MN766"/>
      <c r="MO766"/>
      <c r="MP766"/>
      <c r="MQ766"/>
      <c r="MR766"/>
      <c r="MS766"/>
      <c r="MT766"/>
      <c r="MU766"/>
      <c r="MV766"/>
      <c r="MW766"/>
      <c r="MX766"/>
      <c r="MY766"/>
      <c r="MZ766"/>
      <c r="NA766"/>
      <c r="NB766"/>
      <c r="NC766"/>
      <c r="ND766"/>
      <c r="NE766"/>
      <c r="NF766"/>
      <c r="NG766"/>
      <c r="NH766"/>
      <c r="NI766"/>
      <c r="NJ766"/>
      <c r="NK766"/>
      <c r="NL766"/>
      <c r="NM766"/>
      <c r="NN766"/>
      <c r="NO766"/>
      <c r="NP766"/>
      <c r="NQ766"/>
      <c r="NR766"/>
      <c r="NS766"/>
      <c r="NT766"/>
      <c r="NU766"/>
      <c r="NV766"/>
      <c r="NW766"/>
      <c r="NX766"/>
      <c r="NY766"/>
      <c r="NZ766"/>
      <c r="OA766"/>
      <c r="OB766"/>
      <c r="OC766"/>
      <c r="OD766"/>
      <c r="OE766"/>
      <c r="OF766"/>
      <c r="OG766"/>
      <c r="OH766"/>
      <c r="OI766"/>
      <c r="OJ766"/>
      <c r="OK766"/>
      <c r="OL766"/>
      <c r="OM766"/>
      <c r="ON766"/>
      <c r="OO766"/>
      <c r="OP766"/>
      <c r="OQ766"/>
      <c r="OR766"/>
      <c r="OS766"/>
      <c r="OT766"/>
      <c r="OU766"/>
      <c r="OV766"/>
      <c r="OW766"/>
      <c r="OX766"/>
      <c r="OY766"/>
      <c r="OZ766"/>
      <c r="PA766"/>
      <c r="PB766"/>
      <c r="PC766"/>
      <c r="PD766"/>
      <c r="PE766"/>
      <c r="PF766"/>
      <c r="PG766"/>
      <c r="PH766"/>
      <c r="PI766"/>
      <c r="PJ766"/>
      <c r="PK766"/>
      <c r="PL766"/>
      <c r="PM766"/>
      <c r="PN766"/>
      <c r="PO766"/>
      <c r="PP766"/>
      <c r="PQ766"/>
      <c r="PR766"/>
      <c r="PS766"/>
      <c r="PT766"/>
      <c r="PU766"/>
      <c r="PV766"/>
      <c r="PW766"/>
      <c r="PX766"/>
      <c r="PY766"/>
      <c r="PZ766"/>
      <c r="QA766"/>
      <c r="QB766"/>
      <c r="QC766"/>
      <c r="QD766"/>
      <c r="QE766"/>
      <c r="QF766"/>
      <c r="QG766"/>
      <c r="QH766"/>
      <c r="QI766"/>
      <c r="QJ766"/>
      <c r="QK766"/>
      <c r="QL766"/>
      <c r="QM766"/>
      <c r="QN766"/>
      <c r="QO766"/>
      <c r="QP766"/>
      <c r="QQ766"/>
      <c r="QR766"/>
      <c r="QS766"/>
      <c r="QT766"/>
      <c r="QU766"/>
      <c r="QV766"/>
      <c r="QW766"/>
      <c r="QX766"/>
      <c r="QY766"/>
      <c r="QZ766"/>
      <c r="RA766"/>
      <c r="RB766"/>
      <c r="RC766"/>
      <c r="RD766"/>
      <c r="RE766"/>
      <c r="RF766"/>
      <c r="RG766"/>
      <c r="RH766"/>
      <c r="RI766"/>
      <c r="RJ766"/>
      <c r="RK766"/>
      <c r="RL766"/>
      <c r="RM766"/>
      <c r="RN766"/>
      <c r="RO766"/>
      <c r="RP766"/>
      <c r="RQ766"/>
      <c r="RR766"/>
      <c r="RS766"/>
      <c r="RT766"/>
      <c r="RU766"/>
      <c r="RV766"/>
      <c r="RW766"/>
      <c r="RX766"/>
      <c r="RY766"/>
      <c r="RZ766"/>
      <c r="SA766"/>
      <c r="SB766"/>
      <c r="SC766"/>
      <c r="SD766"/>
      <c r="SE766"/>
      <c r="SF766"/>
      <c r="SG766"/>
      <c r="SH766"/>
      <c r="SI766"/>
      <c r="SJ766"/>
      <c r="SK766"/>
      <c r="SL766"/>
      <c r="SM766"/>
      <c r="SN766"/>
      <c r="SO766"/>
      <c r="SP766"/>
      <c r="SQ766"/>
      <c r="SR766"/>
      <c r="SS766"/>
      <c r="ST766"/>
      <c r="SU766"/>
      <c r="SV766"/>
      <c r="SW766"/>
      <c r="SX766"/>
      <c r="SY766"/>
      <c r="SZ766"/>
      <c r="TA766"/>
      <c r="TB766"/>
      <c r="TC766"/>
      <c r="TD766"/>
      <c r="TE766"/>
      <c r="TF766"/>
      <c r="TG766"/>
      <c r="TH766"/>
      <c r="TI766"/>
      <c r="TJ766"/>
      <c r="TK766"/>
      <c r="TL766"/>
      <c r="TM766"/>
      <c r="TN766"/>
      <c r="TO766"/>
      <c r="TP766"/>
      <c r="TQ766"/>
      <c r="TR766"/>
      <c r="TS766"/>
      <c r="TT766"/>
      <c r="TU766"/>
      <c r="TV766"/>
      <c r="TW766"/>
      <c r="TX766"/>
      <c r="TY766"/>
      <c r="TZ766"/>
      <c r="UA766"/>
      <c r="UB766"/>
      <c r="UC766"/>
      <c r="UD766"/>
      <c r="UE766"/>
      <c r="UF766"/>
      <c r="UG766"/>
      <c r="UH766"/>
      <c r="UI766"/>
      <c r="UJ766"/>
      <c r="UK766"/>
      <c r="UL766"/>
      <c r="UM766"/>
      <c r="UN766"/>
      <c r="UO766"/>
      <c r="UP766"/>
      <c r="UQ766"/>
      <c r="UR766"/>
      <c r="US766"/>
      <c r="UT766"/>
      <c r="UU766"/>
      <c r="UV766"/>
      <c r="UW766"/>
      <c r="UX766"/>
      <c r="UY766"/>
      <c r="UZ766"/>
      <c r="VA766"/>
      <c r="VB766"/>
      <c r="VC766"/>
      <c r="VD766"/>
      <c r="VE766"/>
      <c r="VF766"/>
      <c r="VG766"/>
      <c r="VH766"/>
      <c r="VI766"/>
      <c r="VJ766"/>
      <c r="VK766"/>
      <c r="VL766"/>
      <c r="VM766"/>
      <c r="VN766"/>
      <c r="VO766"/>
      <c r="VP766"/>
      <c r="VQ766"/>
      <c r="VR766"/>
      <c r="VS766"/>
      <c r="VT766"/>
      <c r="VU766"/>
      <c r="VV766"/>
      <c r="VW766"/>
      <c r="VX766"/>
      <c r="VY766"/>
      <c r="VZ766"/>
      <c r="WA766"/>
      <c r="WB766"/>
      <c r="WC766"/>
      <c r="WD766"/>
      <c r="WE766"/>
      <c r="WF766"/>
      <c r="WG766"/>
      <c r="WH766"/>
      <c r="WI766"/>
      <c r="WJ766"/>
      <c r="WK766"/>
      <c r="WL766"/>
      <c r="WM766"/>
      <c r="WN766"/>
      <c r="WO766"/>
      <c r="WP766"/>
      <c r="WQ766"/>
      <c r="WR766"/>
      <c r="WS766"/>
      <c r="WT766"/>
      <c r="WU766"/>
      <c r="WV766"/>
      <c r="WW766"/>
      <c r="WX766"/>
      <c r="WY766"/>
      <c r="WZ766"/>
      <c r="XA766"/>
      <c r="XB766"/>
      <c r="XC766"/>
      <c r="XD766"/>
      <c r="XE766"/>
      <c r="XF766"/>
      <c r="XG766"/>
      <c r="XH766"/>
      <c r="XI766"/>
      <c r="XJ766"/>
      <c r="XK766"/>
      <c r="XL766"/>
      <c r="XM766"/>
      <c r="XN766"/>
      <c r="XO766"/>
      <c r="XP766"/>
      <c r="XQ766"/>
      <c r="XR766"/>
      <c r="XS766"/>
      <c r="XT766"/>
      <c r="XU766"/>
      <c r="XV766"/>
      <c r="XW766"/>
      <c r="XX766"/>
      <c r="XY766"/>
      <c r="XZ766"/>
      <c r="YA766"/>
      <c r="YB766"/>
      <c r="YC766"/>
      <c r="YD766"/>
      <c r="YE766"/>
      <c r="YF766"/>
      <c r="YG766"/>
      <c r="YH766"/>
      <c r="YI766"/>
      <c r="YJ766"/>
      <c r="YK766"/>
      <c r="YL766"/>
      <c r="YM766"/>
      <c r="YN766"/>
      <c r="YO766"/>
      <c r="YP766"/>
      <c r="YQ766"/>
      <c r="YR766"/>
      <c r="YS766"/>
      <c r="YT766"/>
      <c r="YU766"/>
      <c r="YV766"/>
      <c r="YW766"/>
      <c r="YX766"/>
      <c r="YY766"/>
      <c r="YZ766"/>
      <c r="ZA766"/>
      <c r="ZB766"/>
      <c r="ZC766"/>
      <c r="ZD766"/>
      <c r="ZE766"/>
      <c r="ZF766"/>
      <c r="ZG766"/>
      <c r="ZH766"/>
      <c r="ZI766"/>
      <c r="ZJ766"/>
      <c r="ZK766"/>
      <c r="ZL766"/>
      <c r="ZM766"/>
      <c r="ZN766"/>
      <c r="ZO766"/>
      <c r="ZP766"/>
      <c r="ZQ766"/>
      <c r="ZR766"/>
      <c r="ZS766"/>
      <c r="ZT766"/>
      <c r="ZU766"/>
      <c r="ZV766"/>
      <c r="ZW766"/>
      <c r="ZX766"/>
      <c r="ZY766"/>
      <c r="ZZ766"/>
      <c r="AAA766"/>
      <c r="AAB766"/>
      <c r="AAC766"/>
      <c r="AAD766"/>
      <c r="AAE766"/>
      <c r="AAF766"/>
      <c r="AAG766"/>
      <c r="AAH766"/>
      <c r="AAI766"/>
      <c r="AAJ766"/>
      <c r="AAK766"/>
      <c r="AAL766"/>
      <c r="AAM766"/>
      <c r="AAN766"/>
      <c r="AAO766"/>
      <c r="AAP766"/>
      <c r="AAQ766"/>
      <c r="AAR766"/>
      <c r="AAS766"/>
      <c r="AAT766"/>
      <c r="AAU766"/>
      <c r="AAV766"/>
      <c r="AAW766"/>
      <c r="AAX766"/>
      <c r="AAY766"/>
      <c r="AAZ766"/>
      <c r="ABA766"/>
      <c r="ABB766"/>
      <c r="ABC766"/>
      <c r="ABD766"/>
      <c r="ABE766"/>
      <c r="ABF766"/>
      <c r="ABG766"/>
      <c r="ABH766"/>
      <c r="ABI766"/>
      <c r="ABJ766"/>
      <c r="ABK766"/>
      <c r="ABL766"/>
      <c r="ABM766"/>
      <c r="ABN766"/>
      <c r="ABO766"/>
      <c r="ABP766"/>
      <c r="ABQ766"/>
      <c r="ABR766"/>
      <c r="ABS766"/>
      <c r="ABT766"/>
      <c r="ABU766"/>
      <c r="ABV766"/>
      <c r="ABW766"/>
      <c r="ABX766"/>
      <c r="ABY766"/>
      <c r="ABZ766"/>
      <c r="ACA766"/>
      <c r="ACB766"/>
      <c r="ACC766"/>
      <c r="ACD766"/>
      <c r="ACE766"/>
      <c r="ACF766"/>
      <c r="ACG766"/>
      <c r="ACH766"/>
      <c r="ACI766"/>
      <c r="ACJ766"/>
      <c r="ACK766"/>
      <c r="ACL766"/>
      <c r="ACM766"/>
      <c r="ACN766"/>
      <c r="ACO766"/>
      <c r="ACP766"/>
      <c r="ACQ766"/>
      <c r="ACR766"/>
      <c r="ACS766"/>
      <c r="ACT766"/>
      <c r="ACU766"/>
      <c r="ACV766"/>
      <c r="ACW766"/>
      <c r="ACX766"/>
      <c r="ACY766"/>
      <c r="ACZ766"/>
      <c r="ADA766"/>
      <c r="ADB766"/>
      <c r="ADC766"/>
      <c r="ADD766"/>
      <c r="ADE766"/>
      <c r="ADF766"/>
      <c r="ADG766"/>
      <c r="ADH766"/>
      <c r="ADI766"/>
      <c r="ADJ766"/>
      <c r="ADK766"/>
      <c r="ADL766"/>
      <c r="ADM766"/>
      <c r="ADN766"/>
      <c r="ADO766"/>
      <c r="ADP766"/>
      <c r="ADQ766"/>
      <c r="ADR766"/>
      <c r="ADS766"/>
      <c r="ADT766"/>
      <c r="ADU766"/>
      <c r="ADV766"/>
      <c r="ADW766"/>
      <c r="ADX766"/>
      <c r="ADY766"/>
      <c r="ADZ766"/>
      <c r="AEA766"/>
      <c r="AEB766"/>
      <c r="AEC766"/>
      <c r="AED766"/>
      <c r="AEE766"/>
      <c r="AEF766"/>
      <c r="AEG766"/>
      <c r="AEH766"/>
      <c r="AEI766"/>
      <c r="AEJ766"/>
      <c r="AEK766"/>
      <c r="AEL766"/>
      <c r="AEM766"/>
      <c r="AEN766"/>
      <c r="AEO766"/>
      <c r="AEP766"/>
      <c r="AEQ766"/>
      <c r="AER766"/>
      <c r="AES766"/>
      <c r="AET766"/>
      <c r="AEU766"/>
      <c r="AEV766"/>
      <c r="AEW766"/>
      <c r="AEX766"/>
      <c r="AEY766"/>
      <c r="AEZ766"/>
      <c r="AFA766"/>
      <c r="AFB766"/>
      <c r="AFC766"/>
      <c r="AFD766"/>
      <c r="AFE766"/>
      <c r="AFF766"/>
      <c r="AFG766"/>
      <c r="AFH766"/>
      <c r="AFI766"/>
      <c r="AFJ766"/>
      <c r="AFK766"/>
      <c r="AFL766"/>
      <c r="AFM766"/>
      <c r="AFN766"/>
      <c r="AFO766"/>
      <c r="AFP766"/>
      <c r="AFQ766"/>
      <c r="AFR766"/>
      <c r="AFS766"/>
      <c r="AFT766"/>
      <c r="AFU766"/>
      <c r="AFV766"/>
      <c r="AFW766"/>
      <c r="AFX766"/>
      <c r="AFY766"/>
      <c r="AFZ766"/>
      <c r="AGA766"/>
      <c r="AGB766"/>
      <c r="AGC766"/>
      <c r="AGD766"/>
      <c r="AGE766"/>
      <c r="AGF766"/>
      <c r="AGG766"/>
      <c r="AGH766"/>
      <c r="AGI766"/>
      <c r="AGJ766"/>
      <c r="AGK766"/>
      <c r="AGL766"/>
      <c r="AGM766"/>
      <c r="AGN766"/>
      <c r="AGO766"/>
      <c r="AGP766"/>
      <c r="AGQ766"/>
      <c r="AGR766"/>
      <c r="AGS766"/>
      <c r="AGT766"/>
      <c r="AGU766"/>
      <c r="AGV766"/>
      <c r="AGW766"/>
      <c r="AGX766"/>
      <c r="AGY766"/>
      <c r="AGZ766"/>
      <c r="AHA766"/>
      <c r="AHB766"/>
      <c r="AHC766"/>
      <c r="AHD766"/>
      <c r="AHE766"/>
      <c r="AHF766"/>
      <c r="AHG766"/>
      <c r="AHH766"/>
      <c r="AHI766"/>
      <c r="AHJ766"/>
      <c r="AHK766"/>
      <c r="AHL766"/>
      <c r="AHM766"/>
      <c r="AHN766"/>
      <c r="AHO766"/>
      <c r="AHP766"/>
      <c r="AHQ766"/>
      <c r="AHR766"/>
      <c r="AHS766"/>
      <c r="AHT766"/>
      <c r="AHU766"/>
      <c r="AHV766"/>
      <c r="AHW766"/>
      <c r="AHX766"/>
      <c r="AHY766"/>
      <c r="AHZ766"/>
      <c r="AIA766"/>
      <c r="AIB766"/>
      <c r="AIC766"/>
      <c r="AID766"/>
      <c r="AIE766"/>
      <c r="AIF766"/>
      <c r="AIG766"/>
      <c r="AIH766"/>
      <c r="AII766"/>
      <c r="AIJ766"/>
      <c r="AIK766"/>
      <c r="AIL766"/>
      <c r="AIM766"/>
      <c r="AIN766"/>
      <c r="AIO766"/>
      <c r="AIP766"/>
      <c r="AIQ766"/>
      <c r="AIR766"/>
      <c r="AIS766"/>
      <c r="AIT766"/>
      <c r="AIU766"/>
      <c r="AIV766"/>
      <c r="AIW766"/>
      <c r="AIX766"/>
      <c r="AIY766"/>
      <c r="AIZ766"/>
      <c r="AJA766"/>
      <c r="AJB766"/>
      <c r="AJC766"/>
      <c r="AJD766"/>
      <c r="AJE766"/>
      <c r="AJF766"/>
      <c r="AJG766"/>
      <c r="AJH766"/>
      <c r="AJI766"/>
      <c r="AJJ766"/>
      <c r="AJK766"/>
      <c r="AJL766"/>
      <c r="AJM766"/>
      <c r="AJN766"/>
      <c r="AJO766"/>
      <c r="AJP766"/>
      <c r="AJQ766"/>
      <c r="AJR766"/>
      <c r="AJS766"/>
      <c r="AJT766"/>
      <c r="AJU766"/>
      <c r="AJV766"/>
      <c r="AJW766"/>
      <c r="AJX766"/>
      <c r="AJY766"/>
      <c r="AJZ766"/>
      <c r="AKA766"/>
      <c r="AKB766"/>
      <c r="AKC766"/>
      <c r="AKD766"/>
      <c r="AKE766"/>
      <c r="AKF766"/>
      <c r="AKG766"/>
      <c r="AKH766"/>
      <c r="AKI766"/>
      <c r="AKJ766"/>
      <c r="AKK766"/>
      <c r="AKL766"/>
      <c r="AKM766"/>
      <c r="AKN766"/>
      <c r="AKO766"/>
      <c r="AKP766"/>
      <c r="AKQ766"/>
      <c r="AKR766"/>
      <c r="AKS766"/>
      <c r="AKT766"/>
      <c r="AKU766"/>
      <c r="AKV766"/>
      <c r="AKW766"/>
      <c r="AKX766"/>
      <c r="AKY766"/>
      <c r="AKZ766"/>
      <c r="ALA766"/>
      <c r="ALB766"/>
      <c r="ALC766"/>
      <c r="ALD766"/>
      <c r="ALE766"/>
      <c r="ALF766"/>
      <c r="ALG766"/>
      <c r="ALH766"/>
      <c r="ALI766"/>
      <c r="ALJ766"/>
      <c r="ALK766"/>
      <c r="ALL766"/>
      <c r="ALM766"/>
      <c r="ALN766"/>
      <c r="ALO766"/>
      <c r="ALP766"/>
      <c r="ALQ766"/>
      <c r="ALR766"/>
      <c r="ALS766"/>
      <c r="ALT766"/>
      <c r="ALU766"/>
      <c r="ALV766"/>
      <c r="ALW766"/>
      <c r="ALX766"/>
      <c r="ALY766"/>
      <c r="ALZ766"/>
      <c r="AMA766"/>
      <c r="AMB766"/>
      <c r="AMC766"/>
      <c r="AMD766"/>
      <c r="AME766"/>
      <c r="AMF766"/>
      <c r="AMG766"/>
      <c r="AMH766"/>
      <c r="AMI766"/>
      <c r="AMJ766"/>
      <c r="AMK766"/>
      <c r="AML766"/>
      <c r="AMM766"/>
      <c r="AMN766"/>
      <c r="AMO766"/>
      <c r="AMP766"/>
      <c r="AMQ766"/>
      <c r="AMR766"/>
      <c r="AMS766"/>
      <c r="AMT766"/>
      <c r="AMU766"/>
      <c r="AMV766"/>
      <c r="AMW766"/>
      <c r="AMX766"/>
      <c r="AMY766"/>
      <c r="AMZ766"/>
      <c r="ANA766"/>
      <c r="ANB766"/>
      <c r="ANC766"/>
      <c r="AND766"/>
      <c r="ANE766"/>
      <c r="ANF766"/>
      <c r="ANG766"/>
      <c r="ANH766"/>
      <c r="ANI766"/>
      <c r="ANJ766"/>
      <c r="ANK766"/>
      <c r="ANL766"/>
      <c r="ANM766"/>
      <c r="ANN766"/>
      <c r="ANO766"/>
      <c r="ANP766"/>
      <c r="ANQ766"/>
      <c r="ANR766"/>
      <c r="ANS766"/>
      <c r="ANT766"/>
      <c r="ANU766"/>
      <c r="ANV766"/>
      <c r="ANW766"/>
      <c r="ANX766"/>
      <c r="ANY766"/>
      <c r="ANZ766"/>
      <c r="AOA766"/>
      <c r="AOB766"/>
      <c r="AOC766"/>
      <c r="AOD766"/>
      <c r="AOE766"/>
      <c r="AOF766"/>
      <c r="AOG766"/>
      <c r="AOH766"/>
      <c r="AOI766"/>
      <c r="AOJ766"/>
      <c r="AOK766"/>
      <c r="AOL766"/>
      <c r="AOM766"/>
      <c r="AON766"/>
      <c r="AOO766"/>
      <c r="AOP766"/>
      <c r="AOQ766"/>
      <c r="AOR766"/>
      <c r="AOS766"/>
      <c r="AOT766"/>
      <c r="AOU766"/>
      <c r="AOV766"/>
      <c r="AOW766"/>
      <c r="AOX766"/>
      <c r="AOY766"/>
      <c r="AOZ766"/>
      <c r="APA766"/>
      <c r="APB766"/>
      <c r="APC766"/>
      <c r="APD766"/>
      <c r="APE766"/>
      <c r="APF766"/>
      <c r="APG766"/>
      <c r="APH766"/>
      <c r="API766"/>
      <c r="APJ766"/>
      <c r="APK766"/>
      <c r="APL766"/>
      <c r="APM766"/>
      <c r="APN766"/>
      <c r="APO766"/>
      <c r="APP766"/>
      <c r="APQ766"/>
      <c r="APR766"/>
      <c r="APS766"/>
      <c r="APT766"/>
      <c r="APU766"/>
      <c r="APV766"/>
      <c r="APW766"/>
      <c r="APX766"/>
      <c r="APY766"/>
      <c r="APZ766"/>
      <c r="AQA766"/>
      <c r="AQB766"/>
      <c r="AQC766"/>
      <c r="AQD766"/>
      <c r="AQE766"/>
      <c r="AQF766"/>
      <c r="AQG766"/>
      <c r="AQH766"/>
      <c r="AQI766"/>
      <c r="AQJ766"/>
      <c r="AQK766"/>
      <c r="AQL766"/>
      <c r="AQM766"/>
      <c r="AQN766"/>
      <c r="AQO766"/>
      <c r="AQP766"/>
      <c r="AQQ766"/>
      <c r="AQR766"/>
      <c r="AQS766"/>
      <c r="AQT766"/>
      <c r="AQU766"/>
      <c r="AQV766"/>
      <c r="AQW766"/>
      <c r="AQX766"/>
      <c r="AQY766"/>
      <c r="AQZ766"/>
      <c r="ARA766"/>
      <c r="ARB766"/>
      <c r="ARC766"/>
      <c r="ARD766"/>
      <c r="ARE766"/>
      <c r="ARF766"/>
      <c r="ARG766"/>
      <c r="ARH766"/>
      <c r="ARI766"/>
      <c r="ARJ766"/>
      <c r="ARK766"/>
      <c r="ARL766"/>
      <c r="ARM766"/>
      <c r="ARN766"/>
      <c r="ARO766"/>
      <c r="ARP766"/>
      <c r="ARQ766"/>
      <c r="ARR766"/>
      <c r="ARS766"/>
      <c r="ART766"/>
      <c r="ARU766"/>
      <c r="ARV766"/>
      <c r="ARW766"/>
      <c r="ARX766"/>
      <c r="ARY766"/>
      <c r="ARZ766"/>
      <c r="ASA766"/>
      <c r="ASB766"/>
      <c r="ASC766"/>
      <c r="ASD766"/>
      <c r="ASE766"/>
      <c r="ASF766"/>
      <c r="ASG766"/>
      <c r="ASH766"/>
      <c r="ASI766"/>
      <c r="ASJ766"/>
      <c r="ASK766"/>
      <c r="ASL766"/>
      <c r="ASM766"/>
      <c r="ASN766"/>
      <c r="ASO766"/>
      <c r="ASP766"/>
      <c r="ASQ766"/>
      <c r="ASR766"/>
      <c r="ASS766"/>
      <c r="AST766"/>
      <c r="ASU766"/>
      <c r="ASV766"/>
      <c r="ASW766"/>
      <c r="ASX766"/>
      <c r="ASY766"/>
      <c r="ASZ766"/>
      <c r="ATA766"/>
      <c r="ATB766"/>
      <c r="ATC766"/>
      <c r="ATD766"/>
      <c r="ATE766"/>
      <c r="ATF766"/>
      <c r="ATG766"/>
      <c r="ATH766"/>
      <c r="ATI766"/>
      <c r="ATJ766"/>
      <c r="ATK766"/>
      <c r="ATL766"/>
      <c r="ATM766"/>
      <c r="ATN766"/>
      <c r="ATO766"/>
      <c r="ATP766"/>
      <c r="ATQ766"/>
      <c r="ATR766"/>
      <c r="ATS766"/>
      <c r="ATT766"/>
      <c r="ATU766"/>
      <c r="ATV766"/>
      <c r="ATW766"/>
      <c r="ATX766"/>
      <c r="ATY766"/>
      <c r="ATZ766"/>
      <c r="AUA766"/>
      <c r="AUB766"/>
      <c r="AUC766"/>
      <c r="AUD766"/>
      <c r="AUE766"/>
      <c r="AUF766"/>
      <c r="AUG766"/>
      <c r="AUH766"/>
      <c r="AUI766"/>
      <c r="AUJ766"/>
      <c r="AUK766"/>
      <c r="AUL766"/>
      <c r="AUM766"/>
      <c r="AUN766"/>
      <c r="AUO766"/>
      <c r="AUP766"/>
      <c r="AUQ766"/>
      <c r="AUR766"/>
      <c r="AUS766"/>
      <c r="AUT766"/>
      <c r="AUU766"/>
      <c r="AUV766"/>
      <c r="AUW766"/>
      <c r="AUX766"/>
      <c r="AUY766"/>
      <c r="AUZ766"/>
      <c r="AVA766"/>
      <c r="AVB766"/>
      <c r="AVC766"/>
      <c r="AVD766"/>
      <c r="AVE766"/>
      <c r="AVF766"/>
      <c r="AVG766"/>
      <c r="AVH766"/>
      <c r="AVI766"/>
      <c r="AVJ766"/>
      <c r="AVK766"/>
      <c r="AVL766"/>
      <c r="AVM766"/>
      <c r="AVN766"/>
      <c r="AVO766"/>
      <c r="AVP766"/>
      <c r="AVQ766"/>
      <c r="AVR766"/>
      <c r="AVS766"/>
      <c r="AVT766"/>
      <c r="AVU766"/>
      <c r="AVV766"/>
      <c r="AVW766"/>
      <c r="AVX766"/>
      <c r="AVY766"/>
      <c r="AVZ766"/>
      <c r="AWA766"/>
      <c r="AWB766"/>
      <c r="AWC766"/>
      <c r="AWD766"/>
      <c r="AWE766"/>
      <c r="AWF766"/>
      <c r="AWG766"/>
      <c r="AWH766"/>
      <c r="AWI766"/>
      <c r="AWJ766"/>
      <c r="AWK766"/>
      <c r="AWL766"/>
      <c r="AWM766"/>
      <c r="AWN766"/>
      <c r="AWO766"/>
      <c r="AWP766"/>
      <c r="AWQ766"/>
      <c r="AWR766"/>
      <c r="AWS766"/>
    </row>
    <row r="767" spans="1:1293" s="38" customFormat="1" x14ac:dyDescent="0.2">
      <c r="A767" s="151"/>
      <c r="B767" s="136" t="s">
        <v>112</v>
      </c>
      <c r="C767" s="135"/>
      <c r="D767" s="135" t="s">
        <v>113</v>
      </c>
      <c r="E767" s="203"/>
      <c r="F767" s="203"/>
      <c r="G767" s="203"/>
      <c r="H767" s="130" t="e">
        <f t="shared" si="468"/>
        <v>#DIV/0!</v>
      </c>
      <c r="I767" s="130" t="e">
        <f t="shared" si="469"/>
        <v>#DIV/0!</v>
      </c>
      <c r="J767"/>
      <c r="K767"/>
      <c r="L767"/>
      <c r="M767"/>
      <c r="N767"/>
      <c r="O767"/>
      <c r="P767"/>
      <c r="Q767"/>
      <c r="R767"/>
      <c r="S767"/>
      <c r="T767"/>
      <c r="U767"/>
      <c r="V767"/>
      <c r="W767"/>
      <c r="X767"/>
      <c r="Y767"/>
      <c r="Z767"/>
      <c r="AA767"/>
      <c r="AB767"/>
      <c r="AC767"/>
      <c r="AD767"/>
      <c r="AE767"/>
      <c r="AF767"/>
      <c r="AG767"/>
      <c r="AH767"/>
      <c r="AI767"/>
      <c r="AJ767"/>
      <c r="AK767"/>
      <c r="AL767"/>
      <c r="AM767"/>
      <c r="AN767"/>
      <c r="AO767"/>
      <c r="AP767"/>
      <c r="AQ767"/>
      <c r="AR767"/>
      <c r="AS767"/>
      <c r="AT767"/>
      <c r="AU767"/>
      <c r="AV767"/>
      <c r="AW767"/>
      <c r="AX767"/>
      <c r="AY767"/>
      <c r="AZ767"/>
      <c r="BA767"/>
      <c r="BB767"/>
      <c r="BC767"/>
      <c r="BD767"/>
      <c r="BE767"/>
      <c r="BF767"/>
      <c r="BG767"/>
      <c r="BH767"/>
      <c r="BI767"/>
      <c r="BJ767"/>
      <c r="BK767"/>
      <c r="BL767"/>
      <c r="BM767"/>
      <c r="BN767"/>
      <c r="BO767"/>
      <c r="BP767"/>
      <c r="BQ767"/>
      <c r="BR767"/>
      <c r="BS767"/>
      <c r="BT767"/>
      <c r="BU767"/>
      <c r="BV767"/>
      <c r="BW767"/>
      <c r="BX767"/>
      <c r="BY767"/>
      <c r="BZ767"/>
      <c r="CA767"/>
      <c r="CB767"/>
      <c r="CC767"/>
      <c r="CD767"/>
      <c r="CE767"/>
      <c r="CF767"/>
      <c r="CG767"/>
      <c r="CH767"/>
      <c r="CI767"/>
      <c r="CJ767"/>
      <c r="CK767"/>
      <c r="CL767"/>
      <c r="CM767"/>
      <c r="CN767"/>
      <c r="CO767"/>
      <c r="CP767"/>
      <c r="CQ767"/>
      <c r="CR767"/>
      <c r="CS767"/>
      <c r="CT767"/>
      <c r="CU767"/>
      <c r="CV767"/>
      <c r="CW767"/>
      <c r="CX767"/>
      <c r="CY767"/>
      <c r="CZ767"/>
      <c r="DA767"/>
      <c r="DB767"/>
      <c r="DC767"/>
      <c r="DD767"/>
      <c r="DE767"/>
      <c r="DF767"/>
      <c r="DG767"/>
      <c r="DH767"/>
      <c r="DI767"/>
      <c r="DJ767"/>
      <c r="DK767"/>
      <c r="DL767"/>
      <c r="DM767"/>
      <c r="DN767"/>
      <c r="DO767"/>
      <c r="DP767"/>
      <c r="DQ767"/>
      <c r="DR767"/>
      <c r="DS767"/>
      <c r="DT767"/>
      <c r="DU767"/>
      <c r="DV767"/>
      <c r="DW767"/>
      <c r="DX767"/>
      <c r="DY767"/>
      <c r="DZ767"/>
      <c r="EA767"/>
      <c r="EB767"/>
      <c r="EC767"/>
      <c r="ED767"/>
      <c r="EE767"/>
      <c r="EF767"/>
      <c r="EG767"/>
      <c r="EH767"/>
      <c r="EI767"/>
      <c r="EJ767"/>
      <c r="EK767"/>
      <c r="EL767"/>
      <c r="EM767"/>
      <c r="EN767"/>
      <c r="EO767"/>
      <c r="EP767"/>
      <c r="EQ767"/>
      <c r="ER767"/>
      <c r="ES767"/>
      <c r="ET767"/>
      <c r="EU767"/>
      <c r="EV767"/>
      <c r="EW767"/>
      <c r="EX767"/>
      <c r="EY767"/>
      <c r="EZ767"/>
      <c r="FA767"/>
      <c r="FB767"/>
      <c r="FC767"/>
      <c r="FD767"/>
      <c r="FE767"/>
      <c r="FF767"/>
      <c r="FG767"/>
      <c r="FH767"/>
      <c r="FI767"/>
      <c r="FJ767"/>
      <c r="FK767"/>
      <c r="FL767"/>
      <c r="FM767"/>
      <c r="FN767"/>
      <c r="FO767"/>
      <c r="FP767"/>
      <c r="FQ767"/>
      <c r="FR767"/>
      <c r="FS767"/>
      <c r="FT767"/>
      <c r="FU767"/>
      <c r="FV767"/>
      <c r="FW767"/>
      <c r="FX767"/>
      <c r="FY767"/>
      <c r="FZ767"/>
      <c r="GA767"/>
      <c r="GB767"/>
      <c r="GC767"/>
      <c r="GD767"/>
      <c r="GE767"/>
      <c r="GF767"/>
      <c r="GG767"/>
      <c r="GH767"/>
      <c r="GI767"/>
      <c r="GJ767"/>
      <c r="GK767"/>
      <c r="GL767"/>
      <c r="GM767"/>
      <c r="GN767"/>
      <c r="GO767"/>
      <c r="GP767"/>
      <c r="GQ767"/>
      <c r="GR767"/>
      <c r="GS767"/>
      <c r="GT767"/>
      <c r="GU767"/>
      <c r="GV767"/>
      <c r="GW767"/>
      <c r="GX767"/>
      <c r="GY767"/>
      <c r="GZ767"/>
      <c r="HA767"/>
      <c r="HB767"/>
      <c r="HC767"/>
      <c r="HD767"/>
      <c r="HE767"/>
      <c r="HF767"/>
      <c r="HG767"/>
      <c r="HH767"/>
      <c r="HI767"/>
      <c r="HJ767"/>
      <c r="HK767"/>
      <c r="HL767"/>
      <c r="HM767"/>
      <c r="HN767"/>
      <c r="HO767"/>
      <c r="HP767"/>
      <c r="HQ767"/>
      <c r="HR767"/>
      <c r="HS767"/>
      <c r="HT767"/>
      <c r="HU767"/>
      <c r="HV767"/>
      <c r="HW767"/>
      <c r="HX767"/>
      <c r="HY767"/>
      <c r="HZ767"/>
      <c r="IA767"/>
      <c r="IB767"/>
      <c r="IC767"/>
      <c r="ID767"/>
      <c r="IE767"/>
      <c r="IF767"/>
      <c r="IG767"/>
      <c r="IH767"/>
      <c r="II767"/>
      <c r="IJ767"/>
      <c r="IK767"/>
      <c r="IL767"/>
      <c r="IM767"/>
      <c r="IN767"/>
      <c r="IO767"/>
      <c r="IP767"/>
      <c r="IQ767"/>
      <c r="IR767"/>
      <c r="IS767"/>
      <c r="IT767"/>
      <c r="IU767"/>
      <c r="IV767"/>
      <c r="IW767"/>
      <c r="IX767"/>
      <c r="IY767"/>
      <c r="IZ767"/>
      <c r="JA767"/>
      <c r="JB767"/>
      <c r="JC767"/>
      <c r="JD767"/>
      <c r="JE767"/>
      <c r="JF767"/>
      <c r="JG767"/>
      <c r="JH767"/>
      <c r="JI767"/>
      <c r="JJ767"/>
      <c r="JK767"/>
      <c r="JL767"/>
      <c r="JM767"/>
      <c r="JN767"/>
      <c r="JO767"/>
      <c r="JP767"/>
      <c r="JQ767"/>
      <c r="JR767"/>
      <c r="JS767"/>
      <c r="JT767"/>
      <c r="JU767"/>
      <c r="JV767"/>
      <c r="JW767"/>
      <c r="JX767"/>
      <c r="JY767"/>
      <c r="JZ767"/>
      <c r="KA767"/>
      <c r="KB767"/>
      <c r="KC767"/>
      <c r="KD767"/>
      <c r="KE767"/>
      <c r="KF767"/>
      <c r="KG767"/>
      <c r="KH767"/>
      <c r="KI767"/>
      <c r="KJ767"/>
      <c r="KK767"/>
      <c r="KL767"/>
      <c r="KM767"/>
      <c r="KN767"/>
      <c r="KO767"/>
      <c r="KP767"/>
      <c r="KQ767"/>
      <c r="KR767"/>
      <c r="KS767"/>
      <c r="KT767"/>
      <c r="KU767"/>
      <c r="KV767"/>
      <c r="KW767"/>
      <c r="KX767"/>
      <c r="KY767"/>
      <c r="KZ767"/>
      <c r="LA767"/>
      <c r="LB767"/>
      <c r="LC767"/>
      <c r="LD767"/>
      <c r="LE767"/>
      <c r="LF767"/>
      <c r="LG767"/>
      <c r="LH767"/>
      <c r="LI767"/>
      <c r="LJ767"/>
      <c r="LK767"/>
      <c r="LL767"/>
      <c r="LM767"/>
      <c r="LN767"/>
      <c r="LO767"/>
      <c r="LP767"/>
      <c r="LQ767"/>
      <c r="LR767"/>
      <c r="LS767"/>
      <c r="LT767"/>
      <c r="LU767"/>
      <c r="LV767"/>
      <c r="LW767"/>
      <c r="LX767"/>
      <c r="LY767"/>
      <c r="LZ767"/>
      <c r="MA767"/>
      <c r="MB767"/>
      <c r="MC767"/>
      <c r="MD767"/>
      <c r="ME767"/>
      <c r="MF767"/>
      <c r="MG767"/>
      <c r="MH767"/>
      <c r="MI767"/>
      <c r="MJ767"/>
      <c r="MK767"/>
      <c r="ML767"/>
      <c r="MM767"/>
      <c r="MN767"/>
      <c r="MO767"/>
      <c r="MP767"/>
      <c r="MQ767"/>
      <c r="MR767"/>
      <c r="MS767"/>
      <c r="MT767"/>
      <c r="MU767"/>
      <c r="MV767"/>
      <c r="MW767"/>
      <c r="MX767"/>
      <c r="MY767"/>
      <c r="MZ767"/>
      <c r="NA767"/>
      <c r="NB767"/>
      <c r="NC767"/>
      <c r="ND767"/>
      <c r="NE767"/>
      <c r="NF767"/>
      <c r="NG767"/>
      <c r="NH767"/>
      <c r="NI767"/>
      <c r="NJ767"/>
      <c r="NK767"/>
      <c r="NL767"/>
      <c r="NM767"/>
      <c r="NN767"/>
      <c r="NO767"/>
      <c r="NP767"/>
      <c r="NQ767"/>
      <c r="NR767"/>
      <c r="NS767"/>
      <c r="NT767"/>
      <c r="NU767"/>
      <c r="NV767"/>
      <c r="NW767"/>
      <c r="NX767"/>
      <c r="NY767"/>
      <c r="NZ767"/>
      <c r="OA767"/>
      <c r="OB767"/>
      <c r="OC767"/>
      <c r="OD767"/>
      <c r="OE767"/>
      <c r="OF767"/>
      <c r="OG767"/>
      <c r="OH767"/>
      <c r="OI767"/>
      <c r="OJ767"/>
      <c r="OK767"/>
      <c r="OL767"/>
      <c r="OM767"/>
      <c r="ON767"/>
      <c r="OO767"/>
      <c r="OP767"/>
      <c r="OQ767"/>
      <c r="OR767"/>
      <c r="OS767"/>
      <c r="OT767"/>
      <c r="OU767"/>
      <c r="OV767"/>
      <c r="OW767"/>
      <c r="OX767"/>
      <c r="OY767"/>
      <c r="OZ767"/>
      <c r="PA767"/>
      <c r="PB767"/>
      <c r="PC767"/>
      <c r="PD767"/>
      <c r="PE767"/>
      <c r="PF767"/>
      <c r="PG767"/>
      <c r="PH767"/>
      <c r="PI767"/>
      <c r="PJ767"/>
      <c r="PK767"/>
      <c r="PL767"/>
      <c r="PM767"/>
      <c r="PN767"/>
      <c r="PO767"/>
      <c r="PP767"/>
      <c r="PQ767"/>
      <c r="PR767"/>
      <c r="PS767"/>
      <c r="PT767"/>
      <c r="PU767"/>
      <c r="PV767"/>
      <c r="PW767"/>
      <c r="PX767"/>
      <c r="PY767"/>
      <c r="PZ767"/>
      <c r="QA767"/>
      <c r="QB767"/>
      <c r="QC767"/>
      <c r="QD767"/>
      <c r="QE767"/>
      <c r="QF767"/>
      <c r="QG767"/>
      <c r="QH767"/>
      <c r="QI767"/>
      <c r="QJ767"/>
      <c r="QK767"/>
      <c r="QL767"/>
      <c r="QM767"/>
      <c r="QN767"/>
      <c r="QO767"/>
      <c r="QP767"/>
      <c r="QQ767"/>
      <c r="QR767"/>
      <c r="QS767"/>
      <c r="QT767"/>
      <c r="QU767"/>
      <c r="QV767"/>
      <c r="QW767"/>
      <c r="QX767"/>
      <c r="QY767"/>
      <c r="QZ767"/>
      <c r="RA767"/>
      <c r="RB767"/>
      <c r="RC767"/>
      <c r="RD767"/>
      <c r="RE767"/>
      <c r="RF767"/>
      <c r="RG767"/>
      <c r="RH767"/>
      <c r="RI767"/>
      <c r="RJ767"/>
      <c r="RK767"/>
      <c r="RL767"/>
      <c r="RM767"/>
      <c r="RN767"/>
      <c r="RO767"/>
      <c r="RP767"/>
      <c r="RQ767"/>
      <c r="RR767"/>
      <c r="RS767"/>
      <c r="RT767"/>
      <c r="RU767"/>
      <c r="RV767"/>
      <c r="RW767"/>
      <c r="RX767"/>
      <c r="RY767"/>
      <c r="RZ767"/>
      <c r="SA767"/>
      <c r="SB767"/>
      <c r="SC767"/>
      <c r="SD767"/>
      <c r="SE767"/>
      <c r="SF767"/>
      <c r="SG767"/>
      <c r="SH767"/>
      <c r="SI767"/>
      <c r="SJ767"/>
      <c r="SK767"/>
      <c r="SL767"/>
      <c r="SM767"/>
      <c r="SN767"/>
      <c r="SO767"/>
      <c r="SP767"/>
      <c r="SQ767"/>
      <c r="SR767"/>
      <c r="SS767"/>
      <c r="ST767"/>
      <c r="SU767"/>
      <c r="SV767"/>
      <c r="SW767"/>
      <c r="SX767"/>
      <c r="SY767"/>
      <c r="SZ767"/>
      <c r="TA767"/>
      <c r="TB767"/>
      <c r="TC767"/>
      <c r="TD767"/>
      <c r="TE767"/>
      <c r="TF767"/>
      <c r="TG767"/>
      <c r="TH767"/>
      <c r="TI767"/>
      <c r="TJ767"/>
      <c r="TK767"/>
      <c r="TL767"/>
      <c r="TM767"/>
      <c r="TN767"/>
      <c r="TO767"/>
      <c r="TP767"/>
      <c r="TQ767"/>
      <c r="TR767"/>
      <c r="TS767"/>
      <c r="TT767"/>
      <c r="TU767"/>
      <c r="TV767"/>
      <c r="TW767"/>
      <c r="TX767"/>
      <c r="TY767"/>
      <c r="TZ767"/>
      <c r="UA767"/>
      <c r="UB767"/>
      <c r="UC767"/>
      <c r="UD767"/>
      <c r="UE767"/>
      <c r="UF767"/>
      <c r="UG767"/>
      <c r="UH767"/>
      <c r="UI767"/>
      <c r="UJ767"/>
      <c r="UK767"/>
      <c r="UL767"/>
      <c r="UM767"/>
      <c r="UN767"/>
      <c r="UO767"/>
      <c r="UP767"/>
      <c r="UQ767"/>
      <c r="UR767"/>
      <c r="US767"/>
      <c r="UT767"/>
      <c r="UU767"/>
      <c r="UV767"/>
      <c r="UW767"/>
      <c r="UX767"/>
      <c r="UY767"/>
      <c r="UZ767"/>
      <c r="VA767"/>
      <c r="VB767"/>
      <c r="VC767"/>
      <c r="VD767"/>
      <c r="VE767"/>
      <c r="VF767"/>
      <c r="VG767"/>
      <c r="VH767"/>
      <c r="VI767"/>
      <c r="VJ767"/>
      <c r="VK767"/>
      <c r="VL767"/>
      <c r="VM767"/>
      <c r="VN767"/>
      <c r="VO767"/>
      <c r="VP767"/>
      <c r="VQ767"/>
      <c r="VR767"/>
      <c r="VS767"/>
      <c r="VT767"/>
      <c r="VU767"/>
      <c r="VV767"/>
      <c r="VW767"/>
      <c r="VX767"/>
      <c r="VY767"/>
      <c r="VZ767"/>
      <c r="WA767"/>
      <c r="WB767"/>
      <c r="WC767"/>
      <c r="WD767"/>
      <c r="WE767"/>
      <c r="WF767"/>
      <c r="WG767"/>
      <c r="WH767"/>
      <c r="WI767"/>
      <c r="WJ767"/>
      <c r="WK767"/>
      <c r="WL767"/>
      <c r="WM767"/>
      <c r="WN767"/>
      <c r="WO767"/>
      <c r="WP767"/>
      <c r="WQ767"/>
      <c r="WR767"/>
      <c r="WS767"/>
      <c r="WT767"/>
      <c r="WU767"/>
      <c r="WV767"/>
      <c r="WW767"/>
      <c r="WX767"/>
      <c r="WY767"/>
      <c r="WZ767"/>
      <c r="XA767"/>
      <c r="XB767"/>
      <c r="XC767"/>
      <c r="XD767"/>
      <c r="XE767"/>
      <c r="XF767"/>
      <c r="XG767"/>
      <c r="XH767"/>
      <c r="XI767"/>
      <c r="XJ767"/>
      <c r="XK767"/>
      <c r="XL767"/>
      <c r="XM767"/>
      <c r="XN767"/>
      <c r="XO767"/>
      <c r="XP767"/>
      <c r="XQ767"/>
      <c r="XR767"/>
      <c r="XS767"/>
      <c r="XT767"/>
      <c r="XU767"/>
      <c r="XV767"/>
      <c r="XW767"/>
      <c r="XX767"/>
      <c r="XY767"/>
      <c r="XZ767"/>
      <c r="YA767"/>
      <c r="YB767"/>
      <c r="YC767"/>
      <c r="YD767"/>
      <c r="YE767"/>
      <c r="YF767"/>
      <c r="YG767"/>
      <c r="YH767"/>
      <c r="YI767"/>
      <c r="YJ767"/>
      <c r="YK767"/>
      <c r="YL767"/>
      <c r="YM767"/>
      <c r="YN767"/>
      <c r="YO767"/>
      <c r="YP767"/>
      <c r="YQ767"/>
      <c r="YR767"/>
      <c r="YS767"/>
      <c r="YT767"/>
      <c r="YU767"/>
      <c r="YV767"/>
      <c r="YW767"/>
      <c r="YX767"/>
      <c r="YY767"/>
      <c r="YZ767"/>
      <c r="ZA767"/>
      <c r="ZB767"/>
      <c r="ZC767"/>
      <c r="ZD767"/>
      <c r="ZE767"/>
      <c r="ZF767"/>
      <c r="ZG767"/>
      <c r="ZH767"/>
      <c r="ZI767"/>
      <c r="ZJ767"/>
      <c r="ZK767"/>
      <c r="ZL767"/>
      <c r="ZM767"/>
      <c r="ZN767"/>
      <c r="ZO767"/>
      <c r="ZP767"/>
      <c r="ZQ767"/>
      <c r="ZR767"/>
      <c r="ZS767"/>
      <c r="ZT767"/>
      <c r="ZU767"/>
      <c r="ZV767"/>
      <c r="ZW767"/>
      <c r="ZX767"/>
      <c r="ZY767"/>
      <c r="ZZ767"/>
      <c r="AAA767"/>
      <c r="AAB767"/>
      <c r="AAC767"/>
      <c r="AAD767"/>
      <c r="AAE767"/>
      <c r="AAF767"/>
      <c r="AAG767"/>
      <c r="AAH767"/>
      <c r="AAI767"/>
      <c r="AAJ767"/>
      <c r="AAK767"/>
      <c r="AAL767"/>
      <c r="AAM767"/>
      <c r="AAN767"/>
      <c r="AAO767"/>
      <c r="AAP767"/>
      <c r="AAQ767"/>
      <c r="AAR767"/>
      <c r="AAS767"/>
      <c r="AAT767"/>
      <c r="AAU767"/>
      <c r="AAV767"/>
      <c r="AAW767"/>
      <c r="AAX767"/>
      <c r="AAY767"/>
      <c r="AAZ767"/>
      <c r="ABA767"/>
      <c r="ABB767"/>
      <c r="ABC767"/>
      <c r="ABD767"/>
      <c r="ABE767"/>
      <c r="ABF767"/>
      <c r="ABG767"/>
      <c r="ABH767"/>
      <c r="ABI767"/>
      <c r="ABJ767"/>
      <c r="ABK767"/>
      <c r="ABL767"/>
      <c r="ABM767"/>
      <c r="ABN767"/>
      <c r="ABO767"/>
      <c r="ABP767"/>
      <c r="ABQ767"/>
      <c r="ABR767"/>
      <c r="ABS767"/>
      <c r="ABT767"/>
      <c r="ABU767"/>
      <c r="ABV767"/>
      <c r="ABW767"/>
      <c r="ABX767"/>
      <c r="ABY767"/>
      <c r="ABZ767"/>
      <c r="ACA767"/>
      <c r="ACB767"/>
      <c r="ACC767"/>
      <c r="ACD767"/>
      <c r="ACE767"/>
      <c r="ACF767"/>
      <c r="ACG767"/>
      <c r="ACH767"/>
      <c r="ACI767"/>
      <c r="ACJ767"/>
      <c r="ACK767"/>
      <c r="ACL767"/>
      <c r="ACM767"/>
      <c r="ACN767"/>
      <c r="ACO767"/>
      <c r="ACP767"/>
      <c r="ACQ767"/>
      <c r="ACR767"/>
      <c r="ACS767"/>
      <c r="ACT767"/>
      <c r="ACU767"/>
      <c r="ACV767"/>
      <c r="ACW767"/>
      <c r="ACX767"/>
      <c r="ACY767"/>
      <c r="ACZ767"/>
      <c r="ADA767"/>
      <c r="ADB767"/>
      <c r="ADC767"/>
      <c r="ADD767"/>
      <c r="ADE767"/>
      <c r="ADF767"/>
      <c r="ADG767"/>
      <c r="ADH767"/>
      <c r="ADI767"/>
      <c r="ADJ767"/>
      <c r="ADK767"/>
      <c r="ADL767"/>
      <c r="ADM767"/>
      <c r="ADN767"/>
      <c r="ADO767"/>
      <c r="ADP767"/>
      <c r="ADQ767"/>
      <c r="ADR767"/>
      <c r="ADS767"/>
      <c r="ADT767"/>
      <c r="ADU767"/>
      <c r="ADV767"/>
      <c r="ADW767"/>
      <c r="ADX767"/>
      <c r="ADY767"/>
      <c r="ADZ767"/>
      <c r="AEA767"/>
      <c r="AEB767"/>
      <c r="AEC767"/>
      <c r="AED767"/>
      <c r="AEE767"/>
      <c r="AEF767"/>
      <c r="AEG767"/>
      <c r="AEH767"/>
      <c r="AEI767"/>
      <c r="AEJ767"/>
      <c r="AEK767"/>
      <c r="AEL767"/>
      <c r="AEM767"/>
      <c r="AEN767"/>
      <c r="AEO767"/>
      <c r="AEP767"/>
      <c r="AEQ767"/>
      <c r="AER767"/>
      <c r="AES767"/>
      <c r="AET767"/>
      <c r="AEU767"/>
      <c r="AEV767"/>
      <c r="AEW767"/>
      <c r="AEX767"/>
      <c r="AEY767"/>
      <c r="AEZ767"/>
      <c r="AFA767"/>
      <c r="AFB767"/>
      <c r="AFC767"/>
      <c r="AFD767"/>
      <c r="AFE767"/>
      <c r="AFF767"/>
      <c r="AFG767"/>
      <c r="AFH767"/>
      <c r="AFI767"/>
      <c r="AFJ767"/>
      <c r="AFK767"/>
      <c r="AFL767"/>
      <c r="AFM767"/>
      <c r="AFN767"/>
      <c r="AFO767"/>
      <c r="AFP767"/>
      <c r="AFQ767"/>
      <c r="AFR767"/>
      <c r="AFS767"/>
      <c r="AFT767"/>
      <c r="AFU767"/>
      <c r="AFV767"/>
      <c r="AFW767"/>
      <c r="AFX767"/>
      <c r="AFY767"/>
      <c r="AFZ767"/>
      <c r="AGA767"/>
      <c r="AGB767"/>
      <c r="AGC767"/>
      <c r="AGD767"/>
      <c r="AGE767"/>
      <c r="AGF767"/>
      <c r="AGG767"/>
      <c r="AGH767"/>
      <c r="AGI767"/>
      <c r="AGJ767"/>
      <c r="AGK767"/>
      <c r="AGL767"/>
      <c r="AGM767"/>
      <c r="AGN767"/>
      <c r="AGO767"/>
      <c r="AGP767"/>
      <c r="AGQ767"/>
      <c r="AGR767"/>
      <c r="AGS767"/>
      <c r="AGT767"/>
      <c r="AGU767"/>
      <c r="AGV767"/>
      <c r="AGW767"/>
      <c r="AGX767"/>
      <c r="AGY767"/>
      <c r="AGZ767"/>
      <c r="AHA767"/>
      <c r="AHB767"/>
      <c r="AHC767"/>
      <c r="AHD767"/>
      <c r="AHE767"/>
      <c r="AHF767"/>
      <c r="AHG767"/>
      <c r="AHH767"/>
      <c r="AHI767"/>
      <c r="AHJ767"/>
      <c r="AHK767"/>
      <c r="AHL767"/>
      <c r="AHM767"/>
      <c r="AHN767"/>
      <c r="AHO767"/>
      <c r="AHP767"/>
      <c r="AHQ767"/>
      <c r="AHR767"/>
      <c r="AHS767"/>
      <c r="AHT767"/>
      <c r="AHU767"/>
      <c r="AHV767"/>
      <c r="AHW767"/>
      <c r="AHX767"/>
      <c r="AHY767"/>
      <c r="AHZ767"/>
      <c r="AIA767"/>
      <c r="AIB767"/>
      <c r="AIC767"/>
      <c r="AID767"/>
      <c r="AIE767"/>
      <c r="AIF767"/>
      <c r="AIG767"/>
      <c r="AIH767"/>
      <c r="AII767"/>
      <c r="AIJ767"/>
      <c r="AIK767"/>
      <c r="AIL767"/>
      <c r="AIM767"/>
      <c r="AIN767"/>
      <c r="AIO767"/>
      <c r="AIP767"/>
      <c r="AIQ767"/>
      <c r="AIR767"/>
      <c r="AIS767"/>
      <c r="AIT767"/>
      <c r="AIU767"/>
      <c r="AIV767"/>
      <c r="AIW767"/>
      <c r="AIX767"/>
      <c r="AIY767"/>
      <c r="AIZ767"/>
      <c r="AJA767"/>
      <c r="AJB767"/>
      <c r="AJC767"/>
      <c r="AJD767"/>
      <c r="AJE767"/>
      <c r="AJF767"/>
      <c r="AJG767"/>
      <c r="AJH767"/>
      <c r="AJI767"/>
      <c r="AJJ767"/>
      <c r="AJK767"/>
      <c r="AJL767"/>
      <c r="AJM767"/>
      <c r="AJN767"/>
      <c r="AJO767"/>
      <c r="AJP767"/>
      <c r="AJQ767"/>
      <c r="AJR767"/>
      <c r="AJS767"/>
      <c r="AJT767"/>
      <c r="AJU767"/>
      <c r="AJV767"/>
      <c r="AJW767"/>
      <c r="AJX767"/>
      <c r="AJY767"/>
      <c r="AJZ767"/>
      <c r="AKA767"/>
      <c r="AKB767"/>
      <c r="AKC767"/>
      <c r="AKD767"/>
      <c r="AKE767"/>
      <c r="AKF767"/>
      <c r="AKG767"/>
      <c r="AKH767"/>
      <c r="AKI767"/>
      <c r="AKJ767"/>
      <c r="AKK767"/>
      <c r="AKL767"/>
      <c r="AKM767"/>
      <c r="AKN767"/>
      <c r="AKO767"/>
      <c r="AKP767"/>
      <c r="AKQ767"/>
      <c r="AKR767"/>
      <c r="AKS767"/>
      <c r="AKT767"/>
      <c r="AKU767"/>
      <c r="AKV767"/>
      <c r="AKW767"/>
      <c r="AKX767"/>
      <c r="AKY767"/>
      <c r="AKZ767"/>
      <c r="ALA767"/>
      <c r="ALB767"/>
      <c r="ALC767"/>
      <c r="ALD767"/>
      <c r="ALE767"/>
      <c r="ALF767"/>
      <c r="ALG767"/>
      <c r="ALH767"/>
      <c r="ALI767"/>
      <c r="ALJ767"/>
      <c r="ALK767"/>
      <c r="ALL767"/>
      <c r="ALM767"/>
      <c r="ALN767"/>
      <c r="ALO767"/>
      <c r="ALP767"/>
      <c r="ALQ767"/>
      <c r="ALR767"/>
      <c r="ALS767"/>
      <c r="ALT767"/>
      <c r="ALU767"/>
      <c r="ALV767"/>
      <c r="ALW767"/>
      <c r="ALX767"/>
      <c r="ALY767"/>
      <c r="ALZ767"/>
      <c r="AMA767"/>
      <c r="AMB767"/>
      <c r="AMC767"/>
      <c r="AMD767"/>
      <c r="AME767"/>
      <c r="AMF767"/>
      <c r="AMG767"/>
      <c r="AMH767"/>
      <c r="AMI767"/>
      <c r="AMJ767"/>
      <c r="AMK767"/>
      <c r="AML767"/>
      <c r="AMM767"/>
      <c r="AMN767"/>
      <c r="AMO767"/>
      <c r="AMP767"/>
      <c r="AMQ767"/>
      <c r="AMR767"/>
      <c r="AMS767"/>
      <c r="AMT767"/>
      <c r="AMU767"/>
      <c r="AMV767"/>
      <c r="AMW767"/>
      <c r="AMX767"/>
      <c r="AMY767"/>
      <c r="AMZ767"/>
      <c r="ANA767"/>
      <c r="ANB767"/>
      <c r="ANC767"/>
      <c r="AND767"/>
      <c r="ANE767"/>
      <c r="ANF767"/>
      <c r="ANG767"/>
      <c r="ANH767"/>
      <c r="ANI767"/>
      <c r="ANJ767"/>
      <c r="ANK767"/>
      <c r="ANL767"/>
      <c r="ANM767"/>
      <c r="ANN767"/>
      <c r="ANO767"/>
      <c r="ANP767"/>
      <c r="ANQ767"/>
      <c r="ANR767"/>
      <c r="ANS767"/>
      <c r="ANT767"/>
      <c r="ANU767"/>
      <c r="ANV767"/>
      <c r="ANW767"/>
      <c r="ANX767"/>
      <c r="ANY767"/>
      <c r="ANZ767"/>
      <c r="AOA767"/>
      <c r="AOB767"/>
      <c r="AOC767"/>
      <c r="AOD767"/>
      <c r="AOE767"/>
      <c r="AOF767"/>
      <c r="AOG767"/>
      <c r="AOH767"/>
      <c r="AOI767"/>
      <c r="AOJ767"/>
      <c r="AOK767"/>
      <c r="AOL767"/>
      <c r="AOM767"/>
      <c r="AON767"/>
      <c r="AOO767"/>
      <c r="AOP767"/>
      <c r="AOQ767"/>
      <c r="AOR767"/>
      <c r="AOS767"/>
      <c r="AOT767"/>
      <c r="AOU767"/>
      <c r="AOV767"/>
      <c r="AOW767"/>
      <c r="AOX767"/>
      <c r="AOY767"/>
      <c r="AOZ767"/>
      <c r="APA767"/>
      <c r="APB767"/>
      <c r="APC767"/>
      <c r="APD767"/>
      <c r="APE767"/>
      <c r="APF767"/>
      <c r="APG767"/>
      <c r="APH767"/>
      <c r="API767"/>
      <c r="APJ767"/>
      <c r="APK767"/>
      <c r="APL767"/>
      <c r="APM767"/>
      <c r="APN767"/>
      <c r="APO767"/>
      <c r="APP767"/>
      <c r="APQ767"/>
      <c r="APR767"/>
      <c r="APS767"/>
      <c r="APT767"/>
      <c r="APU767"/>
      <c r="APV767"/>
      <c r="APW767"/>
      <c r="APX767"/>
      <c r="APY767"/>
      <c r="APZ767"/>
      <c r="AQA767"/>
      <c r="AQB767"/>
      <c r="AQC767"/>
      <c r="AQD767"/>
      <c r="AQE767"/>
      <c r="AQF767"/>
      <c r="AQG767"/>
      <c r="AQH767"/>
      <c r="AQI767"/>
      <c r="AQJ767"/>
      <c r="AQK767"/>
      <c r="AQL767"/>
      <c r="AQM767"/>
      <c r="AQN767"/>
      <c r="AQO767"/>
      <c r="AQP767"/>
      <c r="AQQ767"/>
      <c r="AQR767"/>
      <c r="AQS767"/>
      <c r="AQT767"/>
      <c r="AQU767"/>
      <c r="AQV767"/>
      <c r="AQW767"/>
      <c r="AQX767"/>
      <c r="AQY767"/>
      <c r="AQZ767"/>
      <c r="ARA767"/>
      <c r="ARB767"/>
      <c r="ARC767"/>
      <c r="ARD767"/>
      <c r="ARE767"/>
      <c r="ARF767"/>
      <c r="ARG767"/>
      <c r="ARH767"/>
      <c r="ARI767"/>
      <c r="ARJ767"/>
      <c r="ARK767"/>
      <c r="ARL767"/>
      <c r="ARM767"/>
      <c r="ARN767"/>
      <c r="ARO767"/>
      <c r="ARP767"/>
      <c r="ARQ767"/>
      <c r="ARR767"/>
      <c r="ARS767"/>
      <c r="ART767"/>
      <c r="ARU767"/>
      <c r="ARV767"/>
      <c r="ARW767"/>
      <c r="ARX767"/>
      <c r="ARY767"/>
      <c r="ARZ767"/>
      <c r="ASA767"/>
      <c r="ASB767"/>
      <c r="ASC767"/>
      <c r="ASD767"/>
      <c r="ASE767"/>
      <c r="ASF767"/>
      <c r="ASG767"/>
      <c r="ASH767"/>
      <c r="ASI767"/>
      <c r="ASJ767"/>
      <c r="ASK767"/>
      <c r="ASL767"/>
      <c r="ASM767"/>
      <c r="ASN767"/>
      <c r="ASO767"/>
      <c r="ASP767"/>
      <c r="ASQ767"/>
      <c r="ASR767"/>
      <c r="ASS767"/>
      <c r="AST767"/>
      <c r="ASU767"/>
      <c r="ASV767"/>
      <c r="ASW767"/>
      <c r="ASX767"/>
      <c r="ASY767"/>
      <c r="ASZ767"/>
      <c r="ATA767"/>
      <c r="ATB767"/>
      <c r="ATC767"/>
      <c r="ATD767"/>
      <c r="ATE767"/>
      <c r="ATF767"/>
      <c r="ATG767"/>
      <c r="ATH767"/>
      <c r="ATI767"/>
      <c r="ATJ767"/>
      <c r="ATK767"/>
      <c r="ATL767"/>
      <c r="ATM767"/>
      <c r="ATN767"/>
      <c r="ATO767"/>
      <c r="ATP767"/>
      <c r="ATQ767"/>
      <c r="ATR767"/>
      <c r="ATS767"/>
      <c r="ATT767"/>
      <c r="ATU767"/>
      <c r="ATV767"/>
      <c r="ATW767"/>
      <c r="ATX767"/>
      <c r="ATY767"/>
      <c r="ATZ767"/>
      <c r="AUA767"/>
      <c r="AUB767"/>
      <c r="AUC767"/>
      <c r="AUD767"/>
      <c r="AUE767"/>
      <c r="AUF767"/>
      <c r="AUG767"/>
      <c r="AUH767"/>
      <c r="AUI767"/>
      <c r="AUJ767"/>
      <c r="AUK767"/>
      <c r="AUL767"/>
      <c r="AUM767"/>
      <c r="AUN767"/>
      <c r="AUO767"/>
      <c r="AUP767"/>
      <c r="AUQ767"/>
      <c r="AUR767"/>
      <c r="AUS767"/>
      <c r="AUT767"/>
      <c r="AUU767"/>
      <c r="AUV767"/>
      <c r="AUW767"/>
      <c r="AUX767"/>
      <c r="AUY767"/>
      <c r="AUZ767"/>
      <c r="AVA767"/>
      <c r="AVB767"/>
      <c r="AVC767"/>
      <c r="AVD767"/>
      <c r="AVE767"/>
      <c r="AVF767"/>
      <c r="AVG767"/>
      <c r="AVH767"/>
      <c r="AVI767"/>
      <c r="AVJ767"/>
      <c r="AVK767"/>
      <c r="AVL767"/>
      <c r="AVM767"/>
      <c r="AVN767"/>
      <c r="AVO767"/>
      <c r="AVP767"/>
      <c r="AVQ767"/>
      <c r="AVR767"/>
      <c r="AVS767"/>
      <c r="AVT767"/>
      <c r="AVU767"/>
      <c r="AVV767"/>
      <c r="AVW767"/>
      <c r="AVX767"/>
      <c r="AVY767"/>
      <c r="AVZ767"/>
      <c r="AWA767"/>
      <c r="AWB767"/>
      <c r="AWC767"/>
      <c r="AWD767"/>
      <c r="AWE767"/>
      <c r="AWF767"/>
      <c r="AWG767"/>
      <c r="AWH767"/>
      <c r="AWI767"/>
      <c r="AWJ767"/>
      <c r="AWK767"/>
      <c r="AWL767"/>
      <c r="AWM767"/>
      <c r="AWN767"/>
      <c r="AWO767"/>
      <c r="AWP767"/>
      <c r="AWQ767"/>
      <c r="AWR767"/>
      <c r="AWS767"/>
    </row>
    <row r="768" spans="1:1293" s="38" customFormat="1" x14ac:dyDescent="0.2">
      <c r="A768" s="151"/>
      <c r="B768" s="136" t="s">
        <v>197</v>
      </c>
      <c r="C768" s="135"/>
      <c r="D768" s="135" t="s">
        <v>198</v>
      </c>
      <c r="E768" s="203">
        <v>6516</v>
      </c>
      <c r="F768" s="203">
        <v>5000</v>
      </c>
      <c r="G768" s="203">
        <v>4841.59</v>
      </c>
      <c r="H768" s="130">
        <f t="shared" si="468"/>
        <v>74.303100061387369</v>
      </c>
      <c r="I768" s="130">
        <f t="shared" si="469"/>
        <v>96.831800000000001</v>
      </c>
      <c r="J768"/>
      <c r="K768"/>
      <c r="L768"/>
      <c r="M768"/>
      <c r="N768"/>
      <c r="O768"/>
      <c r="P768"/>
      <c r="Q768"/>
      <c r="R768"/>
      <c r="S768"/>
      <c r="T768"/>
      <c r="U768"/>
      <c r="V768"/>
      <c r="W768"/>
      <c r="X768"/>
      <c r="Y768"/>
      <c r="Z768"/>
      <c r="AA768"/>
      <c r="AB768"/>
      <c r="AC768"/>
      <c r="AD768"/>
      <c r="AE768"/>
      <c r="AF768"/>
      <c r="AG768"/>
      <c r="AH768"/>
      <c r="AI768"/>
      <c r="AJ768"/>
      <c r="AK768"/>
      <c r="AL768"/>
      <c r="AM768"/>
      <c r="AN768"/>
      <c r="AO768"/>
      <c r="AP768"/>
      <c r="AQ768"/>
      <c r="AR768"/>
      <c r="AS768"/>
      <c r="AT768"/>
      <c r="AU768"/>
      <c r="AV768"/>
      <c r="AW768"/>
      <c r="AX768"/>
      <c r="AY768"/>
      <c r="AZ768"/>
      <c r="BA768"/>
      <c r="BB768"/>
      <c r="BC768"/>
      <c r="BD768"/>
      <c r="BE768"/>
      <c r="BF768"/>
      <c r="BG768"/>
      <c r="BH768"/>
      <c r="BI768"/>
      <c r="BJ768"/>
      <c r="BK768"/>
      <c r="BL768"/>
      <c r="BM768"/>
      <c r="BN768"/>
      <c r="BO768"/>
      <c r="BP768"/>
      <c r="BQ768"/>
      <c r="BR768"/>
      <c r="BS768"/>
      <c r="BT768"/>
      <c r="BU768"/>
      <c r="BV768"/>
      <c r="BW768"/>
      <c r="BX768"/>
      <c r="BY768"/>
      <c r="BZ768"/>
      <c r="CA768"/>
      <c r="CB768"/>
      <c r="CC768"/>
      <c r="CD768"/>
      <c r="CE768"/>
      <c r="CF768"/>
      <c r="CG768"/>
      <c r="CH768"/>
      <c r="CI768"/>
      <c r="CJ768"/>
      <c r="CK768"/>
      <c r="CL768"/>
      <c r="CM768"/>
      <c r="CN768"/>
      <c r="CO768"/>
      <c r="CP768"/>
      <c r="CQ768"/>
      <c r="CR768"/>
      <c r="CS768"/>
      <c r="CT768"/>
      <c r="CU768"/>
      <c r="CV768"/>
      <c r="CW768"/>
      <c r="CX768"/>
      <c r="CY768"/>
      <c r="CZ768"/>
      <c r="DA768"/>
      <c r="DB768"/>
      <c r="DC768"/>
      <c r="DD768"/>
      <c r="DE768"/>
      <c r="DF768"/>
      <c r="DG768"/>
      <c r="DH768"/>
      <c r="DI768"/>
      <c r="DJ768"/>
      <c r="DK768"/>
      <c r="DL768"/>
      <c r="DM768"/>
      <c r="DN768"/>
      <c r="DO768"/>
      <c r="DP768"/>
      <c r="DQ768"/>
      <c r="DR768"/>
      <c r="DS768"/>
      <c r="DT768"/>
      <c r="DU768"/>
      <c r="DV768"/>
      <c r="DW768"/>
      <c r="DX768"/>
      <c r="DY768"/>
      <c r="DZ768"/>
      <c r="EA768"/>
      <c r="EB768"/>
      <c r="EC768"/>
      <c r="ED768"/>
      <c r="EE768"/>
      <c r="EF768"/>
      <c r="EG768"/>
      <c r="EH768"/>
      <c r="EI768"/>
      <c r="EJ768"/>
      <c r="EK768"/>
      <c r="EL768"/>
      <c r="EM768"/>
      <c r="EN768"/>
      <c r="EO768"/>
      <c r="EP768"/>
      <c r="EQ768"/>
      <c r="ER768"/>
      <c r="ES768"/>
      <c r="ET768"/>
      <c r="EU768"/>
      <c r="EV768"/>
      <c r="EW768"/>
      <c r="EX768"/>
      <c r="EY768"/>
      <c r="EZ768"/>
      <c r="FA768"/>
      <c r="FB768"/>
      <c r="FC768"/>
      <c r="FD768"/>
      <c r="FE768"/>
      <c r="FF768"/>
      <c r="FG768"/>
      <c r="FH768"/>
      <c r="FI768"/>
      <c r="FJ768"/>
      <c r="FK768"/>
      <c r="FL768"/>
      <c r="FM768"/>
      <c r="FN768"/>
      <c r="FO768"/>
      <c r="FP768"/>
      <c r="FQ768"/>
      <c r="FR768"/>
      <c r="FS768"/>
      <c r="FT768"/>
      <c r="FU768"/>
      <c r="FV768"/>
      <c r="FW768"/>
      <c r="FX768"/>
      <c r="FY768"/>
      <c r="FZ768"/>
      <c r="GA768"/>
      <c r="GB768"/>
      <c r="GC768"/>
      <c r="GD768"/>
      <c r="GE768"/>
      <c r="GF768"/>
      <c r="GG768"/>
      <c r="GH768"/>
      <c r="GI768"/>
      <c r="GJ768"/>
      <c r="GK768"/>
      <c r="GL768"/>
      <c r="GM768"/>
      <c r="GN768"/>
      <c r="GO768"/>
      <c r="GP768"/>
      <c r="GQ768"/>
      <c r="GR768"/>
      <c r="GS768"/>
      <c r="GT768"/>
      <c r="GU768"/>
      <c r="GV768"/>
      <c r="GW768"/>
      <c r="GX768"/>
      <c r="GY768"/>
      <c r="GZ768"/>
      <c r="HA768"/>
      <c r="HB768"/>
      <c r="HC768"/>
      <c r="HD768"/>
      <c r="HE768"/>
      <c r="HF768"/>
      <c r="HG768"/>
      <c r="HH768"/>
      <c r="HI768"/>
      <c r="HJ768"/>
      <c r="HK768"/>
      <c r="HL768"/>
      <c r="HM768"/>
      <c r="HN768"/>
      <c r="HO768"/>
      <c r="HP768"/>
      <c r="HQ768"/>
      <c r="HR768"/>
      <c r="HS768"/>
      <c r="HT768"/>
      <c r="HU768"/>
      <c r="HV768"/>
      <c r="HW768"/>
      <c r="HX768"/>
      <c r="HY768"/>
      <c r="HZ768"/>
      <c r="IA768"/>
      <c r="IB768"/>
      <c r="IC768"/>
      <c r="ID768"/>
      <c r="IE768"/>
      <c r="IF768"/>
      <c r="IG768"/>
      <c r="IH768"/>
      <c r="II768"/>
      <c r="IJ768"/>
      <c r="IK768"/>
      <c r="IL768"/>
      <c r="IM768"/>
      <c r="IN768"/>
      <c r="IO768"/>
      <c r="IP768"/>
      <c r="IQ768"/>
      <c r="IR768"/>
      <c r="IS768"/>
      <c r="IT768"/>
      <c r="IU768"/>
      <c r="IV768"/>
      <c r="IW768"/>
      <c r="IX768"/>
      <c r="IY768"/>
      <c r="IZ768"/>
      <c r="JA768"/>
      <c r="JB768"/>
      <c r="JC768"/>
      <c r="JD768"/>
      <c r="JE768"/>
      <c r="JF768"/>
      <c r="JG768"/>
      <c r="JH768"/>
      <c r="JI768"/>
      <c r="JJ768"/>
      <c r="JK768"/>
      <c r="JL768"/>
      <c r="JM768"/>
      <c r="JN768"/>
      <c r="JO768"/>
      <c r="JP768"/>
      <c r="JQ768"/>
      <c r="JR768"/>
      <c r="JS768"/>
      <c r="JT768"/>
      <c r="JU768"/>
      <c r="JV768"/>
      <c r="JW768"/>
      <c r="JX768"/>
      <c r="JY768"/>
      <c r="JZ768"/>
      <c r="KA768"/>
      <c r="KB768"/>
      <c r="KC768"/>
      <c r="KD768"/>
      <c r="KE768"/>
      <c r="KF768"/>
      <c r="KG768"/>
      <c r="KH768"/>
      <c r="KI768"/>
      <c r="KJ768"/>
      <c r="KK768"/>
      <c r="KL768"/>
      <c r="KM768"/>
      <c r="KN768"/>
      <c r="KO768"/>
      <c r="KP768"/>
      <c r="KQ768"/>
      <c r="KR768"/>
      <c r="KS768"/>
      <c r="KT768"/>
      <c r="KU768"/>
      <c r="KV768"/>
      <c r="KW768"/>
      <c r="KX768"/>
      <c r="KY768"/>
      <c r="KZ768"/>
      <c r="LA768"/>
      <c r="LB768"/>
      <c r="LC768"/>
      <c r="LD768"/>
      <c r="LE768"/>
      <c r="LF768"/>
      <c r="LG768"/>
      <c r="LH768"/>
      <c r="LI768"/>
      <c r="LJ768"/>
      <c r="LK768"/>
      <c r="LL768"/>
      <c r="LM768"/>
      <c r="LN768"/>
      <c r="LO768"/>
      <c r="LP768"/>
      <c r="LQ768"/>
      <c r="LR768"/>
      <c r="LS768"/>
      <c r="LT768"/>
      <c r="LU768"/>
      <c r="LV768"/>
      <c r="LW768"/>
      <c r="LX768"/>
      <c r="LY768"/>
      <c r="LZ768"/>
      <c r="MA768"/>
      <c r="MB768"/>
      <c r="MC768"/>
      <c r="MD768"/>
      <c r="ME768"/>
      <c r="MF768"/>
      <c r="MG768"/>
      <c r="MH768"/>
      <c r="MI768"/>
      <c r="MJ768"/>
      <c r="MK768"/>
      <c r="ML768"/>
      <c r="MM768"/>
      <c r="MN768"/>
      <c r="MO768"/>
      <c r="MP768"/>
      <c r="MQ768"/>
      <c r="MR768"/>
      <c r="MS768"/>
      <c r="MT768"/>
      <c r="MU768"/>
      <c r="MV768"/>
      <c r="MW768"/>
      <c r="MX768"/>
      <c r="MY768"/>
      <c r="MZ768"/>
      <c r="NA768"/>
      <c r="NB768"/>
      <c r="NC768"/>
      <c r="ND768"/>
      <c r="NE768"/>
      <c r="NF768"/>
      <c r="NG768"/>
      <c r="NH768"/>
      <c r="NI768"/>
      <c r="NJ768"/>
      <c r="NK768"/>
      <c r="NL768"/>
      <c r="NM768"/>
      <c r="NN768"/>
      <c r="NO768"/>
      <c r="NP768"/>
      <c r="NQ768"/>
      <c r="NR768"/>
      <c r="NS768"/>
      <c r="NT768"/>
      <c r="NU768"/>
      <c r="NV768"/>
      <c r="NW768"/>
      <c r="NX768"/>
      <c r="NY768"/>
      <c r="NZ768"/>
      <c r="OA768"/>
      <c r="OB768"/>
      <c r="OC768"/>
      <c r="OD768"/>
      <c r="OE768"/>
      <c r="OF768"/>
      <c r="OG768"/>
      <c r="OH768"/>
      <c r="OI768"/>
      <c r="OJ768"/>
      <c r="OK768"/>
      <c r="OL768"/>
      <c r="OM768"/>
      <c r="ON768"/>
      <c r="OO768"/>
      <c r="OP768"/>
      <c r="OQ768"/>
      <c r="OR768"/>
      <c r="OS768"/>
      <c r="OT768"/>
      <c r="OU768"/>
      <c r="OV768"/>
      <c r="OW768"/>
      <c r="OX768"/>
      <c r="OY768"/>
      <c r="OZ768"/>
      <c r="PA768"/>
      <c r="PB768"/>
      <c r="PC768"/>
      <c r="PD768"/>
      <c r="PE768"/>
      <c r="PF768"/>
      <c r="PG768"/>
      <c r="PH768"/>
      <c r="PI768"/>
      <c r="PJ768"/>
      <c r="PK768"/>
      <c r="PL768"/>
      <c r="PM768"/>
      <c r="PN768"/>
      <c r="PO768"/>
      <c r="PP768"/>
      <c r="PQ768"/>
      <c r="PR768"/>
      <c r="PS768"/>
      <c r="PT768"/>
      <c r="PU768"/>
      <c r="PV768"/>
      <c r="PW768"/>
      <c r="PX768"/>
      <c r="PY768"/>
      <c r="PZ768"/>
      <c r="QA768"/>
      <c r="QB768"/>
      <c r="QC768"/>
      <c r="QD768"/>
      <c r="QE768"/>
      <c r="QF768"/>
      <c r="QG768"/>
      <c r="QH768"/>
      <c r="QI768"/>
      <c r="QJ768"/>
      <c r="QK768"/>
      <c r="QL768"/>
      <c r="QM768"/>
      <c r="QN768"/>
      <c r="QO768"/>
      <c r="QP768"/>
      <c r="QQ768"/>
      <c r="QR768"/>
      <c r="QS768"/>
      <c r="QT768"/>
      <c r="QU768"/>
      <c r="QV768"/>
      <c r="QW768"/>
      <c r="QX768"/>
      <c r="QY768"/>
      <c r="QZ768"/>
      <c r="RA768"/>
      <c r="RB768"/>
      <c r="RC768"/>
      <c r="RD768"/>
      <c r="RE768"/>
      <c r="RF768"/>
      <c r="RG768"/>
      <c r="RH768"/>
      <c r="RI768"/>
      <c r="RJ768"/>
      <c r="RK768"/>
      <c r="RL768"/>
      <c r="RM768"/>
      <c r="RN768"/>
      <c r="RO768"/>
      <c r="RP768"/>
      <c r="RQ768"/>
      <c r="RR768"/>
      <c r="RS768"/>
      <c r="RT768"/>
      <c r="RU768"/>
      <c r="RV768"/>
      <c r="RW768"/>
      <c r="RX768"/>
      <c r="RY768"/>
      <c r="RZ768"/>
      <c r="SA768"/>
      <c r="SB768"/>
      <c r="SC768"/>
      <c r="SD768"/>
      <c r="SE768"/>
      <c r="SF768"/>
      <c r="SG768"/>
      <c r="SH768"/>
      <c r="SI768"/>
      <c r="SJ768"/>
      <c r="SK768"/>
      <c r="SL768"/>
      <c r="SM768"/>
      <c r="SN768"/>
      <c r="SO768"/>
      <c r="SP768"/>
      <c r="SQ768"/>
      <c r="SR768"/>
      <c r="SS768"/>
      <c r="ST768"/>
      <c r="SU768"/>
      <c r="SV768"/>
      <c r="SW768"/>
      <c r="SX768"/>
      <c r="SY768"/>
      <c r="SZ768"/>
      <c r="TA768"/>
      <c r="TB768"/>
      <c r="TC768"/>
      <c r="TD768"/>
      <c r="TE768"/>
      <c r="TF768"/>
      <c r="TG768"/>
      <c r="TH768"/>
      <c r="TI768"/>
      <c r="TJ768"/>
      <c r="TK768"/>
      <c r="TL768"/>
      <c r="TM768"/>
      <c r="TN768"/>
      <c r="TO768"/>
      <c r="TP768"/>
      <c r="TQ768"/>
      <c r="TR768"/>
      <c r="TS768"/>
      <c r="TT768"/>
      <c r="TU768"/>
      <c r="TV768"/>
      <c r="TW768"/>
      <c r="TX768"/>
      <c r="TY768"/>
      <c r="TZ768"/>
      <c r="UA768"/>
      <c r="UB768"/>
      <c r="UC768"/>
      <c r="UD768"/>
      <c r="UE768"/>
      <c r="UF768"/>
      <c r="UG768"/>
      <c r="UH768"/>
      <c r="UI768"/>
      <c r="UJ768"/>
      <c r="UK768"/>
      <c r="UL768"/>
      <c r="UM768"/>
      <c r="UN768"/>
      <c r="UO768"/>
      <c r="UP768"/>
      <c r="UQ768"/>
      <c r="UR768"/>
      <c r="US768"/>
      <c r="UT768"/>
      <c r="UU768"/>
      <c r="UV768"/>
      <c r="UW768"/>
      <c r="UX768"/>
      <c r="UY768"/>
      <c r="UZ768"/>
      <c r="VA768"/>
      <c r="VB768"/>
      <c r="VC768"/>
      <c r="VD768"/>
      <c r="VE768"/>
      <c r="VF768"/>
      <c r="VG768"/>
      <c r="VH768"/>
      <c r="VI768"/>
      <c r="VJ768"/>
      <c r="VK768"/>
      <c r="VL768"/>
      <c r="VM768"/>
      <c r="VN768"/>
      <c r="VO768"/>
      <c r="VP768"/>
      <c r="VQ768"/>
      <c r="VR768"/>
      <c r="VS768"/>
      <c r="VT768"/>
      <c r="VU768"/>
      <c r="VV768"/>
      <c r="VW768"/>
      <c r="VX768"/>
      <c r="VY768"/>
      <c r="VZ768"/>
      <c r="WA768"/>
      <c r="WB768"/>
      <c r="WC768"/>
      <c r="WD768"/>
      <c r="WE768"/>
      <c r="WF768"/>
      <c r="WG768"/>
      <c r="WH768"/>
      <c r="WI768"/>
      <c r="WJ768"/>
      <c r="WK768"/>
      <c r="WL768"/>
      <c r="WM768"/>
      <c r="WN768"/>
      <c r="WO768"/>
      <c r="WP768"/>
      <c r="WQ768"/>
      <c r="WR768"/>
      <c r="WS768"/>
      <c r="WT768"/>
      <c r="WU768"/>
      <c r="WV768"/>
      <c r="WW768"/>
      <c r="WX768"/>
      <c r="WY768"/>
      <c r="WZ768"/>
      <c r="XA768"/>
      <c r="XB768"/>
      <c r="XC768"/>
      <c r="XD768"/>
      <c r="XE768"/>
      <c r="XF768"/>
      <c r="XG768"/>
      <c r="XH768"/>
      <c r="XI768"/>
      <c r="XJ768"/>
      <c r="XK768"/>
      <c r="XL768"/>
      <c r="XM768"/>
      <c r="XN768"/>
      <c r="XO768"/>
      <c r="XP768"/>
      <c r="XQ768"/>
      <c r="XR768"/>
      <c r="XS768"/>
      <c r="XT768"/>
      <c r="XU768"/>
      <c r="XV768"/>
      <c r="XW768"/>
      <c r="XX768"/>
      <c r="XY768"/>
      <c r="XZ768"/>
      <c r="YA768"/>
      <c r="YB768"/>
      <c r="YC768"/>
      <c r="YD768"/>
      <c r="YE768"/>
      <c r="YF768"/>
      <c r="YG768"/>
      <c r="YH768"/>
      <c r="YI768"/>
      <c r="YJ768"/>
      <c r="YK768"/>
      <c r="YL768"/>
      <c r="YM768"/>
      <c r="YN768"/>
      <c r="YO768"/>
      <c r="YP768"/>
      <c r="YQ768"/>
      <c r="YR768"/>
      <c r="YS768"/>
      <c r="YT768"/>
      <c r="YU768"/>
      <c r="YV768"/>
      <c r="YW768"/>
      <c r="YX768"/>
      <c r="YY768"/>
      <c r="YZ768"/>
      <c r="ZA768"/>
      <c r="ZB768"/>
      <c r="ZC768"/>
      <c r="ZD768"/>
      <c r="ZE768"/>
      <c r="ZF768"/>
      <c r="ZG768"/>
      <c r="ZH768"/>
      <c r="ZI768"/>
      <c r="ZJ768"/>
      <c r="ZK768"/>
      <c r="ZL768"/>
      <c r="ZM768"/>
      <c r="ZN768"/>
      <c r="ZO768"/>
      <c r="ZP768"/>
      <c r="ZQ768"/>
      <c r="ZR768"/>
      <c r="ZS768"/>
      <c r="ZT768"/>
      <c r="ZU768"/>
      <c r="ZV768"/>
      <c r="ZW768"/>
      <c r="ZX768"/>
      <c r="ZY768"/>
      <c r="ZZ768"/>
      <c r="AAA768"/>
      <c r="AAB768"/>
      <c r="AAC768"/>
      <c r="AAD768"/>
      <c r="AAE768"/>
      <c r="AAF768"/>
      <c r="AAG768"/>
      <c r="AAH768"/>
      <c r="AAI768"/>
      <c r="AAJ768"/>
      <c r="AAK768"/>
      <c r="AAL768"/>
      <c r="AAM768"/>
      <c r="AAN768"/>
      <c r="AAO768"/>
      <c r="AAP768"/>
      <c r="AAQ768"/>
      <c r="AAR768"/>
      <c r="AAS768"/>
      <c r="AAT768"/>
      <c r="AAU768"/>
      <c r="AAV768"/>
      <c r="AAW768"/>
      <c r="AAX768"/>
      <c r="AAY768"/>
      <c r="AAZ768"/>
      <c r="ABA768"/>
      <c r="ABB768"/>
      <c r="ABC768"/>
      <c r="ABD768"/>
      <c r="ABE768"/>
      <c r="ABF768"/>
      <c r="ABG768"/>
      <c r="ABH768"/>
      <c r="ABI768"/>
      <c r="ABJ768"/>
      <c r="ABK768"/>
      <c r="ABL768"/>
      <c r="ABM768"/>
      <c r="ABN768"/>
      <c r="ABO768"/>
      <c r="ABP768"/>
      <c r="ABQ768"/>
      <c r="ABR768"/>
      <c r="ABS768"/>
      <c r="ABT768"/>
      <c r="ABU768"/>
      <c r="ABV768"/>
      <c r="ABW768"/>
      <c r="ABX768"/>
      <c r="ABY768"/>
      <c r="ABZ768"/>
      <c r="ACA768"/>
      <c r="ACB768"/>
      <c r="ACC768"/>
      <c r="ACD768"/>
      <c r="ACE768"/>
      <c r="ACF768"/>
      <c r="ACG768"/>
      <c r="ACH768"/>
      <c r="ACI768"/>
      <c r="ACJ768"/>
      <c r="ACK768"/>
      <c r="ACL768"/>
      <c r="ACM768"/>
      <c r="ACN768"/>
      <c r="ACO768"/>
      <c r="ACP768"/>
      <c r="ACQ768"/>
      <c r="ACR768"/>
      <c r="ACS768"/>
      <c r="ACT768"/>
      <c r="ACU768"/>
      <c r="ACV768"/>
      <c r="ACW768"/>
      <c r="ACX768"/>
      <c r="ACY768"/>
      <c r="ACZ768"/>
      <c r="ADA768"/>
      <c r="ADB768"/>
      <c r="ADC768"/>
      <c r="ADD768"/>
      <c r="ADE768"/>
      <c r="ADF768"/>
      <c r="ADG768"/>
      <c r="ADH768"/>
      <c r="ADI768"/>
      <c r="ADJ768"/>
      <c r="ADK768"/>
      <c r="ADL768"/>
      <c r="ADM768"/>
      <c r="ADN768"/>
      <c r="ADO768"/>
      <c r="ADP768"/>
      <c r="ADQ768"/>
      <c r="ADR768"/>
      <c r="ADS768"/>
      <c r="ADT768"/>
      <c r="ADU768"/>
      <c r="ADV768"/>
      <c r="ADW768"/>
      <c r="ADX768"/>
      <c r="ADY768"/>
      <c r="ADZ768"/>
      <c r="AEA768"/>
      <c r="AEB768"/>
      <c r="AEC768"/>
      <c r="AED768"/>
      <c r="AEE768"/>
      <c r="AEF768"/>
      <c r="AEG768"/>
      <c r="AEH768"/>
      <c r="AEI768"/>
      <c r="AEJ768"/>
      <c r="AEK768"/>
      <c r="AEL768"/>
      <c r="AEM768"/>
      <c r="AEN768"/>
      <c r="AEO768"/>
      <c r="AEP768"/>
      <c r="AEQ768"/>
      <c r="AER768"/>
      <c r="AES768"/>
      <c r="AET768"/>
      <c r="AEU768"/>
      <c r="AEV768"/>
      <c r="AEW768"/>
      <c r="AEX768"/>
      <c r="AEY768"/>
      <c r="AEZ768"/>
      <c r="AFA768"/>
      <c r="AFB768"/>
      <c r="AFC768"/>
      <c r="AFD768"/>
      <c r="AFE768"/>
      <c r="AFF768"/>
      <c r="AFG768"/>
      <c r="AFH768"/>
      <c r="AFI768"/>
      <c r="AFJ768"/>
      <c r="AFK768"/>
      <c r="AFL768"/>
      <c r="AFM768"/>
      <c r="AFN768"/>
      <c r="AFO768"/>
      <c r="AFP768"/>
      <c r="AFQ768"/>
      <c r="AFR768"/>
      <c r="AFS768"/>
      <c r="AFT768"/>
      <c r="AFU768"/>
      <c r="AFV768"/>
      <c r="AFW768"/>
      <c r="AFX768"/>
      <c r="AFY768"/>
      <c r="AFZ768"/>
      <c r="AGA768"/>
      <c r="AGB768"/>
      <c r="AGC768"/>
      <c r="AGD768"/>
      <c r="AGE768"/>
      <c r="AGF768"/>
      <c r="AGG768"/>
      <c r="AGH768"/>
      <c r="AGI768"/>
      <c r="AGJ768"/>
      <c r="AGK768"/>
      <c r="AGL768"/>
      <c r="AGM768"/>
      <c r="AGN768"/>
      <c r="AGO768"/>
      <c r="AGP768"/>
      <c r="AGQ768"/>
      <c r="AGR768"/>
      <c r="AGS768"/>
      <c r="AGT768"/>
      <c r="AGU768"/>
      <c r="AGV768"/>
      <c r="AGW768"/>
      <c r="AGX768"/>
      <c r="AGY768"/>
      <c r="AGZ768"/>
      <c r="AHA768"/>
      <c r="AHB768"/>
      <c r="AHC768"/>
      <c r="AHD768"/>
      <c r="AHE768"/>
      <c r="AHF768"/>
      <c r="AHG768"/>
      <c r="AHH768"/>
      <c r="AHI768"/>
      <c r="AHJ768"/>
      <c r="AHK768"/>
      <c r="AHL768"/>
      <c r="AHM768"/>
      <c r="AHN768"/>
      <c r="AHO768"/>
      <c r="AHP768"/>
      <c r="AHQ768"/>
      <c r="AHR768"/>
      <c r="AHS768"/>
      <c r="AHT768"/>
      <c r="AHU768"/>
      <c r="AHV768"/>
      <c r="AHW768"/>
      <c r="AHX768"/>
      <c r="AHY768"/>
      <c r="AHZ768"/>
      <c r="AIA768"/>
      <c r="AIB768"/>
      <c r="AIC768"/>
      <c r="AID768"/>
      <c r="AIE768"/>
      <c r="AIF768"/>
      <c r="AIG768"/>
      <c r="AIH768"/>
      <c r="AII768"/>
      <c r="AIJ768"/>
      <c r="AIK768"/>
      <c r="AIL768"/>
      <c r="AIM768"/>
      <c r="AIN768"/>
      <c r="AIO768"/>
      <c r="AIP768"/>
      <c r="AIQ768"/>
      <c r="AIR768"/>
      <c r="AIS768"/>
      <c r="AIT768"/>
      <c r="AIU768"/>
      <c r="AIV768"/>
      <c r="AIW768"/>
      <c r="AIX768"/>
      <c r="AIY768"/>
      <c r="AIZ768"/>
      <c r="AJA768"/>
      <c r="AJB768"/>
      <c r="AJC768"/>
      <c r="AJD768"/>
      <c r="AJE768"/>
      <c r="AJF768"/>
      <c r="AJG768"/>
      <c r="AJH768"/>
      <c r="AJI768"/>
      <c r="AJJ768"/>
      <c r="AJK768"/>
      <c r="AJL768"/>
      <c r="AJM768"/>
      <c r="AJN768"/>
      <c r="AJO768"/>
      <c r="AJP768"/>
      <c r="AJQ768"/>
      <c r="AJR768"/>
      <c r="AJS768"/>
      <c r="AJT768"/>
      <c r="AJU768"/>
      <c r="AJV768"/>
      <c r="AJW768"/>
      <c r="AJX768"/>
      <c r="AJY768"/>
      <c r="AJZ768"/>
      <c r="AKA768"/>
      <c r="AKB768"/>
      <c r="AKC768"/>
      <c r="AKD768"/>
      <c r="AKE768"/>
      <c r="AKF768"/>
      <c r="AKG768"/>
      <c r="AKH768"/>
      <c r="AKI768"/>
      <c r="AKJ768"/>
      <c r="AKK768"/>
      <c r="AKL768"/>
      <c r="AKM768"/>
      <c r="AKN768"/>
      <c r="AKO768"/>
      <c r="AKP768"/>
      <c r="AKQ768"/>
      <c r="AKR768"/>
      <c r="AKS768"/>
      <c r="AKT768"/>
      <c r="AKU768"/>
      <c r="AKV768"/>
      <c r="AKW768"/>
      <c r="AKX768"/>
      <c r="AKY768"/>
      <c r="AKZ768"/>
      <c r="ALA768"/>
      <c r="ALB768"/>
      <c r="ALC768"/>
      <c r="ALD768"/>
      <c r="ALE768"/>
      <c r="ALF768"/>
      <c r="ALG768"/>
      <c r="ALH768"/>
      <c r="ALI768"/>
      <c r="ALJ768"/>
      <c r="ALK768"/>
      <c r="ALL768"/>
      <c r="ALM768"/>
      <c r="ALN768"/>
      <c r="ALO768"/>
      <c r="ALP768"/>
      <c r="ALQ768"/>
      <c r="ALR768"/>
      <c r="ALS768"/>
      <c r="ALT768"/>
      <c r="ALU768"/>
      <c r="ALV768"/>
      <c r="ALW768"/>
      <c r="ALX768"/>
      <c r="ALY768"/>
      <c r="ALZ768"/>
      <c r="AMA768"/>
      <c r="AMB768"/>
      <c r="AMC768"/>
      <c r="AMD768"/>
      <c r="AME768"/>
      <c r="AMF768"/>
      <c r="AMG768"/>
      <c r="AMH768"/>
      <c r="AMI768"/>
      <c r="AMJ768"/>
      <c r="AMK768"/>
      <c r="AML768"/>
      <c r="AMM768"/>
      <c r="AMN768"/>
      <c r="AMO768"/>
      <c r="AMP768"/>
      <c r="AMQ768"/>
      <c r="AMR768"/>
      <c r="AMS768"/>
      <c r="AMT768"/>
      <c r="AMU768"/>
      <c r="AMV768"/>
      <c r="AMW768"/>
      <c r="AMX768"/>
      <c r="AMY768"/>
      <c r="AMZ768"/>
      <c r="ANA768"/>
      <c r="ANB768"/>
      <c r="ANC768"/>
      <c r="AND768"/>
      <c r="ANE768"/>
      <c r="ANF768"/>
      <c r="ANG768"/>
      <c r="ANH768"/>
      <c r="ANI768"/>
      <c r="ANJ768"/>
      <c r="ANK768"/>
      <c r="ANL768"/>
      <c r="ANM768"/>
      <c r="ANN768"/>
      <c r="ANO768"/>
      <c r="ANP768"/>
      <c r="ANQ768"/>
      <c r="ANR768"/>
      <c r="ANS768"/>
      <c r="ANT768"/>
      <c r="ANU768"/>
      <c r="ANV768"/>
      <c r="ANW768"/>
      <c r="ANX768"/>
      <c r="ANY768"/>
      <c r="ANZ768"/>
      <c r="AOA768"/>
      <c r="AOB768"/>
      <c r="AOC768"/>
      <c r="AOD768"/>
      <c r="AOE768"/>
      <c r="AOF768"/>
      <c r="AOG768"/>
      <c r="AOH768"/>
      <c r="AOI768"/>
      <c r="AOJ768"/>
      <c r="AOK768"/>
      <c r="AOL768"/>
      <c r="AOM768"/>
      <c r="AON768"/>
      <c r="AOO768"/>
      <c r="AOP768"/>
      <c r="AOQ768"/>
      <c r="AOR768"/>
      <c r="AOS768"/>
      <c r="AOT768"/>
      <c r="AOU768"/>
      <c r="AOV768"/>
      <c r="AOW768"/>
      <c r="AOX768"/>
      <c r="AOY768"/>
      <c r="AOZ768"/>
      <c r="APA768"/>
      <c r="APB768"/>
      <c r="APC768"/>
      <c r="APD768"/>
      <c r="APE768"/>
      <c r="APF768"/>
      <c r="APG768"/>
      <c r="APH768"/>
      <c r="API768"/>
      <c r="APJ768"/>
      <c r="APK768"/>
      <c r="APL768"/>
      <c r="APM768"/>
      <c r="APN768"/>
      <c r="APO768"/>
      <c r="APP768"/>
      <c r="APQ768"/>
      <c r="APR768"/>
      <c r="APS768"/>
      <c r="APT768"/>
      <c r="APU768"/>
      <c r="APV768"/>
      <c r="APW768"/>
      <c r="APX768"/>
      <c r="APY768"/>
      <c r="APZ768"/>
      <c r="AQA768"/>
      <c r="AQB768"/>
      <c r="AQC768"/>
      <c r="AQD768"/>
      <c r="AQE768"/>
      <c r="AQF768"/>
      <c r="AQG768"/>
      <c r="AQH768"/>
      <c r="AQI768"/>
      <c r="AQJ768"/>
      <c r="AQK768"/>
      <c r="AQL768"/>
      <c r="AQM768"/>
      <c r="AQN768"/>
      <c r="AQO768"/>
      <c r="AQP768"/>
      <c r="AQQ768"/>
      <c r="AQR768"/>
      <c r="AQS768"/>
      <c r="AQT768"/>
      <c r="AQU768"/>
      <c r="AQV768"/>
      <c r="AQW768"/>
      <c r="AQX768"/>
      <c r="AQY768"/>
      <c r="AQZ768"/>
      <c r="ARA768"/>
      <c r="ARB768"/>
      <c r="ARC768"/>
      <c r="ARD768"/>
      <c r="ARE768"/>
      <c r="ARF768"/>
      <c r="ARG768"/>
      <c r="ARH768"/>
      <c r="ARI768"/>
      <c r="ARJ768"/>
      <c r="ARK768"/>
      <c r="ARL768"/>
      <c r="ARM768"/>
      <c r="ARN768"/>
      <c r="ARO768"/>
      <c r="ARP768"/>
      <c r="ARQ768"/>
      <c r="ARR768"/>
      <c r="ARS768"/>
      <c r="ART768"/>
      <c r="ARU768"/>
      <c r="ARV768"/>
      <c r="ARW768"/>
      <c r="ARX768"/>
      <c r="ARY768"/>
      <c r="ARZ768"/>
      <c r="ASA768"/>
      <c r="ASB768"/>
      <c r="ASC768"/>
      <c r="ASD768"/>
      <c r="ASE768"/>
      <c r="ASF768"/>
      <c r="ASG768"/>
      <c r="ASH768"/>
      <c r="ASI768"/>
      <c r="ASJ768"/>
      <c r="ASK768"/>
      <c r="ASL768"/>
      <c r="ASM768"/>
      <c r="ASN768"/>
      <c r="ASO768"/>
      <c r="ASP768"/>
      <c r="ASQ768"/>
      <c r="ASR768"/>
      <c r="ASS768"/>
      <c r="AST768"/>
      <c r="ASU768"/>
      <c r="ASV768"/>
      <c r="ASW768"/>
      <c r="ASX768"/>
      <c r="ASY768"/>
      <c r="ASZ768"/>
      <c r="ATA768"/>
      <c r="ATB768"/>
      <c r="ATC768"/>
      <c r="ATD768"/>
      <c r="ATE768"/>
      <c r="ATF768"/>
      <c r="ATG768"/>
      <c r="ATH768"/>
      <c r="ATI768"/>
      <c r="ATJ768"/>
      <c r="ATK768"/>
      <c r="ATL768"/>
      <c r="ATM768"/>
      <c r="ATN768"/>
      <c r="ATO768"/>
      <c r="ATP768"/>
      <c r="ATQ768"/>
      <c r="ATR768"/>
      <c r="ATS768"/>
      <c r="ATT768"/>
      <c r="ATU768"/>
      <c r="ATV768"/>
      <c r="ATW768"/>
      <c r="ATX768"/>
      <c r="ATY768"/>
      <c r="ATZ768"/>
      <c r="AUA768"/>
      <c r="AUB768"/>
      <c r="AUC768"/>
      <c r="AUD768"/>
      <c r="AUE768"/>
      <c r="AUF768"/>
      <c r="AUG768"/>
      <c r="AUH768"/>
      <c r="AUI768"/>
      <c r="AUJ768"/>
      <c r="AUK768"/>
      <c r="AUL768"/>
      <c r="AUM768"/>
      <c r="AUN768"/>
      <c r="AUO768"/>
      <c r="AUP768"/>
      <c r="AUQ768"/>
      <c r="AUR768"/>
      <c r="AUS768"/>
      <c r="AUT768"/>
      <c r="AUU768"/>
      <c r="AUV768"/>
      <c r="AUW768"/>
      <c r="AUX768"/>
      <c r="AUY768"/>
      <c r="AUZ768"/>
      <c r="AVA768"/>
      <c r="AVB768"/>
      <c r="AVC768"/>
      <c r="AVD768"/>
      <c r="AVE768"/>
      <c r="AVF768"/>
      <c r="AVG768"/>
      <c r="AVH768"/>
      <c r="AVI768"/>
      <c r="AVJ768"/>
      <c r="AVK768"/>
      <c r="AVL768"/>
      <c r="AVM768"/>
      <c r="AVN768"/>
      <c r="AVO768"/>
      <c r="AVP768"/>
      <c r="AVQ768"/>
      <c r="AVR768"/>
      <c r="AVS768"/>
      <c r="AVT768"/>
      <c r="AVU768"/>
      <c r="AVV768"/>
      <c r="AVW768"/>
      <c r="AVX768"/>
      <c r="AVY768"/>
      <c r="AVZ768"/>
      <c r="AWA768"/>
      <c r="AWB768"/>
      <c r="AWC768"/>
      <c r="AWD768"/>
      <c r="AWE768"/>
      <c r="AWF768"/>
      <c r="AWG768"/>
      <c r="AWH768"/>
      <c r="AWI768"/>
      <c r="AWJ768"/>
      <c r="AWK768"/>
      <c r="AWL768"/>
      <c r="AWM768"/>
      <c r="AWN768"/>
      <c r="AWO768"/>
      <c r="AWP768"/>
      <c r="AWQ768"/>
      <c r="AWR768"/>
      <c r="AWS768"/>
    </row>
    <row r="769" spans="1:1293" s="38" customFormat="1" x14ac:dyDescent="0.2">
      <c r="A769" s="151"/>
      <c r="B769" s="136" t="s">
        <v>325</v>
      </c>
      <c r="C769" s="135"/>
      <c r="D769" s="135" t="s">
        <v>326</v>
      </c>
      <c r="E769" s="203"/>
      <c r="F769" s="203">
        <v>200</v>
      </c>
      <c r="G769" s="203">
        <v>156</v>
      </c>
      <c r="H769" s="130" t="e">
        <f t="shared" ref="H769" si="474">SUM(G769/E769*100)</f>
        <v>#DIV/0!</v>
      </c>
      <c r="I769" s="130">
        <f t="shared" ref="I769" si="475">SUM(G769/F769*100)</f>
        <v>78</v>
      </c>
      <c r="J769"/>
      <c r="K769"/>
      <c r="L769"/>
      <c r="M769"/>
      <c r="N769"/>
      <c r="O769"/>
      <c r="P769"/>
      <c r="Q769"/>
      <c r="R769"/>
      <c r="S769"/>
      <c r="T769"/>
      <c r="U769"/>
      <c r="V769"/>
      <c r="W769"/>
      <c r="X769"/>
      <c r="Y769"/>
      <c r="Z769"/>
      <c r="AA769"/>
      <c r="AB769"/>
      <c r="AC769"/>
      <c r="AD769"/>
      <c r="AE769"/>
      <c r="AF769"/>
      <c r="AG769"/>
      <c r="AH769"/>
      <c r="AI769"/>
      <c r="AJ769"/>
      <c r="AK769"/>
      <c r="AL769"/>
      <c r="AM769"/>
      <c r="AN769"/>
      <c r="AO769"/>
      <c r="AP769"/>
      <c r="AQ769"/>
      <c r="AR769"/>
      <c r="AS769"/>
      <c r="AT769"/>
      <c r="AU769"/>
      <c r="AV769"/>
      <c r="AW769"/>
      <c r="AX769"/>
      <c r="AY769"/>
      <c r="AZ769"/>
      <c r="BA769"/>
      <c r="BB769"/>
      <c r="BC769"/>
      <c r="BD769"/>
      <c r="BE769"/>
      <c r="BF769"/>
      <c r="BG769"/>
      <c r="BH769"/>
      <c r="BI769"/>
      <c r="BJ769"/>
      <c r="BK769"/>
      <c r="BL769"/>
      <c r="BM769"/>
      <c r="BN769"/>
      <c r="BO769"/>
      <c r="BP769"/>
      <c r="BQ769"/>
      <c r="BR769"/>
      <c r="BS769"/>
      <c r="BT769"/>
      <c r="BU769"/>
      <c r="BV769"/>
      <c r="BW769"/>
      <c r="BX769"/>
      <c r="BY769"/>
      <c r="BZ769"/>
      <c r="CA769"/>
      <c r="CB769"/>
      <c r="CC769"/>
      <c r="CD769"/>
      <c r="CE769"/>
      <c r="CF769"/>
      <c r="CG769"/>
      <c r="CH769"/>
      <c r="CI769"/>
      <c r="CJ769"/>
      <c r="CK769"/>
      <c r="CL769"/>
      <c r="CM769"/>
      <c r="CN769"/>
      <c r="CO769"/>
      <c r="CP769"/>
      <c r="CQ769"/>
      <c r="CR769"/>
      <c r="CS769"/>
      <c r="CT769"/>
      <c r="CU769"/>
      <c r="CV769"/>
      <c r="CW769"/>
      <c r="CX769"/>
      <c r="CY769"/>
      <c r="CZ769"/>
      <c r="DA769"/>
      <c r="DB769"/>
      <c r="DC769"/>
      <c r="DD769"/>
      <c r="DE769"/>
      <c r="DF769"/>
      <c r="DG769"/>
      <c r="DH769"/>
      <c r="DI769"/>
      <c r="DJ769"/>
      <c r="DK769"/>
      <c r="DL769"/>
      <c r="DM769"/>
      <c r="DN769"/>
      <c r="DO769"/>
      <c r="DP769"/>
      <c r="DQ769"/>
      <c r="DR769"/>
      <c r="DS769"/>
      <c r="DT769"/>
      <c r="DU769"/>
      <c r="DV769"/>
      <c r="DW769"/>
      <c r="DX769"/>
      <c r="DY769"/>
      <c r="DZ769"/>
      <c r="EA769"/>
      <c r="EB769"/>
      <c r="EC769"/>
      <c r="ED769"/>
      <c r="EE769"/>
      <c r="EF769"/>
      <c r="EG769"/>
      <c r="EH769"/>
      <c r="EI769"/>
      <c r="EJ769"/>
      <c r="EK769"/>
      <c r="EL769"/>
      <c r="EM769"/>
      <c r="EN769"/>
      <c r="EO769"/>
      <c r="EP769"/>
      <c r="EQ769"/>
      <c r="ER769"/>
      <c r="ES769"/>
      <c r="ET769"/>
      <c r="EU769"/>
      <c r="EV769"/>
      <c r="EW769"/>
      <c r="EX769"/>
      <c r="EY769"/>
      <c r="EZ769"/>
      <c r="FA769"/>
      <c r="FB769"/>
      <c r="FC769"/>
      <c r="FD769"/>
      <c r="FE769"/>
      <c r="FF769"/>
      <c r="FG769"/>
      <c r="FH769"/>
      <c r="FI769"/>
      <c r="FJ769"/>
      <c r="FK769"/>
      <c r="FL769"/>
      <c r="FM769"/>
      <c r="FN769"/>
      <c r="FO769"/>
      <c r="FP769"/>
      <c r="FQ769"/>
      <c r="FR769"/>
      <c r="FS769"/>
      <c r="FT769"/>
      <c r="FU769"/>
      <c r="FV769"/>
      <c r="FW769"/>
      <c r="FX769"/>
      <c r="FY769"/>
      <c r="FZ769"/>
      <c r="GA769"/>
      <c r="GB769"/>
      <c r="GC769"/>
      <c r="GD769"/>
      <c r="GE769"/>
      <c r="GF769"/>
      <c r="GG769"/>
      <c r="GH769"/>
      <c r="GI769"/>
      <c r="GJ769"/>
      <c r="GK769"/>
      <c r="GL769"/>
      <c r="GM769"/>
      <c r="GN769"/>
      <c r="GO769"/>
      <c r="GP769"/>
      <c r="GQ769"/>
      <c r="GR769"/>
      <c r="GS769"/>
      <c r="GT769"/>
      <c r="GU769"/>
      <c r="GV769"/>
      <c r="GW769"/>
      <c r="GX769"/>
      <c r="GY769"/>
      <c r="GZ769"/>
      <c r="HA769"/>
      <c r="HB769"/>
      <c r="HC769"/>
      <c r="HD769"/>
      <c r="HE769"/>
      <c r="HF769"/>
      <c r="HG769"/>
      <c r="HH769"/>
      <c r="HI769"/>
      <c r="HJ769"/>
      <c r="HK769"/>
      <c r="HL769"/>
      <c r="HM769"/>
      <c r="HN769"/>
      <c r="HO769"/>
      <c r="HP769"/>
      <c r="HQ769"/>
      <c r="HR769"/>
      <c r="HS769"/>
      <c r="HT769"/>
      <c r="HU769"/>
      <c r="HV769"/>
      <c r="HW769"/>
      <c r="HX769"/>
      <c r="HY769"/>
      <c r="HZ769"/>
      <c r="IA769"/>
      <c r="IB769"/>
      <c r="IC769"/>
      <c r="ID769"/>
      <c r="IE769"/>
      <c r="IF769"/>
      <c r="IG769"/>
      <c r="IH769"/>
      <c r="II769"/>
      <c r="IJ769"/>
      <c r="IK769"/>
      <c r="IL769"/>
      <c r="IM769"/>
      <c r="IN769"/>
      <c r="IO769"/>
      <c r="IP769"/>
      <c r="IQ769"/>
      <c r="IR769"/>
      <c r="IS769"/>
      <c r="IT769"/>
      <c r="IU769"/>
      <c r="IV769"/>
      <c r="IW769"/>
      <c r="IX769"/>
      <c r="IY769"/>
      <c r="IZ769"/>
      <c r="JA769"/>
      <c r="JB769"/>
      <c r="JC769"/>
      <c r="JD769"/>
      <c r="JE769"/>
      <c r="JF769"/>
      <c r="JG769"/>
      <c r="JH769"/>
      <c r="JI769"/>
      <c r="JJ769"/>
      <c r="JK769"/>
      <c r="JL769"/>
      <c r="JM769"/>
      <c r="JN769"/>
      <c r="JO769"/>
      <c r="JP769"/>
      <c r="JQ769"/>
      <c r="JR769"/>
      <c r="JS769"/>
      <c r="JT769"/>
      <c r="JU769"/>
      <c r="JV769"/>
      <c r="JW769"/>
      <c r="JX769"/>
      <c r="JY769"/>
      <c r="JZ769"/>
      <c r="KA769"/>
      <c r="KB769"/>
      <c r="KC769"/>
      <c r="KD769"/>
      <c r="KE769"/>
      <c r="KF769"/>
      <c r="KG769"/>
      <c r="KH769"/>
      <c r="KI769"/>
      <c r="KJ769"/>
      <c r="KK769"/>
      <c r="KL769"/>
      <c r="KM769"/>
      <c r="KN769"/>
      <c r="KO769"/>
      <c r="KP769"/>
      <c r="KQ769"/>
      <c r="KR769"/>
      <c r="KS769"/>
      <c r="KT769"/>
      <c r="KU769"/>
      <c r="KV769"/>
      <c r="KW769"/>
      <c r="KX769"/>
      <c r="KY769"/>
      <c r="KZ769"/>
      <c r="LA769"/>
      <c r="LB769"/>
      <c r="LC769"/>
      <c r="LD769"/>
      <c r="LE769"/>
      <c r="LF769"/>
      <c r="LG769"/>
      <c r="LH769"/>
      <c r="LI769"/>
      <c r="LJ769"/>
      <c r="LK769"/>
      <c r="LL769"/>
      <c r="LM769"/>
      <c r="LN769"/>
      <c r="LO769"/>
      <c r="LP769"/>
      <c r="LQ769"/>
      <c r="LR769"/>
      <c r="LS769"/>
      <c r="LT769"/>
      <c r="LU769"/>
      <c r="LV769"/>
      <c r="LW769"/>
      <c r="LX769"/>
      <c r="LY769"/>
      <c r="LZ769"/>
      <c r="MA769"/>
      <c r="MB769"/>
      <c r="MC769"/>
      <c r="MD769"/>
      <c r="ME769"/>
      <c r="MF769"/>
      <c r="MG769"/>
      <c r="MH769"/>
      <c r="MI769"/>
      <c r="MJ769"/>
      <c r="MK769"/>
      <c r="ML769"/>
      <c r="MM769"/>
      <c r="MN769"/>
      <c r="MO769"/>
      <c r="MP769"/>
      <c r="MQ769"/>
      <c r="MR769"/>
      <c r="MS769"/>
      <c r="MT769"/>
      <c r="MU769"/>
      <c r="MV769"/>
      <c r="MW769"/>
      <c r="MX769"/>
      <c r="MY769"/>
      <c r="MZ769"/>
      <c r="NA769"/>
      <c r="NB769"/>
      <c r="NC769"/>
      <c r="ND769"/>
      <c r="NE769"/>
      <c r="NF769"/>
      <c r="NG769"/>
      <c r="NH769"/>
      <c r="NI769"/>
      <c r="NJ769"/>
      <c r="NK769"/>
      <c r="NL769"/>
      <c r="NM769"/>
      <c r="NN769"/>
      <c r="NO769"/>
      <c r="NP769"/>
      <c r="NQ769"/>
      <c r="NR769"/>
      <c r="NS769"/>
      <c r="NT769"/>
      <c r="NU769"/>
      <c r="NV769"/>
      <c r="NW769"/>
      <c r="NX769"/>
      <c r="NY769"/>
      <c r="NZ769"/>
      <c r="OA769"/>
      <c r="OB769"/>
      <c r="OC769"/>
      <c r="OD769"/>
      <c r="OE769"/>
      <c r="OF769"/>
      <c r="OG769"/>
      <c r="OH769"/>
      <c r="OI769"/>
      <c r="OJ769"/>
      <c r="OK769"/>
      <c r="OL769"/>
      <c r="OM769"/>
      <c r="ON769"/>
      <c r="OO769"/>
      <c r="OP769"/>
      <c r="OQ769"/>
      <c r="OR769"/>
      <c r="OS769"/>
      <c r="OT769"/>
      <c r="OU769"/>
      <c r="OV769"/>
      <c r="OW769"/>
      <c r="OX769"/>
      <c r="OY769"/>
      <c r="OZ769"/>
      <c r="PA769"/>
      <c r="PB769"/>
      <c r="PC769"/>
      <c r="PD769"/>
      <c r="PE769"/>
      <c r="PF769"/>
      <c r="PG769"/>
      <c r="PH769"/>
      <c r="PI769"/>
      <c r="PJ769"/>
      <c r="PK769"/>
      <c r="PL769"/>
      <c r="PM769"/>
      <c r="PN769"/>
      <c r="PO769"/>
      <c r="PP769"/>
      <c r="PQ769"/>
      <c r="PR769"/>
      <c r="PS769"/>
      <c r="PT769"/>
      <c r="PU769"/>
      <c r="PV769"/>
      <c r="PW769"/>
      <c r="PX769"/>
      <c r="PY769"/>
      <c r="PZ769"/>
      <c r="QA769"/>
      <c r="QB769"/>
      <c r="QC769"/>
      <c r="QD769"/>
      <c r="QE769"/>
      <c r="QF769"/>
      <c r="QG769"/>
      <c r="QH769"/>
      <c r="QI769"/>
      <c r="QJ769"/>
      <c r="QK769"/>
      <c r="QL769"/>
      <c r="QM769"/>
      <c r="QN769"/>
      <c r="QO769"/>
      <c r="QP769"/>
      <c r="QQ769"/>
      <c r="QR769"/>
      <c r="QS769"/>
      <c r="QT769"/>
      <c r="QU769"/>
      <c r="QV769"/>
      <c r="QW769"/>
      <c r="QX769"/>
      <c r="QY769"/>
      <c r="QZ769"/>
      <c r="RA769"/>
      <c r="RB769"/>
      <c r="RC769"/>
      <c r="RD769"/>
      <c r="RE769"/>
      <c r="RF769"/>
      <c r="RG769"/>
      <c r="RH769"/>
      <c r="RI769"/>
      <c r="RJ769"/>
      <c r="RK769"/>
      <c r="RL769"/>
      <c r="RM769"/>
      <c r="RN769"/>
      <c r="RO769"/>
      <c r="RP769"/>
      <c r="RQ769"/>
      <c r="RR769"/>
      <c r="RS769"/>
      <c r="RT769"/>
      <c r="RU769"/>
      <c r="RV769"/>
      <c r="RW769"/>
      <c r="RX769"/>
      <c r="RY769"/>
      <c r="RZ769"/>
      <c r="SA769"/>
      <c r="SB769"/>
      <c r="SC769"/>
      <c r="SD769"/>
      <c r="SE769"/>
      <c r="SF769"/>
      <c r="SG769"/>
      <c r="SH769"/>
      <c r="SI769"/>
      <c r="SJ769"/>
      <c r="SK769"/>
      <c r="SL769"/>
      <c r="SM769"/>
      <c r="SN769"/>
      <c r="SO769"/>
      <c r="SP769"/>
      <c r="SQ769"/>
      <c r="SR769"/>
      <c r="SS769"/>
      <c r="ST769"/>
      <c r="SU769"/>
      <c r="SV769"/>
      <c r="SW769"/>
      <c r="SX769"/>
      <c r="SY769"/>
      <c r="SZ769"/>
      <c r="TA769"/>
      <c r="TB769"/>
      <c r="TC769"/>
      <c r="TD769"/>
      <c r="TE769"/>
      <c r="TF769"/>
      <c r="TG769"/>
      <c r="TH769"/>
      <c r="TI769"/>
      <c r="TJ769"/>
      <c r="TK769"/>
      <c r="TL769"/>
      <c r="TM769"/>
      <c r="TN769"/>
      <c r="TO769"/>
      <c r="TP769"/>
      <c r="TQ769"/>
      <c r="TR769"/>
      <c r="TS769"/>
      <c r="TT769"/>
      <c r="TU769"/>
      <c r="TV769"/>
      <c r="TW769"/>
      <c r="TX769"/>
      <c r="TY769"/>
      <c r="TZ769"/>
      <c r="UA769"/>
      <c r="UB769"/>
      <c r="UC769"/>
      <c r="UD769"/>
      <c r="UE769"/>
      <c r="UF769"/>
      <c r="UG769"/>
      <c r="UH769"/>
      <c r="UI769"/>
      <c r="UJ769"/>
      <c r="UK769"/>
      <c r="UL769"/>
      <c r="UM769"/>
      <c r="UN769"/>
      <c r="UO769"/>
      <c r="UP769"/>
      <c r="UQ769"/>
      <c r="UR769"/>
      <c r="US769"/>
      <c r="UT769"/>
      <c r="UU769"/>
      <c r="UV769"/>
      <c r="UW769"/>
      <c r="UX769"/>
      <c r="UY769"/>
      <c r="UZ769"/>
      <c r="VA769"/>
      <c r="VB769"/>
      <c r="VC769"/>
      <c r="VD769"/>
      <c r="VE769"/>
      <c r="VF769"/>
      <c r="VG769"/>
      <c r="VH769"/>
      <c r="VI769"/>
      <c r="VJ769"/>
      <c r="VK769"/>
      <c r="VL769"/>
      <c r="VM769"/>
      <c r="VN769"/>
      <c r="VO769"/>
      <c r="VP769"/>
      <c r="VQ769"/>
      <c r="VR769"/>
      <c r="VS769"/>
      <c r="VT769"/>
      <c r="VU769"/>
      <c r="VV769"/>
      <c r="VW769"/>
      <c r="VX769"/>
      <c r="VY769"/>
      <c r="VZ769"/>
      <c r="WA769"/>
      <c r="WB769"/>
      <c r="WC769"/>
      <c r="WD769"/>
      <c r="WE769"/>
      <c r="WF769"/>
      <c r="WG769"/>
      <c r="WH769"/>
      <c r="WI769"/>
      <c r="WJ769"/>
      <c r="WK769"/>
      <c r="WL769"/>
      <c r="WM769"/>
      <c r="WN769"/>
      <c r="WO769"/>
      <c r="WP769"/>
      <c r="WQ769"/>
      <c r="WR769"/>
      <c r="WS769"/>
      <c r="WT769"/>
      <c r="WU769"/>
      <c r="WV769"/>
      <c r="WW769"/>
      <c r="WX769"/>
      <c r="WY769"/>
      <c r="WZ769"/>
      <c r="XA769"/>
      <c r="XB769"/>
      <c r="XC769"/>
      <c r="XD769"/>
      <c r="XE769"/>
      <c r="XF769"/>
      <c r="XG769"/>
      <c r="XH769"/>
      <c r="XI769"/>
      <c r="XJ769"/>
      <c r="XK769"/>
      <c r="XL769"/>
      <c r="XM769"/>
      <c r="XN769"/>
      <c r="XO769"/>
      <c r="XP769"/>
      <c r="XQ769"/>
      <c r="XR769"/>
      <c r="XS769"/>
      <c r="XT769"/>
      <c r="XU769"/>
      <c r="XV769"/>
      <c r="XW769"/>
      <c r="XX769"/>
      <c r="XY769"/>
      <c r="XZ769"/>
      <c r="YA769"/>
      <c r="YB769"/>
      <c r="YC769"/>
      <c r="YD769"/>
      <c r="YE769"/>
      <c r="YF769"/>
      <c r="YG769"/>
      <c r="YH769"/>
      <c r="YI769"/>
      <c r="YJ769"/>
      <c r="YK769"/>
      <c r="YL769"/>
      <c r="YM769"/>
      <c r="YN769"/>
      <c r="YO769"/>
      <c r="YP769"/>
      <c r="YQ769"/>
      <c r="YR769"/>
      <c r="YS769"/>
      <c r="YT769"/>
      <c r="YU769"/>
      <c r="YV769"/>
      <c r="YW769"/>
      <c r="YX769"/>
      <c r="YY769"/>
      <c r="YZ769"/>
      <c r="ZA769"/>
      <c r="ZB769"/>
      <c r="ZC769"/>
      <c r="ZD769"/>
      <c r="ZE769"/>
      <c r="ZF769"/>
      <c r="ZG769"/>
      <c r="ZH769"/>
      <c r="ZI769"/>
      <c r="ZJ769"/>
      <c r="ZK769"/>
      <c r="ZL769"/>
      <c r="ZM769"/>
      <c r="ZN769"/>
      <c r="ZO769"/>
      <c r="ZP769"/>
      <c r="ZQ769"/>
      <c r="ZR769"/>
      <c r="ZS769"/>
      <c r="ZT769"/>
      <c r="ZU769"/>
      <c r="ZV769"/>
      <c r="ZW769"/>
      <c r="ZX769"/>
      <c r="ZY769"/>
      <c r="ZZ769"/>
      <c r="AAA769"/>
      <c r="AAB769"/>
      <c r="AAC769"/>
      <c r="AAD769"/>
      <c r="AAE769"/>
      <c r="AAF769"/>
      <c r="AAG769"/>
      <c r="AAH769"/>
      <c r="AAI769"/>
      <c r="AAJ769"/>
      <c r="AAK769"/>
      <c r="AAL769"/>
      <c r="AAM769"/>
      <c r="AAN769"/>
      <c r="AAO769"/>
      <c r="AAP769"/>
      <c r="AAQ769"/>
      <c r="AAR769"/>
      <c r="AAS769"/>
      <c r="AAT769"/>
      <c r="AAU769"/>
      <c r="AAV769"/>
      <c r="AAW769"/>
      <c r="AAX769"/>
      <c r="AAY769"/>
      <c r="AAZ769"/>
      <c r="ABA769"/>
      <c r="ABB769"/>
      <c r="ABC769"/>
      <c r="ABD769"/>
      <c r="ABE769"/>
      <c r="ABF769"/>
      <c r="ABG769"/>
      <c r="ABH769"/>
      <c r="ABI769"/>
      <c r="ABJ769"/>
      <c r="ABK769"/>
      <c r="ABL769"/>
      <c r="ABM769"/>
      <c r="ABN769"/>
      <c r="ABO769"/>
      <c r="ABP769"/>
      <c r="ABQ769"/>
      <c r="ABR769"/>
      <c r="ABS769"/>
      <c r="ABT769"/>
      <c r="ABU769"/>
      <c r="ABV769"/>
      <c r="ABW769"/>
      <c r="ABX769"/>
      <c r="ABY769"/>
      <c r="ABZ769"/>
      <c r="ACA769"/>
      <c r="ACB769"/>
      <c r="ACC769"/>
      <c r="ACD769"/>
      <c r="ACE769"/>
      <c r="ACF769"/>
      <c r="ACG769"/>
      <c r="ACH769"/>
      <c r="ACI769"/>
      <c r="ACJ769"/>
      <c r="ACK769"/>
      <c r="ACL769"/>
      <c r="ACM769"/>
      <c r="ACN769"/>
      <c r="ACO769"/>
      <c r="ACP769"/>
      <c r="ACQ769"/>
      <c r="ACR769"/>
      <c r="ACS769"/>
      <c r="ACT769"/>
      <c r="ACU769"/>
      <c r="ACV769"/>
      <c r="ACW769"/>
      <c r="ACX769"/>
      <c r="ACY769"/>
      <c r="ACZ769"/>
      <c r="ADA769"/>
      <c r="ADB769"/>
      <c r="ADC769"/>
      <c r="ADD769"/>
      <c r="ADE769"/>
      <c r="ADF769"/>
      <c r="ADG769"/>
      <c r="ADH769"/>
      <c r="ADI769"/>
      <c r="ADJ769"/>
      <c r="ADK769"/>
      <c r="ADL769"/>
      <c r="ADM769"/>
      <c r="ADN769"/>
      <c r="ADO769"/>
      <c r="ADP769"/>
      <c r="ADQ769"/>
      <c r="ADR769"/>
      <c r="ADS769"/>
      <c r="ADT769"/>
      <c r="ADU769"/>
      <c r="ADV769"/>
      <c r="ADW769"/>
      <c r="ADX769"/>
      <c r="ADY769"/>
      <c r="ADZ769"/>
      <c r="AEA769"/>
      <c r="AEB769"/>
      <c r="AEC769"/>
      <c r="AED769"/>
      <c r="AEE769"/>
      <c r="AEF769"/>
      <c r="AEG769"/>
      <c r="AEH769"/>
      <c r="AEI769"/>
      <c r="AEJ769"/>
      <c r="AEK769"/>
      <c r="AEL769"/>
      <c r="AEM769"/>
      <c r="AEN769"/>
      <c r="AEO769"/>
      <c r="AEP769"/>
      <c r="AEQ769"/>
      <c r="AER769"/>
      <c r="AES769"/>
      <c r="AET769"/>
      <c r="AEU769"/>
      <c r="AEV769"/>
      <c r="AEW769"/>
      <c r="AEX769"/>
      <c r="AEY769"/>
      <c r="AEZ769"/>
      <c r="AFA769"/>
      <c r="AFB769"/>
      <c r="AFC769"/>
      <c r="AFD769"/>
      <c r="AFE769"/>
      <c r="AFF769"/>
      <c r="AFG769"/>
      <c r="AFH769"/>
      <c r="AFI769"/>
      <c r="AFJ769"/>
      <c r="AFK769"/>
      <c r="AFL769"/>
      <c r="AFM769"/>
      <c r="AFN769"/>
      <c r="AFO769"/>
      <c r="AFP769"/>
      <c r="AFQ769"/>
      <c r="AFR769"/>
      <c r="AFS769"/>
      <c r="AFT769"/>
      <c r="AFU769"/>
      <c r="AFV769"/>
      <c r="AFW769"/>
      <c r="AFX769"/>
      <c r="AFY769"/>
      <c r="AFZ769"/>
      <c r="AGA769"/>
      <c r="AGB769"/>
      <c r="AGC769"/>
      <c r="AGD769"/>
      <c r="AGE769"/>
      <c r="AGF769"/>
      <c r="AGG769"/>
      <c r="AGH769"/>
      <c r="AGI769"/>
      <c r="AGJ769"/>
      <c r="AGK769"/>
      <c r="AGL769"/>
      <c r="AGM769"/>
      <c r="AGN769"/>
      <c r="AGO769"/>
      <c r="AGP769"/>
      <c r="AGQ769"/>
      <c r="AGR769"/>
      <c r="AGS769"/>
      <c r="AGT769"/>
      <c r="AGU769"/>
      <c r="AGV769"/>
      <c r="AGW769"/>
      <c r="AGX769"/>
      <c r="AGY769"/>
      <c r="AGZ769"/>
      <c r="AHA769"/>
      <c r="AHB769"/>
      <c r="AHC769"/>
      <c r="AHD769"/>
      <c r="AHE769"/>
      <c r="AHF769"/>
      <c r="AHG769"/>
      <c r="AHH769"/>
      <c r="AHI769"/>
      <c r="AHJ769"/>
      <c r="AHK769"/>
      <c r="AHL769"/>
      <c r="AHM769"/>
      <c r="AHN769"/>
      <c r="AHO769"/>
      <c r="AHP769"/>
      <c r="AHQ769"/>
      <c r="AHR769"/>
      <c r="AHS769"/>
      <c r="AHT769"/>
      <c r="AHU769"/>
      <c r="AHV769"/>
      <c r="AHW769"/>
      <c r="AHX769"/>
      <c r="AHY769"/>
      <c r="AHZ769"/>
      <c r="AIA769"/>
      <c r="AIB769"/>
      <c r="AIC769"/>
      <c r="AID769"/>
      <c r="AIE769"/>
      <c r="AIF769"/>
      <c r="AIG769"/>
      <c r="AIH769"/>
      <c r="AII769"/>
      <c r="AIJ769"/>
      <c r="AIK769"/>
      <c r="AIL769"/>
      <c r="AIM769"/>
      <c r="AIN769"/>
      <c r="AIO769"/>
      <c r="AIP769"/>
      <c r="AIQ769"/>
      <c r="AIR769"/>
      <c r="AIS769"/>
      <c r="AIT769"/>
      <c r="AIU769"/>
      <c r="AIV769"/>
      <c r="AIW769"/>
      <c r="AIX769"/>
      <c r="AIY769"/>
      <c r="AIZ769"/>
      <c r="AJA769"/>
      <c r="AJB769"/>
      <c r="AJC769"/>
      <c r="AJD769"/>
      <c r="AJE769"/>
      <c r="AJF769"/>
      <c r="AJG769"/>
      <c r="AJH769"/>
      <c r="AJI769"/>
      <c r="AJJ769"/>
      <c r="AJK769"/>
      <c r="AJL769"/>
      <c r="AJM769"/>
      <c r="AJN769"/>
      <c r="AJO769"/>
      <c r="AJP769"/>
      <c r="AJQ769"/>
      <c r="AJR769"/>
      <c r="AJS769"/>
      <c r="AJT769"/>
      <c r="AJU769"/>
      <c r="AJV769"/>
      <c r="AJW769"/>
      <c r="AJX769"/>
      <c r="AJY769"/>
      <c r="AJZ769"/>
      <c r="AKA769"/>
      <c r="AKB769"/>
      <c r="AKC769"/>
      <c r="AKD769"/>
      <c r="AKE769"/>
      <c r="AKF769"/>
      <c r="AKG769"/>
      <c r="AKH769"/>
      <c r="AKI769"/>
      <c r="AKJ769"/>
      <c r="AKK769"/>
      <c r="AKL769"/>
      <c r="AKM769"/>
      <c r="AKN769"/>
      <c r="AKO769"/>
      <c r="AKP769"/>
      <c r="AKQ769"/>
      <c r="AKR769"/>
      <c r="AKS769"/>
      <c r="AKT769"/>
      <c r="AKU769"/>
      <c r="AKV769"/>
      <c r="AKW769"/>
      <c r="AKX769"/>
      <c r="AKY769"/>
      <c r="AKZ769"/>
      <c r="ALA769"/>
      <c r="ALB769"/>
      <c r="ALC769"/>
      <c r="ALD769"/>
      <c r="ALE769"/>
      <c r="ALF769"/>
      <c r="ALG769"/>
      <c r="ALH769"/>
      <c r="ALI769"/>
      <c r="ALJ769"/>
      <c r="ALK769"/>
      <c r="ALL769"/>
      <c r="ALM769"/>
      <c r="ALN769"/>
      <c r="ALO769"/>
      <c r="ALP769"/>
      <c r="ALQ769"/>
      <c r="ALR769"/>
      <c r="ALS769"/>
      <c r="ALT769"/>
      <c r="ALU769"/>
      <c r="ALV769"/>
      <c r="ALW769"/>
      <c r="ALX769"/>
      <c r="ALY769"/>
      <c r="ALZ769"/>
      <c r="AMA769"/>
      <c r="AMB769"/>
      <c r="AMC769"/>
      <c r="AMD769"/>
      <c r="AME769"/>
      <c r="AMF769"/>
      <c r="AMG769"/>
      <c r="AMH769"/>
      <c r="AMI769"/>
      <c r="AMJ769"/>
      <c r="AMK769"/>
      <c r="AML769"/>
      <c r="AMM769"/>
      <c r="AMN769"/>
      <c r="AMO769"/>
      <c r="AMP769"/>
      <c r="AMQ769"/>
      <c r="AMR769"/>
      <c r="AMS769"/>
      <c r="AMT769"/>
      <c r="AMU769"/>
      <c r="AMV769"/>
      <c r="AMW769"/>
      <c r="AMX769"/>
      <c r="AMY769"/>
      <c r="AMZ769"/>
      <c r="ANA769"/>
      <c r="ANB769"/>
      <c r="ANC769"/>
      <c r="AND769"/>
      <c r="ANE769"/>
      <c r="ANF769"/>
      <c r="ANG769"/>
      <c r="ANH769"/>
      <c r="ANI769"/>
      <c r="ANJ769"/>
      <c r="ANK769"/>
      <c r="ANL769"/>
      <c r="ANM769"/>
      <c r="ANN769"/>
      <c r="ANO769"/>
      <c r="ANP769"/>
      <c r="ANQ769"/>
      <c r="ANR769"/>
      <c r="ANS769"/>
      <c r="ANT769"/>
      <c r="ANU769"/>
      <c r="ANV769"/>
      <c r="ANW769"/>
      <c r="ANX769"/>
      <c r="ANY769"/>
      <c r="ANZ769"/>
      <c r="AOA769"/>
      <c r="AOB769"/>
      <c r="AOC769"/>
      <c r="AOD769"/>
      <c r="AOE769"/>
      <c r="AOF769"/>
      <c r="AOG769"/>
      <c r="AOH769"/>
      <c r="AOI769"/>
      <c r="AOJ769"/>
      <c r="AOK769"/>
      <c r="AOL769"/>
      <c r="AOM769"/>
      <c r="AON769"/>
      <c r="AOO769"/>
      <c r="AOP769"/>
      <c r="AOQ769"/>
      <c r="AOR769"/>
      <c r="AOS769"/>
      <c r="AOT769"/>
      <c r="AOU769"/>
      <c r="AOV769"/>
      <c r="AOW769"/>
      <c r="AOX769"/>
      <c r="AOY769"/>
      <c r="AOZ769"/>
      <c r="APA769"/>
      <c r="APB769"/>
      <c r="APC769"/>
      <c r="APD769"/>
      <c r="APE769"/>
      <c r="APF769"/>
      <c r="APG769"/>
      <c r="APH769"/>
      <c r="API769"/>
      <c r="APJ769"/>
      <c r="APK769"/>
      <c r="APL769"/>
      <c r="APM769"/>
      <c r="APN769"/>
      <c r="APO769"/>
      <c r="APP769"/>
      <c r="APQ769"/>
      <c r="APR769"/>
      <c r="APS769"/>
      <c r="APT769"/>
      <c r="APU769"/>
      <c r="APV769"/>
      <c r="APW769"/>
      <c r="APX769"/>
      <c r="APY769"/>
      <c r="APZ769"/>
      <c r="AQA769"/>
      <c r="AQB769"/>
      <c r="AQC769"/>
      <c r="AQD769"/>
      <c r="AQE769"/>
      <c r="AQF769"/>
      <c r="AQG769"/>
      <c r="AQH769"/>
      <c r="AQI769"/>
      <c r="AQJ769"/>
      <c r="AQK769"/>
      <c r="AQL769"/>
      <c r="AQM769"/>
      <c r="AQN769"/>
      <c r="AQO769"/>
      <c r="AQP769"/>
      <c r="AQQ769"/>
      <c r="AQR769"/>
      <c r="AQS769"/>
      <c r="AQT769"/>
      <c r="AQU769"/>
      <c r="AQV769"/>
      <c r="AQW769"/>
      <c r="AQX769"/>
      <c r="AQY769"/>
      <c r="AQZ769"/>
      <c r="ARA769"/>
      <c r="ARB769"/>
      <c r="ARC769"/>
      <c r="ARD769"/>
      <c r="ARE769"/>
      <c r="ARF769"/>
      <c r="ARG769"/>
      <c r="ARH769"/>
      <c r="ARI769"/>
      <c r="ARJ769"/>
      <c r="ARK769"/>
      <c r="ARL769"/>
      <c r="ARM769"/>
      <c r="ARN769"/>
      <c r="ARO769"/>
      <c r="ARP769"/>
      <c r="ARQ769"/>
      <c r="ARR769"/>
      <c r="ARS769"/>
      <c r="ART769"/>
      <c r="ARU769"/>
      <c r="ARV769"/>
      <c r="ARW769"/>
      <c r="ARX769"/>
      <c r="ARY769"/>
      <c r="ARZ769"/>
      <c r="ASA769"/>
      <c r="ASB769"/>
      <c r="ASC769"/>
      <c r="ASD769"/>
      <c r="ASE769"/>
      <c r="ASF769"/>
      <c r="ASG769"/>
      <c r="ASH769"/>
      <c r="ASI769"/>
      <c r="ASJ769"/>
      <c r="ASK769"/>
      <c r="ASL769"/>
      <c r="ASM769"/>
      <c r="ASN769"/>
      <c r="ASO769"/>
      <c r="ASP769"/>
      <c r="ASQ769"/>
      <c r="ASR769"/>
      <c r="ASS769"/>
      <c r="AST769"/>
      <c r="ASU769"/>
      <c r="ASV769"/>
      <c r="ASW769"/>
      <c r="ASX769"/>
      <c r="ASY769"/>
      <c r="ASZ769"/>
      <c r="ATA769"/>
      <c r="ATB769"/>
      <c r="ATC769"/>
      <c r="ATD769"/>
      <c r="ATE769"/>
      <c r="ATF769"/>
      <c r="ATG769"/>
      <c r="ATH769"/>
      <c r="ATI769"/>
      <c r="ATJ769"/>
      <c r="ATK769"/>
      <c r="ATL769"/>
      <c r="ATM769"/>
      <c r="ATN769"/>
      <c r="ATO769"/>
      <c r="ATP769"/>
      <c r="ATQ769"/>
      <c r="ATR769"/>
      <c r="ATS769"/>
      <c r="ATT769"/>
      <c r="ATU769"/>
      <c r="ATV769"/>
      <c r="ATW769"/>
      <c r="ATX769"/>
      <c r="ATY769"/>
      <c r="ATZ769"/>
      <c r="AUA769"/>
      <c r="AUB769"/>
      <c r="AUC769"/>
      <c r="AUD769"/>
      <c r="AUE769"/>
      <c r="AUF769"/>
      <c r="AUG769"/>
      <c r="AUH769"/>
      <c r="AUI769"/>
      <c r="AUJ769"/>
      <c r="AUK769"/>
      <c r="AUL769"/>
      <c r="AUM769"/>
      <c r="AUN769"/>
      <c r="AUO769"/>
      <c r="AUP769"/>
      <c r="AUQ769"/>
      <c r="AUR769"/>
      <c r="AUS769"/>
      <c r="AUT769"/>
      <c r="AUU769"/>
      <c r="AUV769"/>
      <c r="AUW769"/>
      <c r="AUX769"/>
      <c r="AUY769"/>
      <c r="AUZ769"/>
      <c r="AVA769"/>
      <c r="AVB769"/>
      <c r="AVC769"/>
      <c r="AVD769"/>
      <c r="AVE769"/>
      <c r="AVF769"/>
      <c r="AVG769"/>
      <c r="AVH769"/>
      <c r="AVI769"/>
      <c r="AVJ769"/>
      <c r="AVK769"/>
      <c r="AVL769"/>
      <c r="AVM769"/>
      <c r="AVN769"/>
      <c r="AVO769"/>
      <c r="AVP769"/>
      <c r="AVQ769"/>
      <c r="AVR769"/>
      <c r="AVS769"/>
      <c r="AVT769"/>
      <c r="AVU769"/>
      <c r="AVV769"/>
      <c r="AVW769"/>
      <c r="AVX769"/>
      <c r="AVY769"/>
      <c r="AVZ769"/>
      <c r="AWA769"/>
      <c r="AWB769"/>
      <c r="AWC769"/>
      <c r="AWD769"/>
      <c r="AWE769"/>
      <c r="AWF769"/>
      <c r="AWG769"/>
      <c r="AWH769"/>
      <c r="AWI769"/>
      <c r="AWJ769"/>
      <c r="AWK769"/>
      <c r="AWL769"/>
      <c r="AWM769"/>
      <c r="AWN769"/>
      <c r="AWO769"/>
      <c r="AWP769"/>
      <c r="AWQ769"/>
      <c r="AWR769"/>
      <c r="AWS769"/>
    </row>
    <row r="770" spans="1:1293" s="38" customFormat="1" x14ac:dyDescent="0.2">
      <c r="A770" s="151"/>
      <c r="B770" s="136" t="s">
        <v>199</v>
      </c>
      <c r="C770" s="135"/>
      <c r="D770" s="135" t="s">
        <v>200</v>
      </c>
      <c r="E770" s="203"/>
      <c r="F770" s="203">
        <v>5500</v>
      </c>
      <c r="G770" s="203">
        <v>5357.84</v>
      </c>
      <c r="H770" s="130" t="e">
        <f t="shared" si="468"/>
        <v>#DIV/0!</v>
      </c>
      <c r="I770" s="130">
        <f t="shared" si="469"/>
        <v>97.415272727272722</v>
      </c>
      <c r="J770"/>
      <c r="K770"/>
      <c r="L770"/>
      <c r="M770"/>
      <c r="N770"/>
      <c r="O770"/>
      <c r="P770"/>
      <c r="Q770"/>
      <c r="R770"/>
      <c r="S770"/>
      <c r="T770"/>
      <c r="U770"/>
      <c r="V770"/>
      <c r="W770"/>
      <c r="X770"/>
      <c r="Y770"/>
      <c r="Z770"/>
      <c r="AA770"/>
      <c r="AB770"/>
      <c r="AC770"/>
      <c r="AD770"/>
      <c r="AE770"/>
      <c r="AF770"/>
      <c r="AG770"/>
      <c r="AH770"/>
      <c r="AI770"/>
      <c r="AJ770"/>
      <c r="AK770"/>
      <c r="AL770"/>
      <c r="AM770"/>
      <c r="AN770"/>
      <c r="AO770"/>
      <c r="AP770"/>
      <c r="AQ770"/>
      <c r="AR770"/>
      <c r="AS770"/>
      <c r="AT770"/>
      <c r="AU770"/>
      <c r="AV770"/>
      <c r="AW770"/>
      <c r="AX770"/>
      <c r="AY770"/>
      <c r="AZ770"/>
      <c r="BA770"/>
      <c r="BB770"/>
      <c r="BC770"/>
      <c r="BD770"/>
      <c r="BE770"/>
      <c r="BF770"/>
      <c r="BG770"/>
      <c r="BH770"/>
      <c r="BI770"/>
      <c r="BJ770"/>
      <c r="BK770"/>
      <c r="BL770"/>
      <c r="BM770"/>
      <c r="BN770"/>
      <c r="BO770"/>
      <c r="BP770"/>
      <c r="BQ770"/>
      <c r="BR770"/>
      <c r="BS770"/>
      <c r="BT770"/>
      <c r="BU770"/>
      <c r="BV770"/>
      <c r="BW770"/>
      <c r="BX770"/>
      <c r="BY770"/>
      <c r="BZ770"/>
      <c r="CA770"/>
      <c r="CB770"/>
      <c r="CC770"/>
      <c r="CD770"/>
      <c r="CE770"/>
      <c r="CF770"/>
      <c r="CG770"/>
      <c r="CH770"/>
      <c r="CI770"/>
      <c r="CJ770"/>
      <c r="CK770"/>
      <c r="CL770"/>
      <c r="CM770"/>
      <c r="CN770"/>
      <c r="CO770"/>
      <c r="CP770"/>
      <c r="CQ770"/>
      <c r="CR770"/>
      <c r="CS770"/>
      <c r="CT770"/>
      <c r="CU770"/>
      <c r="CV770"/>
      <c r="CW770"/>
      <c r="CX770"/>
      <c r="CY770"/>
      <c r="CZ770"/>
      <c r="DA770"/>
      <c r="DB770"/>
      <c r="DC770"/>
      <c r="DD770"/>
      <c r="DE770"/>
      <c r="DF770"/>
      <c r="DG770"/>
      <c r="DH770"/>
      <c r="DI770"/>
      <c r="DJ770"/>
      <c r="DK770"/>
      <c r="DL770"/>
      <c r="DM770"/>
      <c r="DN770"/>
      <c r="DO770"/>
      <c r="DP770"/>
      <c r="DQ770"/>
      <c r="DR770"/>
      <c r="DS770"/>
      <c r="DT770"/>
      <c r="DU770"/>
      <c r="DV770"/>
      <c r="DW770"/>
      <c r="DX770"/>
      <c r="DY770"/>
      <c r="DZ770"/>
      <c r="EA770"/>
      <c r="EB770"/>
      <c r="EC770"/>
      <c r="ED770"/>
      <c r="EE770"/>
      <c r="EF770"/>
      <c r="EG770"/>
      <c r="EH770"/>
      <c r="EI770"/>
      <c r="EJ770"/>
      <c r="EK770"/>
      <c r="EL770"/>
      <c r="EM770"/>
      <c r="EN770"/>
      <c r="EO770"/>
      <c r="EP770"/>
      <c r="EQ770"/>
      <c r="ER770"/>
      <c r="ES770"/>
      <c r="ET770"/>
      <c r="EU770"/>
      <c r="EV770"/>
      <c r="EW770"/>
      <c r="EX770"/>
      <c r="EY770"/>
      <c r="EZ770"/>
      <c r="FA770"/>
      <c r="FB770"/>
      <c r="FC770"/>
      <c r="FD770"/>
      <c r="FE770"/>
      <c r="FF770"/>
      <c r="FG770"/>
      <c r="FH770"/>
      <c r="FI770"/>
      <c r="FJ770"/>
      <c r="FK770"/>
      <c r="FL770"/>
      <c r="FM770"/>
      <c r="FN770"/>
      <c r="FO770"/>
      <c r="FP770"/>
      <c r="FQ770"/>
      <c r="FR770"/>
      <c r="FS770"/>
      <c r="FT770"/>
      <c r="FU770"/>
      <c r="FV770"/>
      <c r="FW770"/>
      <c r="FX770"/>
      <c r="FY770"/>
      <c r="FZ770"/>
      <c r="GA770"/>
      <c r="GB770"/>
      <c r="GC770"/>
      <c r="GD770"/>
      <c r="GE770"/>
      <c r="GF770"/>
      <c r="GG770"/>
      <c r="GH770"/>
      <c r="GI770"/>
      <c r="GJ770"/>
      <c r="GK770"/>
      <c r="GL770"/>
      <c r="GM770"/>
      <c r="GN770"/>
      <c r="GO770"/>
      <c r="GP770"/>
      <c r="GQ770"/>
      <c r="GR770"/>
      <c r="GS770"/>
      <c r="GT770"/>
      <c r="GU770"/>
      <c r="GV770"/>
      <c r="GW770"/>
      <c r="GX770"/>
      <c r="GY770"/>
      <c r="GZ770"/>
      <c r="HA770"/>
      <c r="HB770"/>
      <c r="HC770"/>
      <c r="HD770"/>
      <c r="HE770"/>
      <c r="HF770"/>
      <c r="HG770"/>
      <c r="HH770"/>
      <c r="HI770"/>
      <c r="HJ770"/>
      <c r="HK770"/>
      <c r="HL770"/>
      <c r="HM770"/>
      <c r="HN770"/>
      <c r="HO770"/>
      <c r="HP770"/>
      <c r="HQ770"/>
      <c r="HR770"/>
      <c r="HS770"/>
      <c r="HT770"/>
      <c r="HU770"/>
      <c r="HV770"/>
      <c r="HW770"/>
      <c r="HX770"/>
      <c r="HY770"/>
      <c r="HZ770"/>
      <c r="IA770"/>
      <c r="IB770"/>
      <c r="IC770"/>
      <c r="ID770"/>
      <c r="IE770"/>
      <c r="IF770"/>
      <c r="IG770"/>
      <c r="IH770"/>
      <c r="II770"/>
      <c r="IJ770"/>
      <c r="IK770"/>
      <c r="IL770"/>
      <c r="IM770"/>
      <c r="IN770"/>
      <c r="IO770"/>
      <c r="IP770"/>
      <c r="IQ770"/>
      <c r="IR770"/>
      <c r="IS770"/>
      <c r="IT770"/>
      <c r="IU770"/>
      <c r="IV770"/>
      <c r="IW770"/>
      <c r="IX770"/>
      <c r="IY770"/>
      <c r="IZ770"/>
      <c r="JA770"/>
      <c r="JB770"/>
      <c r="JC770"/>
      <c r="JD770"/>
      <c r="JE770"/>
      <c r="JF770"/>
      <c r="JG770"/>
      <c r="JH770"/>
      <c r="JI770"/>
      <c r="JJ770"/>
      <c r="JK770"/>
      <c r="JL770"/>
      <c r="JM770"/>
      <c r="JN770"/>
      <c r="JO770"/>
      <c r="JP770"/>
      <c r="JQ770"/>
      <c r="JR770"/>
      <c r="JS770"/>
      <c r="JT770"/>
      <c r="JU770"/>
      <c r="JV770"/>
      <c r="JW770"/>
      <c r="JX770"/>
      <c r="JY770"/>
      <c r="JZ770"/>
      <c r="KA770"/>
      <c r="KB770"/>
      <c r="KC770"/>
      <c r="KD770"/>
      <c r="KE770"/>
      <c r="KF770"/>
      <c r="KG770"/>
      <c r="KH770"/>
      <c r="KI770"/>
      <c r="KJ770"/>
      <c r="KK770"/>
      <c r="KL770"/>
      <c r="KM770"/>
      <c r="KN770"/>
      <c r="KO770"/>
      <c r="KP770"/>
      <c r="KQ770"/>
      <c r="KR770"/>
      <c r="KS770"/>
      <c r="KT770"/>
      <c r="KU770"/>
      <c r="KV770"/>
      <c r="KW770"/>
      <c r="KX770"/>
      <c r="KY770"/>
      <c r="KZ770"/>
      <c r="LA770"/>
      <c r="LB770"/>
      <c r="LC770"/>
      <c r="LD770"/>
      <c r="LE770"/>
      <c r="LF770"/>
      <c r="LG770"/>
      <c r="LH770"/>
      <c r="LI770"/>
      <c r="LJ770"/>
      <c r="LK770"/>
      <c r="LL770"/>
      <c r="LM770"/>
      <c r="LN770"/>
      <c r="LO770"/>
      <c r="LP770"/>
      <c r="LQ770"/>
      <c r="LR770"/>
      <c r="LS770"/>
      <c r="LT770"/>
      <c r="LU770"/>
      <c r="LV770"/>
      <c r="LW770"/>
      <c r="LX770"/>
      <c r="LY770"/>
      <c r="LZ770"/>
      <c r="MA770"/>
      <c r="MB770"/>
      <c r="MC770"/>
      <c r="MD770"/>
      <c r="ME770"/>
      <c r="MF770"/>
      <c r="MG770"/>
      <c r="MH770"/>
      <c r="MI770"/>
      <c r="MJ770"/>
      <c r="MK770"/>
      <c r="ML770"/>
      <c r="MM770"/>
      <c r="MN770"/>
      <c r="MO770"/>
      <c r="MP770"/>
      <c r="MQ770"/>
      <c r="MR770"/>
      <c r="MS770"/>
      <c r="MT770"/>
      <c r="MU770"/>
      <c r="MV770"/>
      <c r="MW770"/>
      <c r="MX770"/>
      <c r="MY770"/>
      <c r="MZ770"/>
      <c r="NA770"/>
      <c r="NB770"/>
      <c r="NC770"/>
      <c r="ND770"/>
      <c r="NE770"/>
      <c r="NF770"/>
      <c r="NG770"/>
      <c r="NH770"/>
      <c r="NI770"/>
      <c r="NJ770"/>
      <c r="NK770"/>
      <c r="NL770"/>
      <c r="NM770"/>
      <c r="NN770"/>
      <c r="NO770"/>
      <c r="NP770"/>
      <c r="NQ770"/>
      <c r="NR770"/>
      <c r="NS770"/>
      <c r="NT770"/>
      <c r="NU770"/>
      <c r="NV770"/>
      <c r="NW770"/>
      <c r="NX770"/>
      <c r="NY770"/>
      <c r="NZ770"/>
      <c r="OA770"/>
      <c r="OB770"/>
      <c r="OC770"/>
      <c r="OD770"/>
      <c r="OE770"/>
      <c r="OF770"/>
      <c r="OG770"/>
      <c r="OH770"/>
      <c r="OI770"/>
      <c r="OJ770"/>
      <c r="OK770"/>
      <c r="OL770"/>
      <c r="OM770"/>
      <c r="ON770"/>
      <c r="OO770"/>
      <c r="OP770"/>
      <c r="OQ770"/>
      <c r="OR770"/>
      <c r="OS770"/>
      <c r="OT770"/>
      <c r="OU770"/>
      <c r="OV770"/>
      <c r="OW770"/>
      <c r="OX770"/>
      <c r="OY770"/>
      <c r="OZ770"/>
      <c r="PA770"/>
      <c r="PB770"/>
      <c r="PC770"/>
      <c r="PD770"/>
      <c r="PE770"/>
      <c r="PF770"/>
      <c r="PG770"/>
      <c r="PH770"/>
      <c r="PI770"/>
      <c r="PJ770"/>
      <c r="PK770"/>
      <c r="PL770"/>
      <c r="PM770"/>
      <c r="PN770"/>
      <c r="PO770"/>
      <c r="PP770"/>
      <c r="PQ770"/>
      <c r="PR770"/>
      <c r="PS770"/>
      <c r="PT770"/>
      <c r="PU770"/>
      <c r="PV770"/>
      <c r="PW770"/>
      <c r="PX770"/>
      <c r="PY770"/>
      <c r="PZ770"/>
      <c r="QA770"/>
      <c r="QB770"/>
      <c r="QC770"/>
      <c r="QD770"/>
      <c r="QE770"/>
      <c r="QF770"/>
      <c r="QG770"/>
      <c r="QH770"/>
      <c r="QI770"/>
      <c r="QJ770"/>
      <c r="QK770"/>
      <c r="QL770"/>
      <c r="QM770"/>
      <c r="QN770"/>
      <c r="QO770"/>
      <c r="QP770"/>
      <c r="QQ770"/>
      <c r="QR770"/>
      <c r="QS770"/>
      <c r="QT770"/>
      <c r="QU770"/>
      <c r="QV770"/>
      <c r="QW770"/>
      <c r="QX770"/>
      <c r="QY770"/>
      <c r="QZ770"/>
      <c r="RA770"/>
      <c r="RB770"/>
      <c r="RC770"/>
      <c r="RD770"/>
      <c r="RE770"/>
      <c r="RF770"/>
      <c r="RG770"/>
      <c r="RH770"/>
      <c r="RI770"/>
      <c r="RJ770"/>
      <c r="RK770"/>
      <c r="RL770"/>
      <c r="RM770"/>
      <c r="RN770"/>
      <c r="RO770"/>
      <c r="RP770"/>
      <c r="RQ770"/>
      <c r="RR770"/>
      <c r="RS770"/>
      <c r="RT770"/>
      <c r="RU770"/>
      <c r="RV770"/>
      <c r="RW770"/>
      <c r="RX770"/>
      <c r="RY770"/>
      <c r="RZ770"/>
      <c r="SA770"/>
      <c r="SB770"/>
      <c r="SC770"/>
      <c r="SD770"/>
      <c r="SE770"/>
      <c r="SF770"/>
      <c r="SG770"/>
      <c r="SH770"/>
      <c r="SI770"/>
      <c r="SJ770"/>
      <c r="SK770"/>
      <c r="SL770"/>
      <c r="SM770"/>
      <c r="SN770"/>
      <c r="SO770"/>
      <c r="SP770"/>
      <c r="SQ770"/>
      <c r="SR770"/>
      <c r="SS770"/>
      <c r="ST770"/>
      <c r="SU770"/>
      <c r="SV770"/>
      <c r="SW770"/>
      <c r="SX770"/>
      <c r="SY770"/>
      <c r="SZ770"/>
      <c r="TA770"/>
      <c r="TB770"/>
      <c r="TC770"/>
      <c r="TD770"/>
      <c r="TE770"/>
      <c r="TF770"/>
      <c r="TG770"/>
      <c r="TH770"/>
      <c r="TI770"/>
      <c r="TJ770"/>
      <c r="TK770"/>
      <c r="TL770"/>
      <c r="TM770"/>
      <c r="TN770"/>
      <c r="TO770"/>
      <c r="TP770"/>
      <c r="TQ770"/>
      <c r="TR770"/>
      <c r="TS770"/>
      <c r="TT770"/>
      <c r="TU770"/>
      <c r="TV770"/>
      <c r="TW770"/>
      <c r="TX770"/>
      <c r="TY770"/>
      <c r="TZ770"/>
      <c r="UA770"/>
      <c r="UB770"/>
      <c r="UC770"/>
      <c r="UD770"/>
      <c r="UE770"/>
      <c r="UF770"/>
      <c r="UG770"/>
      <c r="UH770"/>
      <c r="UI770"/>
      <c r="UJ770"/>
      <c r="UK770"/>
      <c r="UL770"/>
      <c r="UM770"/>
      <c r="UN770"/>
      <c r="UO770"/>
      <c r="UP770"/>
      <c r="UQ770"/>
      <c r="UR770"/>
      <c r="US770"/>
      <c r="UT770"/>
      <c r="UU770"/>
      <c r="UV770"/>
      <c r="UW770"/>
      <c r="UX770"/>
      <c r="UY770"/>
      <c r="UZ770"/>
      <c r="VA770"/>
      <c r="VB770"/>
      <c r="VC770"/>
      <c r="VD770"/>
      <c r="VE770"/>
      <c r="VF770"/>
      <c r="VG770"/>
      <c r="VH770"/>
      <c r="VI770"/>
      <c r="VJ770"/>
      <c r="VK770"/>
      <c r="VL770"/>
      <c r="VM770"/>
      <c r="VN770"/>
      <c r="VO770"/>
      <c r="VP770"/>
      <c r="VQ770"/>
      <c r="VR770"/>
      <c r="VS770"/>
      <c r="VT770"/>
      <c r="VU770"/>
      <c r="VV770"/>
      <c r="VW770"/>
      <c r="VX770"/>
      <c r="VY770"/>
      <c r="VZ770"/>
      <c r="WA770"/>
      <c r="WB770"/>
      <c r="WC770"/>
      <c r="WD770"/>
      <c r="WE770"/>
      <c r="WF770"/>
      <c r="WG770"/>
      <c r="WH770"/>
      <c r="WI770"/>
      <c r="WJ770"/>
      <c r="WK770"/>
      <c r="WL770"/>
      <c r="WM770"/>
      <c r="WN770"/>
      <c r="WO770"/>
      <c r="WP770"/>
      <c r="WQ770"/>
      <c r="WR770"/>
      <c r="WS770"/>
      <c r="WT770"/>
      <c r="WU770"/>
      <c r="WV770"/>
      <c r="WW770"/>
      <c r="WX770"/>
      <c r="WY770"/>
      <c r="WZ770"/>
      <c r="XA770"/>
      <c r="XB770"/>
      <c r="XC770"/>
      <c r="XD770"/>
      <c r="XE770"/>
      <c r="XF770"/>
      <c r="XG770"/>
      <c r="XH770"/>
      <c r="XI770"/>
      <c r="XJ770"/>
      <c r="XK770"/>
      <c r="XL770"/>
      <c r="XM770"/>
      <c r="XN770"/>
      <c r="XO770"/>
      <c r="XP770"/>
      <c r="XQ770"/>
      <c r="XR770"/>
      <c r="XS770"/>
      <c r="XT770"/>
      <c r="XU770"/>
      <c r="XV770"/>
      <c r="XW770"/>
      <c r="XX770"/>
      <c r="XY770"/>
      <c r="XZ770"/>
      <c r="YA770"/>
      <c r="YB770"/>
      <c r="YC770"/>
      <c r="YD770"/>
      <c r="YE770"/>
      <c r="YF770"/>
      <c r="YG770"/>
      <c r="YH770"/>
      <c r="YI770"/>
      <c r="YJ770"/>
      <c r="YK770"/>
      <c r="YL770"/>
      <c r="YM770"/>
      <c r="YN770"/>
      <c r="YO770"/>
      <c r="YP770"/>
      <c r="YQ770"/>
      <c r="YR770"/>
      <c r="YS770"/>
      <c r="YT770"/>
      <c r="YU770"/>
      <c r="YV770"/>
      <c r="YW770"/>
      <c r="YX770"/>
      <c r="YY770"/>
      <c r="YZ770"/>
      <c r="ZA770"/>
      <c r="ZB770"/>
      <c r="ZC770"/>
      <c r="ZD770"/>
      <c r="ZE770"/>
      <c r="ZF770"/>
      <c r="ZG770"/>
      <c r="ZH770"/>
      <c r="ZI770"/>
      <c r="ZJ770"/>
      <c r="ZK770"/>
      <c r="ZL770"/>
      <c r="ZM770"/>
      <c r="ZN770"/>
      <c r="ZO770"/>
      <c r="ZP770"/>
      <c r="ZQ770"/>
      <c r="ZR770"/>
      <c r="ZS770"/>
      <c r="ZT770"/>
      <c r="ZU770"/>
      <c r="ZV770"/>
      <c r="ZW770"/>
      <c r="ZX770"/>
      <c r="ZY770"/>
      <c r="ZZ770"/>
      <c r="AAA770"/>
      <c r="AAB770"/>
      <c r="AAC770"/>
      <c r="AAD770"/>
      <c r="AAE770"/>
      <c r="AAF770"/>
      <c r="AAG770"/>
      <c r="AAH770"/>
      <c r="AAI770"/>
      <c r="AAJ770"/>
      <c r="AAK770"/>
      <c r="AAL770"/>
      <c r="AAM770"/>
      <c r="AAN770"/>
      <c r="AAO770"/>
      <c r="AAP770"/>
      <c r="AAQ770"/>
      <c r="AAR770"/>
      <c r="AAS770"/>
      <c r="AAT770"/>
      <c r="AAU770"/>
      <c r="AAV770"/>
      <c r="AAW770"/>
      <c r="AAX770"/>
      <c r="AAY770"/>
      <c r="AAZ770"/>
      <c r="ABA770"/>
      <c r="ABB770"/>
      <c r="ABC770"/>
      <c r="ABD770"/>
      <c r="ABE770"/>
      <c r="ABF770"/>
      <c r="ABG770"/>
      <c r="ABH770"/>
      <c r="ABI770"/>
      <c r="ABJ770"/>
      <c r="ABK770"/>
      <c r="ABL770"/>
      <c r="ABM770"/>
      <c r="ABN770"/>
      <c r="ABO770"/>
      <c r="ABP770"/>
      <c r="ABQ770"/>
      <c r="ABR770"/>
      <c r="ABS770"/>
      <c r="ABT770"/>
      <c r="ABU770"/>
      <c r="ABV770"/>
      <c r="ABW770"/>
      <c r="ABX770"/>
      <c r="ABY770"/>
      <c r="ABZ770"/>
      <c r="ACA770"/>
      <c r="ACB770"/>
      <c r="ACC770"/>
      <c r="ACD770"/>
      <c r="ACE770"/>
      <c r="ACF770"/>
      <c r="ACG770"/>
      <c r="ACH770"/>
      <c r="ACI770"/>
      <c r="ACJ770"/>
      <c r="ACK770"/>
      <c r="ACL770"/>
      <c r="ACM770"/>
      <c r="ACN770"/>
      <c r="ACO770"/>
      <c r="ACP770"/>
      <c r="ACQ770"/>
      <c r="ACR770"/>
      <c r="ACS770"/>
      <c r="ACT770"/>
      <c r="ACU770"/>
      <c r="ACV770"/>
      <c r="ACW770"/>
      <c r="ACX770"/>
      <c r="ACY770"/>
      <c r="ACZ770"/>
      <c r="ADA770"/>
      <c r="ADB770"/>
      <c r="ADC770"/>
      <c r="ADD770"/>
      <c r="ADE770"/>
      <c r="ADF770"/>
      <c r="ADG770"/>
      <c r="ADH770"/>
      <c r="ADI770"/>
      <c r="ADJ770"/>
      <c r="ADK770"/>
      <c r="ADL770"/>
      <c r="ADM770"/>
      <c r="ADN770"/>
      <c r="ADO770"/>
      <c r="ADP770"/>
      <c r="ADQ770"/>
      <c r="ADR770"/>
      <c r="ADS770"/>
      <c r="ADT770"/>
      <c r="ADU770"/>
      <c r="ADV770"/>
      <c r="ADW770"/>
      <c r="ADX770"/>
      <c r="ADY770"/>
      <c r="ADZ770"/>
      <c r="AEA770"/>
      <c r="AEB770"/>
      <c r="AEC770"/>
      <c r="AED770"/>
      <c r="AEE770"/>
      <c r="AEF770"/>
      <c r="AEG770"/>
      <c r="AEH770"/>
      <c r="AEI770"/>
      <c r="AEJ770"/>
      <c r="AEK770"/>
      <c r="AEL770"/>
      <c r="AEM770"/>
      <c r="AEN770"/>
      <c r="AEO770"/>
      <c r="AEP770"/>
      <c r="AEQ770"/>
      <c r="AER770"/>
      <c r="AES770"/>
      <c r="AET770"/>
      <c r="AEU770"/>
      <c r="AEV770"/>
      <c r="AEW770"/>
      <c r="AEX770"/>
      <c r="AEY770"/>
      <c r="AEZ770"/>
      <c r="AFA770"/>
      <c r="AFB770"/>
      <c r="AFC770"/>
      <c r="AFD770"/>
      <c r="AFE770"/>
      <c r="AFF770"/>
      <c r="AFG770"/>
      <c r="AFH770"/>
      <c r="AFI770"/>
      <c r="AFJ770"/>
      <c r="AFK770"/>
      <c r="AFL770"/>
      <c r="AFM770"/>
      <c r="AFN770"/>
      <c r="AFO770"/>
      <c r="AFP770"/>
      <c r="AFQ770"/>
      <c r="AFR770"/>
      <c r="AFS770"/>
      <c r="AFT770"/>
      <c r="AFU770"/>
      <c r="AFV770"/>
      <c r="AFW770"/>
      <c r="AFX770"/>
      <c r="AFY770"/>
      <c r="AFZ770"/>
      <c r="AGA770"/>
      <c r="AGB770"/>
      <c r="AGC770"/>
      <c r="AGD770"/>
      <c r="AGE770"/>
      <c r="AGF770"/>
      <c r="AGG770"/>
      <c r="AGH770"/>
      <c r="AGI770"/>
      <c r="AGJ770"/>
      <c r="AGK770"/>
      <c r="AGL770"/>
      <c r="AGM770"/>
      <c r="AGN770"/>
      <c r="AGO770"/>
      <c r="AGP770"/>
      <c r="AGQ770"/>
      <c r="AGR770"/>
      <c r="AGS770"/>
      <c r="AGT770"/>
      <c r="AGU770"/>
      <c r="AGV770"/>
      <c r="AGW770"/>
      <c r="AGX770"/>
      <c r="AGY770"/>
      <c r="AGZ770"/>
      <c r="AHA770"/>
      <c r="AHB770"/>
      <c r="AHC770"/>
      <c r="AHD770"/>
      <c r="AHE770"/>
      <c r="AHF770"/>
      <c r="AHG770"/>
      <c r="AHH770"/>
      <c r="AHI770"/>
      <c r="AHJ770"/>
      <c r="AHK770"/>
      <c r="AHL770"/>
      <c r="AHM770"/>
      <c r="AHN770"/>
      <c r="AHO770"/>
      <c r="AHP770"/>
      <c r="AHQ770"/>
      <c r="AHR770"/>
      <c r="AHS770"/>
      <c r="AHT770"/>
      <c r="AHU770"/>
      <c r="AHV770"/>
      <c r="AHW770"/>
      <c r="AHX770"/>
      <c r="AHY770"/>
      <c r="AHZ770"/>
      <c r="AIA770"/>
      <c r="AIB770"/>
      <c r="AIC770"/>
      <c r="AID770"/>
      <c r="AIE770"/>
      <c r="AIF770"/>
      <c r="AIG770"/>
      <c r="AIH770"/>
      <c r="AII770"/>
      <c r="AIJ770"/>
      <c r="AIK770"/>
      <c r="AIL770"/>
      <c r="AIM770"/>
      <c r="AIN770"/>
      <c r="AIO770"/>
      <c r="AIP770"/>
      <c r="AIQ770"/>
      <c r="AIR770"/>
      <c r="AIS770"/>
      <c r="AIT770"/>
      <c r="AIU770"/>
      <c r="AIV770"/>
      <c r="AIW770"/>
      <c r="AIX770"/>
      <c r="AIY770"/>
      <c r="AIZ770"/>
      <c r="AJA770"/>
      <c r="AJB770"/>
      <c r="AJC770"/>
      <c r="AJD770"/>
      <c r="AJE770"/>
      <c r="AJF770"/>
      <c r="AJG770"/>
      <c r="AJH770"/>
      <c r="AJI770"/>
      <c r="AJJ770"/>
      <c r="AJK770"/>
      <c r="AJL770"/>
      <c r="AJM770"/>
      <c r="AJN770"/>
      <c r="AJO770"/>
      <c r="AJP770"/>
      <c r="AJQ770"/>
      <c r="AJR770"/>
      <c r="AJS770"/>
      <c r="AJT770"/>
      <c r="AJU770"/>
      <c r="AJV770"/>
      <c r="AJW770"/>
      <c r="AJX770"/>
      <c r="AJY770"/>
      <c r="AJZ770"/>
      <c r="AKA770"/>
      <c r="AKB770"/>
      <c r="AKC770"/>
      <c r="AKD770"/>
      <c r="AKE770"/>
      <c r="AKF770"/>
      <c r="AKG770"/>
      <c r="AKH770"/>
      <c r="AKI770"/>
      <c r="AKJ770"/>
      <c r="AKK770"/>
      <c r="AKL770"/>
      <c r="AKM770"/>
      <c r="AKN770"/>
      <c r="AKO770"/>
      <c r="AKP770"/>
      <c r="AKQ770"/>
      <c r="AKR770"/>
      <c r="AKS770"/>
      <c r="AKT770"/>
      <c r="AKU770"/>
      <c r="AKV770"/>
      <c r="AKW770"/>
      <c r="AKX770"/>
      <c r="AKY770"/>
      <c r="AKZ770"/>
      <c r="ALA770"/>
      <c r="ALB770"/>
      <c r="ALC770"/>
      <c r="ALD770"/>
      <c r="ALE770"/>
      <c r="ALF770"/>
      <c r="ALG770"/>
      <c r="ALH770"/>
      <c r="ALI770"/>
      <c r="ALJ770"/>
      <c r="ALK770"/>
      <c r="ALL770"/>
      <c r="ALM770"/>
      <c r="ALN770"/>
      <c r="ALO770"/>
      <c r="ALP770"/>
      <c r="ALQ770"/>
      <c r="ALR770"/>
      <c r="ALS770"/>
      <c r="ALT770"/>
      <c r="ALU770"/>
      <c r="ALV770"/>
      <c r="ALW770"/>
      <c r="ALX770"/>
      <c r="ALY770"/>
      <c r="ALZ770"/>
      <c r="AMA770"/>
      <c r="AMB770"/>
      <c r="AMC770"/>
      <c r="AMD770"/>
      <c r="AME770"/>
      <c r="AMF770"/>
      <c r="AMG770"/>
      <c r="AMH770"/>
      <c r="AMI770"/>
      <c r="AMJ770"/>
      <c r="AMK770"/>
      <c r="AML770"/>
      <c r="AMM770"/>
      <c r="AMN770"/>
      <c r="AMO770"/>
      <c r="AMP770"/>
      <c r="AMQ770"/>
      <c r="AMR770"/>
      <c r="AMS770"/>
      <c r="AMT770"/>
      <c r="AMU770"/>
      <c r="AMV770"/>
      <c r="AMW770"/>
      <c r="AMX770"/>
      <c r="AMY770"/>
      <c r="AMZ770"/>
      <c r="ANA770"/>
      <c r="ANB770"/>
      <c r="ANC770"/>
      <c r="AND770"/>
      <c r="ANE770"/>
      <c r="ANF770"/>
      <c r="ANG770"/>
      <c r="ANH770"/>
      <c r="ANI770"/>
      <c r="ANJ770"/>
      <c r="ANK770"/>
      <c r="ANL770"/>
      <c r="ANM770"/>
      <c r="ANN770"/>
      <c r="ANO770"/>
      <c r="ANP770"/>
      <c r="ANQ770"/>
      <c r="ANR770"/>
      <c r="ANS770"/>
      <c r="ANT770"/>
      <c r="ANU770"/>
      <c r="ANV770"/>
      <c r="ANW770"/>
      <c r="ANX770"/>
      <c r="ANY770"/>
      <c r="ANZ770"/>
      <c r="AOA770"/>
      <c r="AOB770"/>
      <c r="AOC770"/>
      <c r="AOD770"/>
      <c r="AOE770"/>
      <c r="AOF770"/>
      <c r="AOG770"/>
      <c r="AOH770"/>
      <c r="AOI770"/>
      <c r="AOJ770"/>
      <c r="AOK770"/>
      <c r="AOL770"/>
      <c r="AOM770"/>
      <c r="AON770"/>
      <c r="AOO770"/>
      <c r="AOP770"/>
      <c r="AOQ770"/>
      <c r="AOR770"/>
      <c r="AOS770"/>
      <c r="AOT770"/>
      <c r="AOU770"/>
      <c r="AOV770"/>
      <c r="AOW770"/>
      <c r="AOX770"/>
      <c r="AOY770"/>
      <c r="AOZ770"/>
      <c r="APA770"/>
      <c r="APB770"/>
      <c r="APC770"/>
      <c r="APD770"/>
      <c r="APE770"/>
      <c r="APF770"/>
      <c r="APG770"/>
      <c r="APH770"/>
      <c r="API770"/>
      <c r="APJ770"/>
      <c r="APK770"/>
      <c r="APL770"/>
      <c r="APM770"/>
      <c r="APN770"/>
      <c r="APO770"/>
      <c r="APP770"/>
      <c r="APQ770"/>
      <c r="APR770"/>
      <c r="APS770"/>
      <c r="APT770"/>
      <c r="APU770"/>
      <c r="APV770"/>
      <c r="APW770"/>
      <c r="APX770"/>
      <c r="APY770"/>
      <c r="APZ770"/>
      <c r="AQA770"/>
      <c r="AQB770"/>
      <c r="AQC770"/>
      <c r="AQD770"/>
      <c r="AQE770"/>
      <c r="AQF770"/>
      <c r="AQG770"/>
      <c r="AQH770"/>
      <c r="AQI770"/>
      <c r="AQJ770"/>
      <c r="AQK770"/>
      <c r="AQL770"/>
      <c r="AQM770"/>
      <c r="AQN770"/>
      <c r="AQO770"/>
      <c r="AQP770"/>
      <c r="AQQ770"/>
      <c r="AQR770"/>
      <c r="AQS770"/>
      <c r="AQT770"/>
      <c r="AQU770"/>
      <c r="AQV770"/>
      <c r="AQW770"/>
      <c r="AQX770"/>
      <c r="AQY770"/>
      <c r="AQZ770"/>
      <c r="ARA770"/>
      <c r="ARB770"/>
      <c r="ARC770"/>
      <c r="ARD770"/>
      <c r="ARE770"/>
      <c r="ARF770"/>
      <c r="ARG770"/>
      <c r="ARH770"/>
      <c r="ARI770"/>
      <c r="ARJ770"/>
      <c r="ARK770"/>
      <c r="ARL770"/>
      <c r="ARM770"/>
      <c r="ARN770"/>
      <c r="ARO770"/>
      <c r="ARP770"/>
      <c r="ARQ770"/>
      <c r="ARR770"/>
      <c r="ARS770"/>
      <c r="ART770"/>
      <c r="ARU770"/>
      <c r="ARV770"/>
      <c r="ARW770"/>
      <c r="ARX770"/>
      <c r="ARY770"/>
      <c r="ARZ770"/>
      <c r="ASA770"/>
      <c r="ASB770"/>
      <c r="ASC770"/>
      <c r="ASD770"/>
      <c r="ASE770"/>
      <c r="ASF770"/>
      <c r="ASG770"/>
      <c r="ASH770"/>
      <c r="ASI770"/>
      <c r="ASJ770"/>
      <c r="ASK770"/>
      <c r="ASL770"/>
      <c r="ASM770"/>
      <c r="ASN770"/>
      <c r="ASO770"/>
      <c r="ASP770"/>
      <c r="ASQ770"/>
      <c r="ASR770"/>
      <c r="ASS770"/>
      <c r="AST770"/>
      <c r="ASU770"/>
      <c r="ASV770"/>
      <c r="ASW770"/>
      <c r="ASX770"/>
      <c r="ASY770"/>
      <c r="ASZ770"/>
      <c r="ATA770"/>
      <c r="ATB770"/>
      <c r="ATC770"/>
      <c r="ATD770"/>
      <c r="ATE770"/>
      <c r="ATF770"/>
      <c r="ATG770"/>
      <c r="ATH770"/>
      <c r="ATI770"/>
      <c r="ATJ770"/>
      <c r="ATK770"/>
      <c r="ATL770"/>
      <c r="ATM770"/>
      <c r="ATN770"/>
      <c r="ATO770"/>
      <c r="ATP770"/>
      <c r="ATQ770"/>
      <c r="ATR770"/>
      <c r="ATS770"/>
      <c r="ATT770"/>
      <c r="ATU770"/>
      <c r="ATV770"/>
      <c r="ATW770"/>
      <c r="ATX770"/>
      <c r="ATY770"/>
      <c r="ATZ770"/>
      <c r="AUA770"/>
      <c r="AUB770"/>
      <c r="AUC770"/>
      <c r="AUD770"/>
      <c r="AUE770"/>
      <c r="AUF770"/>
      <c r="AUG770"/>
      <c r="AUH770"/>
      <c r="AUI770"/>
      <c r="AUJ770"/>
      <c r="AUK770"/>
      <c r="AUL770"/>
      <c r="AUM770"/>
      <c r="AUN770"/>
      <c r="AUO770"/>
      <c r="AUP770"/>
      <c r="AUQ770"/>
      <c r="AUR770"/>
      <c r="AUS770"/>
      <c r="AUT770"/>
      <c r="AUU770"/>
      <c r="AUV770"/>
      <c r="AUW770"/>
      <c r="AUX770"/>
      <c r="AUY770"/>
      <c r="AUZ770"/>
      <c r="AVA770"/>
      <c r="AVB770"/>
      <c r="AVC770"/>
      <c r="AVD770"/>
      <c r="AVE770"/>
      <c r="AVF770"/>
      <c r="AVG770"/>
      <c r="AVH770"/>
      <c r="AVI770"/>
      <c r="AVJ770"/>
      <c r="AVK770"/>
      <c r="AVL770"/>
      <c r="AVM770"/>
      <c r="AVN770"/>
      <c r="AVO770"/>
      <c r="AVP770"/>
      <c r="AVQ770"/>
      <c r="AVR770"/>
      <c r="AVS770"/>
      <c r="AVT770"/>
      <c r="AVU770"/>
      <c r="AVV770"/>
      <c r="AVW770"/>
      <c r="AVX770"/>
      <c r="AVY770"/>
      <c r="AVZ770"/>
      <c r="AWA770"/>
      <c r="AWB770"/>
      <c r="AWC770"/>
      <c r="AWD770"/>
      <c r="AWE770"/>
      <c r="AWF770"/>
      <c r="AWG770"/>
      <c r="AWH770"/>
      <c r="AWI770"/>
      <c r="AWJ770"/>
      <c r="AWK770"/>
      <c r="AWL770"/>
      <c r="AWM770"/>
      <c r="AWN770"/>
      <c r="AWO770"/>
      <c r="AWP770"/>
      <c r="AWQ770"/>
      <c r="AWR770"/>
      <c r="AWS770"/>
    </row>
    <row r="771" spans="1:1293" s="38" customFormat="1" x14ac:dyDescent="0.2">
      <c r="A771" s="151"/>
      <c r="B771" s="136" t="s">
        <v>213</v>
      </c>
      <c r="C771" s="135"/>
      <c r="D771" s="135" t="s">
        <v>214</v>
      </c>
      <c r="E771" s="203"/>
      <c r="F771" s="203">
        <v>12500</v>
      </c>
      <c r="G771" s="203">
        <v>9360.83</v>
      </c>
      <c r="H771" s="130" t="e">
        <f t="shared" si="468"/>
        <v>#DIV/0!</v>
      </c>
      <c r="I771" s="130">
        <f t="shared" si="469"/>
        <v>74.88664</v>
      </c>
      <c r="J771"/>
      <c r="K771"/>
      <c r="L771"/>
      <c r="M771"/>
      <c r="N771"/>
      <c r="O771"/>
      <c r="P771"/>
      <c r="Q771"/>
      <c r="R771"/>
      <c r="S771"/>
      <c r="T771"/>
      <c r="U771"/>
      <c r="V771"/>
      <c r="W771"/>
      <c r="X771"/>
      <c r="Y771"/>
      <c r="Z771"/>
      <c r="AA771"/>
      <c r="AB771"/>
      <c r="AC771"/>
      <c r="AD771"/>
      <c r="AE771"/>
      <c r="AF771"/>
      <c r="AG771"/>
      <c r="AH771"/>
      <c r="AI771"/>
      <c r="AJ771"/>
      <c r="AK771"/>
      <c r="AL771"/>
      <c r="AM771"/>
      <c r="AN771"/>
      <c r="AO771"/>
      <c r="AP771"/>
      <c r="AQ771"/>
      <c r="AR771"/>
      <c r="AS771"/>
      <c r="AT771"/>
      <c r="AU771"/>
      <c r="AV771"/>
      <c r="AW771"/>
      <c r="AX771"/>
      <c r="AY771"/>
      <c r="AZ771"/>
      <c r="BA771"/>
      <c r="BB771"/>
      <c r="BC771"/>
      <c r="BD771"/>
      <c r="BE771"/>
      <c r="BF771"/>
      <c r="BG771"/>
      <c r="BH771"/>
      <c r="BI771"/>
      <c r="BJ771"/>
      <c r="BK771"/>
      <c r="BL771"/>
      <c r="BM771"/>
      <c r="BN771"/>
      <c r="BO771"/>
      <c r="BP771"/>
      <c r="BQ771"/>
      <c r="BR771"/>
      <c r="BS771"/>
      <c r="BT771"/>
      <c r="BU771"/>
      <c r="BV771"/>
      <c r="BW771"/>
      <c r="BX771"/>
      <c r="BY771"/>
      <c r="BZ771"/>
      <c r="CA771"/>
      <c r="CB771"/>
      <c r="CC771"/>
      <c r="CD771"/>
      <c r="CE771"/>
      <c r="CF771"/>
      <c r="CG771"/>
      <c r="CH771"/>
      <c r="CI771"/>
      <c r="CJ771"/>
      <c r="CK771"/>
      <c r="CL771"/>
      <c r="CM771"/>
      <c r="CN771"/>
      <c r="CO771"/>
      <c r="CP771"/>
      <c r="CQ771"/>
      <c r="CR771"/>
      <c r="CS771"/>
      <c r="CT771"/>
      <c r="CU771"/>
      <c r="CV771"/>
      <c r="CW771"/>
      <c r="CX771"/>
      <c r="CY771"/>
      <c r="CZ771"/>
      <c r="DA771"/>
      <c r="DB771"/>
      <c r="DC771"/>
      <c r="DD771"/>
      <c r="DE771"/>
      <c r="DF771"/>
      <c r="DG771"/>
      <c r="DH771"/>
      <c r="DI771"/>
      <c r="DJ771"/>
      <c r="DK771"/>
      <c r="DL771"/>
      <c r="DM771"/>
      <c r="DN771"/>
      <c r="DO771"/>
      <c r="DP771"/>
      <c r="DQ771"/>
      <c r="DR771"/>
      <c r="DS771"/>
      <c r="DT771"/>
      <c r="DU771"/>
      <c r="DV771"/>
      <c r="DW771"/>
      <c r="DX771"/>
      <c r="DY771"/>
      <c r="DZ771"/>
      <c r="EA771"/>
      <c r="EB771"/>
      <c r="EC771"/>
      <c r="ED771"/>
      <c r="EE771"/>
      <c r="EF771"/>
      <c r="EG771"/>
      <c r="EH771"/>
      <c r="EI771"/>
      <c r="EJ771"/>
      <c r="EK771"/>
      <c r="EL771"/>
      <c r="EM771"/>
      <c r="EN771"/>
      <c r="EO771"/>
      <c r="EP771"/>
      <c r="EQ771"/>
      <c r="ER771"/>
      <c r="ES771"/>
      <c r="ET771"/>
      <c r="EU771"/>
      <c r="EV771"/>
      <c r="EW771"/>
      <c r="EX771"/>
      <c r="EY771"/>
      <c r="EZ771"/>
      <c r="FA771"/>
      <c r="FB771"/>
      <c r="FC771"/>
      <c r="FD771"/>
      <c r="FE771"/>
      <c r="FF771"/>
      <c r="FG771"/>
      <c r="FH771"/>
      <c r="FI771"/>
      <c r="FJ771"/>
      <c r="FK771"/>
      <c r="FL771"/>
      <c r="FM771"/>
      <c r="FN771"/>
      <c r="FO771"/>
      <c r="FP771"/>
      <c r="FQ771"/>
      <c r="FR771"/>
      <c r="FS771"/>
      <c r="FT771"/>
      <c r="FU771"/>
      <c r="FV771"/>
      <c r="FW771"/>
      <c r="FX771"/>
      <c r="FY771"/>
      <c r="FZ771"/>
      <c r="GA771"/>
      <c r="GB771"/>
      <c r="GC771"/>
      <c r="GD771"/>
      <c r="GE771"/>
      <c r="GF771"/>
      <c r="GG771"/>
      <c r="GH771"/>
      <c r="GI771"/>
      <c r="GJ771"/>
      <c r="GK771"/>
      <c r="GL771"/>
      <c r="GM771"/>
      <c r="GN771"/>
      <c r="GO771"/>
      <c r="GP771"/>
      <c r="GQ771"/>
      <c r="GR771"/>
      <c r="GS771"/>
      <c r="GT771"/>
      <c r="GU771"/>
      <c r="GV771"/>
      <c r="GW771"/>
      <c r="GX771"/>
      <c r="GY771"/>
      <c r="GZ771"/>
      <c r="HA771"/>
      <c r="HB771"/>
      <c r="HC771"/>
      <c r="HD771"/>
      <c r="HE771"/>
      <c r="HF771"/>
      <c r="HG771"/>
      <c r="HH771"/>
      <c r="HI771"/>
      <c r="HJ771"/>
      <c r="HK771"/>
      <c r="HL771"/>
      <c r="HM771"/>
      <c r="HN771"/>
      <c r="HO771"/>
      <c r="HP771"/>
      <c r="HQ771"/>
      <c r="HR771"/>
      <c r="HS771"/>
      <c r="HT771"/>
      <c r="HU771"/>
      <c r="HV771"/>
      <c r="HW771"/>
      <c r="HX771"/>
      <c r="HY771"/>
      <c r="HZ771"/>
      <c r="IA771"/>
      <c r="IB771"/>
      <c r="IC771"/>
      <c r="ID771"/>
      <c r="IE771"/>
      <c r="IF771"/>
      <c r="IG771"/>
      <c r="IH771"/>
      <c r="II771"/>
      <c r="IJ771"/>
      <c r="IK771"/>
      <c r="IL771"/>
      <c r="IM771"/>
      <c r="IN771"/>
      <c r="IO771"/>
      <c r="IP771"/>
      <c r="IQ771"/>
      <c r="IR771"/>
      <c r="IS771"/>
      <c r="IT771"/>
      <c r="IU771"/>
      <c r="IV771"/>
      <c r="IW771"/>
      <c r="IX771"/>
      <c r="IY771"/>
      <c r="IZ771"/>
      <c r="JA771"/>
      <c r="JB771"/>
      <c r="JC771"/>
      <c r="JD771"/>
      <c r="JE771"/>
      <c r="JF771"/>
      <c r="JG771"/>
      <c r="JH771"/>
      <c r="JI771"/>
      <c r="JJ771"/>
      <c r="JK771"/>
      <c r="JL771"/>
      <c r="JM771"/>
      <c r="JN771"/>
      <c r="JO771"/>
      <c r="JP771"/>
      <c r="JQ771"/>
      <c r="JR771"/>
      <c r="JS771"/>
      <c r="JT771"/>
      <c r="JU771"/>
      <c r="JV771"/>
      <c r="JW771"/>
      <c r="JX771"/>
      <c r="JY771"/>
      <c r="JZ771"/>
      <c r="KA771"/>
      <c r="KB771"/>
      <c r="KC771"/>
      <c r="KD771"/>
      <c r="KE771"/>
      <c r="KF771"/>
      <c r="KG771"/>
      <c r="KH771"/>
      <c r="KI771"/>
      <c r="KJ771"/>
      <c r="KK771"/>
      <c r="KL771"/>
      <c r="KM771"/>
      <c r="KN771"/>
      <c r="KO771"/>
      <c r="KP771"/>
      <c r="KQ771"/>
      <c r="KR771"/>
      <c r="KS771"/>
      <c r="KT771"/>
      <c r="KU771"/>
      <c r="KV771"/>
      <c r="KW771"/>
      <c r="KX771"/>
      <c r="KY771"/>
      <c r="KZ771"/>
      <c r="LA771"/>
      <c r="LB771"/>
      <c r="LC771"/>
      <c r="LD771"/>
      <c r="LE771"/>
      <c r="LF771"/>
      <c r="LG771"/>
      <c r="LH771"/>
      <c r="LI771"/>
      <c r="LJ771"/>
      <c r="LK771"/>
      <c r="LL771"/>
      <c r="LM771"/>
      <c r="LN771"/>
      <c r="LO771"/>
      <c r="LP771"/>
      <c r="LQ771"/>
      <c r="LR771"/>
      <c r="LS771"/>
      <c r="LT771"/>
      <c r="LU771"/>
      <c r="LV771"/>
      <c r="LW771"/>
      <c r="LX771"/>
      <c r="LY771"/>
      <c r="LZ771"/>
      <c r="MA771"/>
      <c r="MB771"/>
      <c r="MC771"/>
      <c r="MD771"/>
      <c r="ME771"/>
      <c r="MF771"/>
      <c r="MG771"/>
      <c r="MH771"/>
      <c r="MI771"/>
      <c r="MJ771"/>
      <c r="MK771"/>
      <c r="ML771"/>
      <c r="MM771"/>
      <c r="MN771"/>
      <c r="MO771"/>
      <c r="MP771"/>
      <c r="MQ771"/>
      <c r="MR771"/>
      <c r="MS771"/>
      <c r="MT771"/>
      <c r="MU771"/>
      <c r="MV771"/>
      <c r="MW771"/>
      <c r="MX771"/>
      <c r="MY771"/>
      <c r="MZ771"/>
      <c r="NA771"/>
      <c r="NB771"/>
      <c r="NC771"/>
      <c r="ND771"/>
      <c r="NE771"/>
      <c r="NF771"/>
      <c r="NG771"/>
      <c r="NH771"/>
      <c r="NI771"/>
      <c r="NJ771"/>
      <c r="NK771"/>
      <c r="NL771"/>
      <c r="NM771"/>
      <c r="NN771"/>
      <c r="NO771"/>
      <c r="NP771"/>
      <c r="NQ771"/>
      <c r="NR771"/>
      <c r="NS771"/>
      <c r="NT771"/>
      <c r="NU771"/>
      <c r="NV771"/>
      <c r="NW771"/>
      <c r="NX771"/>
      <c r="NY771"/>
      <c r="NZ771"/>
      <c r="OA771"/>
      <c r="OB771"/>
      <c r="OC771"/>
      <c r="OD771"/>
      <c r="OE771"/>
      <c r="OF771"/>
      <c r="OG771"/>
      <c r="OH771"/>
      <c r="OI771"/>
      <c r="OJ771"/>
      <c r="OK771"/>
      <c r="OL771"/>
      <c r="OM771"/>
      <c r="ON771"/>
      <c r="OO771"/>
      <c r="OP771"/>
      <c r="OQ771"/>
      <c r="OR771"/>
      <c r="OS771"/>
      <c r="OT771"/>
      <c r="OU771"/>
      <c r="OV771"/>
      <c r="OW771"/>
      <c r="OX771"/>
      <c r="OY771"/>
      <c r="OZ771"/>
      <c r="PA771"/>
      <c r="PB771"/>
      <c r="PC771"/>
      <c r="PD771"/>
      <c r="PE771"/>
      <c r="PF771"/>
      <c r="PG771"/>
      <c r="PH771"/>
      <c r="PI771"/>
      <c r="PJ771"/>
      <c r="PK771"/>
      <c r="PL771"/>
      <c r="PM771"/>
      <c r="PN771"/>
      <c r="PO771"/>
      <c r="PP771"/>
      <c r="PQ771"/>
      <c r="PR771"/>
      <c r="PS771"/>
      <c r="PT771"/>
      <c r="PU771"/>
      <c r="PV771"/>
      <c r="PW771"/>
      <c r="PX771"/>
      <c r="PY771"/>
      <c r="PZ771"/>
      <c r="QA771"/>
      <c r="QB771"/>
      <c r="QC771"/>
      <c r="QD771"/>
      <c r="QE771"/>
      <c r="QF771"/>
      <c r="QG771"/>
      <c r="QH771"/>
      <c r="QI771"/>
      <c r="QJ771"/>
      <c r="QK771"/>
      <c r="QL771"/>
      <c r="QM771"/>
      <c r="QN771"/>
      <c r="QO771"/>
      <c r="QP771"/>
      <c r="QQ771"/>
      <c r="QR771"/>
      <c r="QS771"/>
      <c r="QT771"/>
      <c r="QU771"/>
      <c r="QV771"/>
      <c r="QW771"/>
      <c r="QX771"/>
      <c r="QY771"/>
      <c r="QZ771"/>
      <c r="RA771"/>
      <c r="RB771"/>
      <c r="RC771"/>
      <c r="RD771"/>
      <c r="RE771"/>
      <c r="RF771"/>
      <c r="RG771"/>
      <c r="RH771"/>
      <c r="RI771"/>
      <c r="RJ771"/>
      <c r="RK771"/>
      <c r="RL771"/>
      <c r="RM771"/>
      <c r="RN771"/>
      <c r="RO771"/>
      <c r="RP771"/>
      <c r="RQ771"/>
      <c r="RR771"/>
      <c r="RS771"/>
      <c r="RT771"/>
      <c r="RU771"/>
      <c r="RV771"/>
      <c r="RW771"/>
      <c r="RX771"/>
      <c r="RY771"/>
      <c r="RZ771"/>
      <c r="SA771"/>
      <c r="SB771"/>
      <c r="SC771"/>
      <c r="SD771"/>
      <c r="SE771"/>
      <c r="SF771"/>
      <c r="SG771"/>
      <c r="SH771"/>
      <c r="SI771"/>
      <c r="SJ771"/>
      <c r="SK771"/>
      <c r="SL771"/>
      <c r="SM771"/>
      <c r="SN771"/>
      <c r="SO771"/>
      <c r="SP771"/>
      <c r="SQ771"/>
      <c r="SR771"/>
      <c r="SS771"/>
      <c r="ST771"/>
      <c r="SU771"/>
      <c r="SV771"/>
      <c r="SW771"/>
      <c r="SX771"/>
      <c r="SY771"/>
      <c r="SZ771"/>
      <c r="TA771"/>
      <c r="TB771"/>
      <c r="TC771"/>
      <c r="TD771"/>
      <c r="TE771"/>
      <c r="TF771"/>
      <c r="TG771"/>
      <c r="TH771"/>
      <c r="TI771"/>
      <c r="TJ771"/>
      <c r="TK771"/>
      <c r="TL771"/>
      <c r="TM771"/>
      <c r="TN771"/>
      <c r="TO771"/>
      <c r="TP771"/>
      <c r="TQ771"/>
      <c r="TR771"/>
      <c r="TS771"/>
      <c r="TT771"/>
      <c r="TU771"/>
      <c r="TV771"/>
      <c r="TW771"/>
      <c r="TX771"/>
      <c r="TY771"/>
      <c r="TZ771"/>
      <c r="UA771"/>
      <c r="UB771"/>
      <c r="UC771"/>
      <c r="UD771"/>
      <c r="UE771"/>
      <c r="UF771"/>
      <c r="UG771"/>
      <c r="UH771"/>
      <c r="UI771"/>
      <c r="UJ771"/>
      <c r="UK771"/>
      <c r="UL771"/>
      <c r="UM771"/>
      <c r="UN771"/>
      <c r="UO771"/>
      <c r="UP771"/>
      <c r="UQ771"/>
      <c r="UR771"/>
      <c r="US771"/>
      <c r="UT771"/>
      <c r="UU771"/>
      <c r="UV771"/>
      <c r="UW771"/>
      <c r="UX771"/>
      <c r="UY771"/>
      <c r="UZ771"/>
      <c r="VA771"/>
      <c r="VB771"/>
      <c r="VC771"/>
      <c r="VD771"/>
      <c r="VE771"/>
      <c r="VF771"/>
      <c r="VG771"/>
      <c r="VH771"/>
      <c r="VI771"/>
      <c r="VJ771"/>
      <c r="VK771"/>
      <c r="VL771"/>
      <c r="VM771"/>
      <c r="VN771"/>
      <c r="VO771"/>
      <c r="VP771"/>
      <c r="VQ771"/>
      <c r="VR771"/>
      <c r="VS771"/>
      <c r="VT771"/>
      <c r="VU771"/>
      <c r="VV771"/>
      <c r="VW771"/>
      <c r="VX771"/>
      <c r="VY771"/>
      <c r="VZ771"/>
      <c r="WA771"/>
      <c r="WB771"/>
      <c r="WC771"/>
      <c r="WD771"/>
      <c r="WE771"/>
      <c r="WF771"/>
      <c r="WG771"/>
      <c r="WH771"/>
      <c r="WI771"/>
      <c r="WJ771"/>
      <c r="WK771"/>
      <c r="WL771"/>
      <c r="WM771"/>
      <c r="WN771"/>
      <c r="WO771"/>
      <c r="WP771"/>
      <c r="WQ771"/>
      <c r="WR771"/>
      <c r="WS771"/>
      <c r="WT771"/>
      <c r="WU771"/>
      <c r="WV771"/>
      <c r="WW771"/>
      <c r="WX771"/>
      <c r="WY771"/>
      <c r="WZ771"/>
      <c r="XA771"/>
      <c r="XB771"/>
      <c r="XC771"/>
      <c r="XD771"/>
      <c r="XE771"/>
      <c r="XF771"/>
      <c r="XG771"/>
      <c r="XH771"/>
      <c r="XI771"/>
      <c r="XJ771"/>
      <c r="XK771"/>
      <c r="XL771"/>
      <c r="XM771"/>
      <c r="XN771"/>
      <c r="XO771"/>
      <c r="XP771"/>
      <c r="XQ771"/>
      <c r="XR771"/>
      <c r="XS771"/>
      <c r="XT771"/>
      <c r="XU771"/>
      <c r="XV771"/>
      <c r="XW771"/>
      <c r="XX771"/>
      <c r="XY771"/>
      <c r="XZ771"/>
      <c r="YA771"/>
      <c r="YB771"/>
      <c r="YC771"/>
      <c r="YD771"/>
      <c r="YE771"/>
      <c r="YF771"/>
      <c r="YG771"/>
      <c r="YH771"/>
      <c r="YI771"/>
      <c r="YJ771"/>
      <c r="YK771"/>
      <c r="YL771"/>
      <c r="YM771"/>
      <c r="YN771"/>
      <c r="YO771"/>
      <c r="YP771"/>
      <c r="YQ771"/>
      <c r="YR771"/>
      <c r="YS771"/>
      <c r="YT771"/>
      <c r="YU771"/>
      <c r="YV771"/>
      <c r="YW771"/>
      <c r="YX771"/>
      <c r="YY771"/>
      <c r="YZ771"/>
      <c r="ZA771"/>
      <c r="ZB771"/>
      <c r="ZC771"/>
      <c r="ZD771"/>
      <c r="ZE771"/>
      <c r="ZF771"/>
      <c r="ZG771"/>
      <c r="ZH771"/>
      <c r="ZI771"/>
      <c r="ZJ771"/>
      <c r="ZK771"/>
      <c r="ZL771"/>
      <c r="ZM771"/>
      <c r="ZN771"/>
      <c r="ZO771"/>
      <c r="ZP771"/>
      <c r="ZQ771"/>
      <c r="ZR771"/>
      <c r="ZS771"/>
      <c r="ZT771"/>
      <c r="ZU771"/>
      <c r="ZV771"/>
      <c r="ZW771"/>
      <c r="ZX771"/>
      <c r="ZY771"/>
      <c r="ZZ771"/>
      <c r="AAA771"/>
      <c r="AAB771"/>
      <c r="AAC771"/>
      <c r="AAD771"/>
      <c r="AAE771"/>
      <c r="AAF771"/>
      <c r="AAG771"/>
      <c r="AAH771"/>
      <c r="AAI771"/>
      <c r="AAJ771"/>
      <c r="AAK771"/>
      <c r="AAL771"/>
      <c r="AAM771"/>
      <c r="AAN771"/>
      <c r="AAO771"/>
      <c r="AAP771"/>
      <c r="AAQ771"/>
      <c r="AAR771"/>
      <c r="AAS771"/>
      <c r="AAT771"/>
      <c r="AAU771"/>
      <c r="AAV771"/>
      <c r="AAW771"/>
      <c r="AAX771"/>
      <c r="AAY771"/>
      <c r="AAZ771"/>
      <c r="ABA771"/>
      <c r="ABB771"/>
      <c r="ABC771"/>
      <c r="ABD771"/>
      <c r="ABE771"/>
      <c r="ABF771"/>
      <c r="ABG771"/>
      <c r="ABH771"/>
      <c r="ABI771"/>
      <c r="ABJ771"/>
      <c r="ABK771"/>
      <c r="ABL771"/>
      <c r="ABM771"/>
      <c r="ABN771"/>
      <c r="ABO771"/>
      <c r="ABP771"/>
      <c r="ABQ771"/>
      <c r="ABR771"/>
      <c r="ABS771"/>
      <c r="ABT771"/>
      <c r="ABU771"/>
      <c r="ABV771"/>
      <c r="ABW771"/>
      <c r="ABX771"/>
      <c r="ABY771"/>
      <c r="ABZ771"/>
      <c r="ACA771"/>
      <c r="ACB771"/>
      <c r="ACC771"/>
      <c r="ACD771"/>
      <c r="ACE771"/>
      <c r="ACF771"/>
      <c r="ACG771"/>
      <c r="ACH771"/>
      <c r="ACI771"/>
      <c r="ACJ771"/>
      <c r="ACK771"/>
      <c r="ACL771"/>
      <c r="ACM771"/>
      <c r="ACN771"/>
      <c r="ACO771"/>
      <c r="ACP771"/>
      <c r="ACQ771"/>
      <c r="ACR771"/>
      <c r="ACS771"/>
      <c r="ACT771"/>
      <c r="ACU771"/>
      <c r="ACV771"/>
      <c r="ACW771"/>
      <c r="ACX771"/>
      <c r="ACY771"/>
      <c r="ACZ771"/>
      <c r="ADA771"/>
      <c r="ADB771"/>
      <c r="ADC771"/>
      <c r="ADD771"/>
      <c r="ADE771"/>
      <c r="ADF771"/>
      <c r="ADG771"/>
      <c r="ADH771"/>
      <c r="ADI771"/>
      <c r="ADJ771"/>
      <c r="ADK771"/>
      <c r="ADL771"/>
      <c r="ADM771"/>
      <c r="ADN771"/>
      <c r="ADO771"/>
      <c r="ADP771"/>
      <c r="ADQ771"/>
      <c r="ADR771"/>
      <c r="ADS771"/>
      <c r="ADT771"/>
      <c r="ADU771"/>
      <c r="ADV771"/>
      <c r="ADW771"/>
      <c r="ADX771"/>
      <c r="ADY771"/>
      <c r="ADZ771"/>
      <c r="AEA771"/>
      <c r="AEB771"/>
      <c r="AEC771"/>
      <c r="AED771"/>
      <c r="AEE771"/>
      <c r="AEF771"/>
      <c r="AEG771"/>
      <c r="AEH771"/>
      <c r="AEI771"/>
      <c r="AEJ771"/>
      <c r="AEK771"/>
      <c r="AEL771"/>
      <c r="AEM771"/>
      <c r="AEN771"/>
      <c r="AEO771"/>
      <c r="AEP771"/>
      <c r="AEQ771"/>
      <c r="AER771"/>
      <c r="AES771"/>
      <c r="AET771"/>
      <c r="AEU771"/>
      <c r="AEV771"/>
      <c r="AEW771"/>
      <c r="AEX771"/>
      <c r="AEY771"/>
      <c r="AEZ771"/>
      <c r="AFA771"/>
      <c r="AFB771"/>
      <c r="AFC771"/>
      <c r="AFD771"/>
      <c r="AFE771"/>
      <c r="AFF771"/>
      <c r="AFG771"/>
      <c r="AFH771"/>
      <c r="AFI771"/>
      <c r="AFJ771"/>
      <c r="AFK771"/>
      <c r="AFL771"/>
      <c r="AFM771"/>
      <c r="AFN771"/>
      <c r="AFO771"/>
      <c r="AFP771"/>
      <c r="AFQ771"/>
      <c r="AFR771"/>
      <c r="AFS771"/>
      <c r="AFT771"/>
      <c r="AFU771"/>
      <c r="AFV771"/>
      <c r="AFW771"/>
      <c r="AFX771"/>
      <c r="AFY771"/>
      <c r="AFZ771"/>
      <c r="AGA771"/>
      <c r="AGB771"/>
      <c r="AGC771"/>
      <c r="AGD771"/>
      <c r="AGE771"/>
      <c r="AGF771"/>
      <c r="AGG771"/>
      <c r="AGH771"/>
      <c r="AGI771"/>
      <c r="AGJ771"/>
      <c r="AGK771"/>
      <c r="AGL771"/>
      <c r="AGM771"/>
      <c r="AGN771"/>
      <c r="AGO771"/>
      <c r="AGP771"/>
      <c r="AGQ771"/>
      <c r="AGR771"/>
      <c r="AGS771"/>
      <c r="AGT771"/>
      <c r="AGU771"/>
      <c r="AGV771"/>
      <c r="AGW771"/>
      <c r="AGX771"/>
      <c r="AGY771"/>
      <c r="AGZ771"/>
      <c r="AHA771"/>
      <c r="AHB771"/>
      <c r="AHC771"/>
      <c r="AHD771"/>
      <c r="AHE771"/>
      <c r="AHF771"/>
      <c r="AHG771"/>
      <c r="AHH771"/>
      <c r="AHI771"/>
      <c r="AHJ771"/>
      <c r="AHK771"/>
      <c r="AHL771"/>
      <c r="AHM771"/>
      <c r="AHN771"/>
      <c r="AHO771"/>
      <c r="AHP771"/>
      <c r="AHQ771"/>
      <c r="AHR771"/>
      <c r="AHS771"/>
      <c r="AHT771"/>
      <c r="AHU771"/>
      <c r="AHV771"/>
      <c r="AHW771"/>
      <c r="AHX771"/>
      <c r="AHY771"/>
      <c r="AHZ771"/>
      <c r="AIA771"/>
      <c r="AIB771"/>
      <c r="AIC771"/>
      <c r="AID771"/>
      <c r="AIE771"/>
      <c r="AIF771"/>
      <c r="AIG771"/>
      <c r="AIH771"/>
      <c r="AII771"/>
      <c r="AIJ771"/>
      <c r="AIK771"/>
      <c r="AIL771"/>
      <c r="AIM771"/>
      <c r="AIN771"/>
      <c r="AIO771"/>
      <c r="AIP771"/>
      <c r="AIQ771"/>
      <c r="AIR771"/>
      <c r="AIS771"/>
      <c r="AIT771"/>
      <c r="AIU771"/>
      <c r="AIV771"/>
      <c r="AIW771"/>
      <c r="AIX771"/>
      <c r="AIY771"/>
      <c r="AIZ771"/>
      <c r="AJA771"/>
      <c r="AJB771"/>
      <c r="AJC771"/>
      <c r="AJD771"/>
      <c r="AJE771"/>
      <c r="AJF771"/>
      <c r="AJG771"/>
      <c r="AJH771"/>
      <c r="AJI771"/>
      <c r="AJJ771"/>
      <c r="AJK771"/>
      <c r="AJL771"/>
      <c r="AJM771"/>
      <c r="AJN771"/>
      <c r="AJO771"/>
      <c r="AJP771"/>
      <c r="AJQ771"/>
      <c r="AJR771"/>
      <c r="AJS771"/>
      <c r="AJT771"/>
      <c r="AJU771"/>
      <c r="AJV771"/>
      <c r="AJW771"/>
      <c r="AJX771"/>
      <c r="AJY771"/>
      <c r="AJZ771"/>
      <c r="AKA771"/>
      <c r="AKB771"/>
      <c r="AKC771"/>
      <c r="AKD771"/>
      <c r="AKE771"/>
      <c r="AKF771"/>
      <c r="AKG771"/>
      <c r="AKH771"/>
      <c r="AKI771"/>
      <c r="AKJ771"/>
      <c r="AKK771"/>
      <c r="AKL771"/>
      <c r="AKM771"/>
      <c r="AKN771"/>
      <c r="AKO771"/>
      <c r="AKP771"/>
      <c r="AKQ771"/>
      <c r="AKR771"/>
      <c r="AKS771"/>
      <c r="AKT771"/>
      <c r="AKU771"/>
      <c r="AKV771"/>
      <c r="AKW771"/>
      <c r="AKX771"/>
      <c r="AKY771"/>
      <c r="AKZ771"/>
      <c r="ALA771"/>
      <c r="ALB771"/>
      <c r="ALC771"/>
      <c r="ALD771"/>
      <c r="ALE771"/>
      <c r="ALF771"/>
      <c r="ALG771"/>
      <c r="ALH771"/>
      <c r="ALI771"/>
      <c r="ALJ771"/>
      <c r="ALK771"/>
      <c r="ALL771"/>
      <c r="ALM771"/>
      <c r="ALN771"/>
      <c r="ALO771"/>
      <c r="ALP771"/>
      <c r="ALQ771"/>
      <c r="ALR771"/>
      <c r="ALS771"/>
      <c r="ALT771"/>
      <c r="ALU771"/>
      <c r="ALV771"/>
      <c r="ALW771"/>
      <c r="ALX771"/>
      <c r="ALY771"/>
      <c r="ALZ771"/>
      <c r="AMA771"/>
      <c r="AMB771"/>
      <c r="AMC771"/>
      <c r="AMD771"/>
      <c r="AME771"/>
      <c r="AMF771"/>
      <c r="AMG771"/>
      <c r="AMH771"/>
      <c r="AMI771"/>
      <c r="AMJ771"/>
      <c r="AMK771"/>
      <c r="AML771"/>
      <c r="AMM771"/>
      <c r="AMN771"/>
      <c r="AMO771"/>
      <c r="AMP771"/>
      <c r="AMQ771"/>
      <c r="AMR771"/>
      <c r="AMS771"/>
      <c r="AMT771"/>
      <c r="AMU771"/>
      <c r="AMV771"/>
      <c r="AMW771"/>
      <c r="AMX771"/>
      <c r="AMY771"/>
      <c r="AMZ771"/>
      <c r="ANA771"/>
      <c r="ANB771"/>
      <c r="ANC771"/>
      <c r="AND771"/>
      <c r="ANE771"/>
      <c r="ANF771"/>
      <c r="ANG771"/>
      <c r="ANH771"/>
      <c r="ANI771"/>
      <c r="ANJ771"/>
      <c r="ANK771"/>
      <c r="ANL771"/>
      <c r="ANM771"/>
      <c r="ANN771"/>
      <c r="ANO771"/>
      <c r="ANP771"/>
      <c r="ANQ771"/>
      <c r="ANR771"/>
      <c r="ANS771"/>
      <c r="ANT771"/>
      <c r="ANU771"/>
      <c r="ANV771"/>
      <c r="ANW771"/>
      <c r="ANX771"/>
      <c r="ANY771"/>
      <c r="ANZ771"/>
      <c r="AOA771"/>
      <c r="AOB771"/>
      <c r="AOC771"/>
      <c r="AOD771"/>
      <c r="AOE771"/>
      <c r="AOF771"/>
      <c r="AOG771"/>
      <c r="AOH771"/>
      <c r="AOI771"/>
      <c r="AOJ771"/>
      <c r="AOK771"/>
      <c r="AOL771"/>
      <c r="AOM771"/>
      <c r="AON771"/>
      <c r="AOO771"/>
      <c r="AOP771"/>
      <c r="AOQ771"/>
      <c r="AOR771"/>
      <c r="AOS771"/>
      <c r="AOT771"/>
      <c r="AOU771"/>
      <c r="AOV771"/>
      <c r="AOW771"/>
      <c r="AOX771"/>
      <c r="AOY771"/>
      <c r="AOZ771"/>
      <c r="APA771"/>
      <c r="APB771"/>
      <c r="APC771"/>
      <c r="APD771"/>
      <c r="APE771"/>
      <c r="APF771"/>
      <c r="APG771"/>
      <c r="APH771"/>
      <c r="API771"/>
      <c r="APJ771"/>
      <c r="APK771"/>
      <c r="APL771"/>
      <c r="APM771"/>
      <c r="APN771"/>
      <c r="APO771"/>
      <c r="APP771"/>
      <c r="APQ771"/>
      <c r="APR771"/>
      <c r="APS771"/>
      <c r="APT771"/>
      <c r="APU771"/>
      <c r="APV771"/>
      <c r="APW771"/>
      <c r="APX771"/>
      <c r="APY771"/>
      <c r="APZ771"/>
      <c r="AQA771"/>
      <c r="AQB771"/>
      <c r="AQC771"/>
      <c r="AQD771"/>
      <c r="AQE771"/>
      <c r="AQF771"/>
      <c r="AQG771"/>
      <c r="AQH771"/>
      <c r="AQI771"/>
      <c r="AQJ771"/>
      <c r="AQK771"/>
      <c r="AQL771"/>
      <c r="AQM771"/>
      <c r="AQN771"/>
      <c r="AQO771"/>
      <c r="AQP771"/>
      <c r="AQQ771"/>
      <c r="AQR771"/>
      <c r="AQS771"/>
      <c r="AQT771"/>
      <c r="AQU771"/>
      <c r="AQV771"/>
      <c r="AQW771"/>
      <c r="AQX771"/>
      <c r="AQY771"/>
      <c r="AQZ771"/>
      <c r="ARA771"/>
      <c r="ARB771"/>
      <c r="ARC771"/>
      <c r="ARD771"/>
      <c r="ARE771"/>
      <c r="ARF771"/>
      <c r="ARG771"/>
      <c r="ARH771"/>
      <c r="ARI771"/>
      <c r="ARJ771"/>
      <c r="ARK771"/>
      <c r="ARL771"/>
      <c r="ARM771"/>
      <c r="ARN771"/>
      <c r="ARO771"/>
      <c r="ARP771"/>
      <c r="ARQ771"/>
      <c r="ARR771"/>
      <c r="ARS771"/>
      <c r="ART771"/>
      <c r="ARU771"/>
      <c r="ARV771"/>
      <c r="ARW771"/>
      <c r="ARX771"/>
      <c r="ARY771"/>
      <c r="ARZ771"/>
      <c r="ASA771"/>
      <c r="ASB771"/>
      <c r="ASC771"/>
      <c r="ASD771"/>
      <c r="ASE771"/>
      <c r="ASF771"/>
      <c r="ASG771"/>
      <c r="ASH771"/>
      <c r="ASI771"/>
      <c r="ASJ771"/>
      <c r="ASK771"/>
      <c r="ASL771"/>
      <c r="ASM771"/>
      <c r="ASN771"/>
      <c r="ASO771"/>
      <c r="ASP771"/>
      <c r="ASQ771"/>
      <c r="ASR771"/>
      <c r="ASS771"/>
      <c r="AST771"/>
      <c r="ASU771"/>
      <c r="ASV771"/>
      <c r="ASW771"/>
      <c r="ASX771"/>
      <c r="ASY771"/>
      <c r="ASZ771"/>
      <c r="ATA771"/>
      <c r="ATB771"/>
      <c r="ATC771"/>
      <c r="ATD771"/>
      <c r="ATE771"/>
      <c r="ATF771"/>
      <c r="ATG771"/>
      <c r="ATH771"/>
      <c r="ATI771"/>
      <c r="ATJ771"/>
      <c r="ATK771"/>
      <c r="ATL771"/>
      <c r="ATM771"/>
      <c r="ATN771"/>
      <c r="ATO771"/>
      <c r="ATP771"/>
      <c r="ATQ771"/>
      <c r="ATR771"/>
      <c r="ATS771"/>
      <c r="ATT771"/>
      <c r="ATU771"/>
      <c r="ATV771"/>
      <c r="ATW771"/>
      <c r="ATX771"/>
      <c r="ATY771"/>
      <c r="ATZ771"/>
      <c r="AUA771"/>
      <c r="AUB771"/>
      <c r="AUC771"/>
      <c r="AUD771"/>
      <c r="AUE771"/>
      <c r="AUF771"/>
      <c r="AUG771"/>
      <c r="AUH771"/>
      <c r="AUI771"/>
      <c r="AUJ771"/>
      <c r="AUK771"/>
      <c r="AUL771"/>
      <c r="AUM771"/>
      <c r="AUN771"/>
      <c r="AUO771"/>
      <c r="AUP771"/>
      <c r="AUQ771"/>
      <c r="AUR771"/>
      <c r="AUS771"/>
      <c r="AUT771"/>
      <c r="AUU771"/>
      <c r="AUV771"/>
      <c r="AUW771"/>
      <c r="AUX771"/>
      <c r="AUY771"/>
      <c r="AUZ771"/>
      <c r="AVA771"/>
      <c r="AVB771"/>
      <c r="AVC771"/>
      <c r="AVD771"/>
      <c r="AVE771"/>
      <c r="AVF771"/>
      <c r="AVG771"/>
      <c r="AVH771"/>
      <c r="AVI771"/>
      <c r="AVJ771"/>
      <c r="AVK771"/>
      <c r="AVL771"/>
      <c r="AVM771"/>
      <c r="AVN771"/>
      <c r="AVO771"/>
      <c r="AVP771"/>
      <c r="AVQ771"/>
      <c r="AVR771"/>
      <c r="AVS771"/>
      <c r="AVT771"/>
      <c r="AVU771"/>
      <c r="AVV771"/>
      <c r="AVW771"/>
      <c r="AVX771"/>
      <c r="AVY771"/>
      <c r="AVZ771"/>
      <c r="AWA771"/>
      <c r="AWB771"/>
      <c r="AWC771"/>
      <c r="AWD771"/>
      <c r="AWE771"/>
      <c r="AWF771"/>
      <c r="AWG771"/>
      <c r="AWH771"/>
      <c r="AWI771"/>
      <c r="AWJ771"/>
      <c r="AWK771"/>
      <c r="AWL771"/>
      <c r="AWM771"/>
      <c r="AWN771"/>
      <c r="AWO771"/>
      <c r="AWP771"/>
      <c r="AWQ771"/>
      <c r="AWR771"/>
      <c r="AWS771"/>
    </row>
    <row r="772" spans="1:1293" s="38" customFormat="1" ht="30" x14ac:dyDescent="0.2">
      <c r="A772" s="151"/>
      <c r="B772" s="138" t="s">
        <v>201</v>
      </c>
      <c r="C772" s="142"/>
      <c r="D772" s="139" t="s">
        <v>204</v>
      </c>
      <c r="E772" s="231">
        <f t="shared" ref="E772:F772" si="476">E773</f>
        <v>249</v>
      </c>
      <c r="F772" s="231">
        <f t="shared" si="476"/>
        <v>700</v>
      </c>
      <c r="G772" s="231">
        <f>G773</f>
        <v>588.12</v>
      </c>
      <c r="H772" s="130">
        <f t="shared" si="468"/>
        <v>236.19277108433735</v>
      </c>
      <c r="I772" s="130">
        <f t="shared" si="469"/>
        <v>84.017142857142858</v>
      </c>
      <c r="J772"/>
      <c r="K772"/>
      <c r="L772"/>
      <c r="M772"/>
      <c r="N772"/>
      <c r="O772"/>
      <c r="P772"/>
      <c r="Q772"/>
      <c r="R772"/>
      <c r="S772"/>
      <c r="T772"/>
      <c r="U772"/>
      <c r="V772"/>
      <c r="W772"/>
      <c r="X772"/>
      <c r="Y772"/>
      <c r="Z772"/>
      <c r="AA772"/>
      <c r="AB772"/>
      <c r="AC772"/>
      <c r="AD772"/>
      <c r="AE772"/>
      <c r="AF772"/>
      <c r="AG772"/>
      <c r="AH772"/>
      <c r="AI772"/>
      <c r="AJ772"/>
      <c r="AK772"/>
      <c r="AL772"/>
      <c r="AM772"/>
      <c r="AN772"/>
      <c r="AO772"/>
      <c r="AP772"/>
      <c r="AQ772"/>
      <c r="AR772"/>
      <c r="AS772"/>
      <c r="AT772"/>
      <c r="AU772"/>
      <c r="AV772"/>
      <c r="AW772"/>
      <c r="AX772"/>
      <c r="AY772"/>
      <c r="AZ772"/>
      <c r="BA772"/>
      <c r="BB772"/>
      <c r="BC772"/>
      <c r="BD772"/>
      <c r="BE772"/>
      <c r="BF772"/>
      <c r="BG772"/>
      <c r="BH772"/>
      <c r="BI772"/>
      <c r="BJ772"/>
      <c r="BK772"/>
      <c r="BL772"/>
      <c r="BM772"/>
      <c r="BN772"/>
      <c r="BO772"/>
      <c r="BP772"/>
      <c r="BQ772"/>
      <c r="BR772"/>
      <c r="BS772"/>
      <c r="BT772"/>
      <c r="BU772"/>
      <c r="BV772"/>
      <c r="BW772"/>
      <c r="BX772"/>
      <c r="BY772"/>
      <c r="BZ772"/>
      <c r="CA772"/>
      <c r="CB772"/>
      <c r="CC772"/>
      <c r="CD772"/>
      <c r="CE772"/>
      <c r="CF772"/>
      <c r="CG772"/>
      <c r="CH772"/>
      <c r="CI772"/>
      <c r="CJ772"/>
      <c r="CK772"/>
      <c r="CL772"/>
      <c r="CM772"/>
      <c r="CN772"/>
      <c r="CO772"/>
      <c r="CP772"/>
      <c r="CQ772"/>
      <c r="CR772"/>
      <c r="CS772"/>
      <c r="CT772"/>
      <c r="CU772"/>
      <c r="CV772"/>
      <c r="CW772"/>
      <c r="CX772"/>
      <c r="CY772"/>
      <c r="CZ772"/>
      <c r="DA772"/>
      <c r="DB772"/>
      <c r="DC772"/>
      <c r="DD772"/>
      <c r="DE772"/>
      <c r="DF772"/>
      <c r="DG772"/>
      <c r="DH772"/>
      <c r="DI772"/>
      <c r="DJ772"/>
      <c r="DK772"/>
      <c r="DL772"/>
      <c r="DM772"/>
      <c r="DN772"/>
      <c r="DO772"/>
      <c r="DP772"/>
      <c r="DQ772"/>
      <c r="DR772"/>
      <c r="DS772"/>
      <c r="DT772"/>
      <c r="DU772"/>
      <c r="DV772"/>
      <c r="DW772"/>
      <c r="DX772"/>
      <c r="DY772"/>
      <c r="DZ772"/>
      <c r="EA772"/>
      <c r="EB772"/>
      <c r="EC772"/>
      <c r="ED772"/>
      <c r="EE772"/>
      <c r="EF772"/>
      <c r="EG772"/>
      <c r="EH772"/>
      <c r="EI772"/>
      <c r="EJ772"/>
      <c r="EK772"/>
      <c r="EL772"/>
      <c r="EM772"/>
      <c r="EN772"/>
      <c r="EO772"/>
      <c r="EP772"/>
      <c r="EQ772"/>
      <c r="ER772"/>
      <c r="ES772"/>
      <c r="ET772"/>
      <c r="EU772"/>
      <c r="EV772"/>
      <c r="EW772"/>
      <c r="EX772"/>
      <c r="EY772"/>
      <c r="EZ772"/>
      <c r="FA772"/>
      <c r="FB772"/>
      <c r="FC772"/>
      <c r="FD772"/>
      <c r="FE772"/>
      <c r="FF772"/>
      <c r="FG772"/>
      <c r="FH772"/>
      <c r="FI772"/>
      <c r="FJ772"/>
      <c r="FK772"/>
      <c r="FL772"/>
      <c r="FM772"/>
      <c r="FN772"/>
      <c r="FO772"/>
      <c r="FP772"/>
      <c r="FQ772"/>
      <c r="FR772"/>
      <c r="FS772"/>
      <c r="FT772"/>
      <c r="FU772"/>
      <c r="FV772"/>
      <c r="FW772"/>
      <c r="FX772"/>
      <c r="FY772"/>
      <c r="FZ772"/>
      <c r="GA772"/>
      <c r="GB772"/>
      <c r="GC772"/>
      <c r="GD772"/>
      <c r="GE772"/>
      <c r="GF772"/>
      <c r="GG772"/>
      <c r="GH772"/>
      <c r="GI772"/>
      <c r="GJ772"/>
      <c r="GK772"/>
      <c r="GL772"/>
      <c r="GM772"/>
      <c r="GN772"/>
      <c r="GO772"/>
      <c r="GP772"/>
      <c r="GQ772"/>
      <c r="GR772"/>
      <c r="GS772"/>
      <c r="GT772"/>
      <c r="GU772"/>
      <c r="GV772"/>
      <c r="GW772"/>
      <c r="GX772"/>
      <c r="GY772"/>
      <c r="GZ772"/>
      <c r="HA772"/>
      <c r="HB772"/>
      <c r="HC772"/>
      <c r="HD772"/>
      <c r="HE772"/>
      <c r="HF772"/>
      <c r="HG772"/>
      <c r="HH772"/>
      <c r="HI772"/>
      <c r="HJ772"/>
      <c r="HK772"/>
      <c r="HL772"/>
      <c r="HM772"/>
      <c r="HN772"/>
      <c r="HO772"/>
      <c r="HP772"/>
      <c r="HQ772"/>
      <c r="HR772"/>
      <c r="HS772"/>
      <c r="HT772"/>
      <c r="HU772"/>
      <c r="HV772"/>
      <c r="HW772"/>
      <c r="HX772"/>
      <c r="HY772"/>
      <c r="HZ772"/>
      <c r="IA772"/>
      <c r="IB772"/>
      <c r="IC772"/>
      <c r="ID772"/>
      <c r="IE772"/>
      <c r="IF772"/>
      <c r="IG772"/>
      <c r="IH772"/>
      <c r="II772"/>
      <c r="IJ772"/>
      <c r="IK772"/>
      <c r="IL772"/>
      <c r="IM772"/>
      <c r="IN772"/>
      <c r="IO772"/>
      <c r="IP772"/>
      <c r="IQ772"/>
      <c r="IR772"/>
      <c r="IS772"/>
      <c r="IT772"/>
      <c r="IU772"/>
      <c r="IV772"/>
      <c r="IW772"/>
      <c r="IX772"/>
      <c r="IY772"/>
      <c r="IZ772"/>
      <c r="JA772"/>
      <c r="JB772"/>
      <c r="JC772"/>
      <c r="JD772"/>
      <c r="JE772"/>
      <c r="JF772"/>
      <c r="JG772"/>
      <c r="JH772"/>
      <c r="JI772"/>
      <c r="JJ772"/>
      <c r="JK772"/>
      <c r="JL772"/>
      <c r="JM772"/>
      <c r="JN772"/>
      <c r="JO772"/>
      <c r="JP772"/>
      <c r="JQ772"/>
      <c r="JR772"/>
      <c r="JS772"/>
      <c r="JT772"/>
      <c r="JU772"/>
      <c r="JV772"/>
      <c r="JW772"/>
      <c r="JX772"/>
      <c r="JY772"/>
      <c r="JZ772"/>
      <c r="KA772"/>
      <c r="KB772"/>
      <c r="KC772"/>
      <c r="KD772"/>
      <c r="KE772"/>
      <c r="KF772"/>
      <c r="KG772"/>
      <c r="KH772"/>
      <c r="KI772"/>
      <c r="KJ772"/>
      <c r="KK772"/>
      <c r="KL772"/>
      <c r="KM772"/>
      <c r="KN772"/>
      <c r="KO772"/>
      <c r="KP772"/>
      <c r="KQ772"/>
      <c r="KR772"/>
      <c r="KS772"/>
      <c r="KT772"/>
      <c r="KU772"/>
      <c r="KV772"/>
      <c r="KW772"/>
      <c r="KX772"/>
      <c r="KY772"/>
      <c r="KZ772"/>
      <c r="LA772"/>
      <c r="LB772"/>
      <c r="LC772"/>
      <c r="LD772"/>
      <c r="LE772"/>
      <c r="LF772"/>
      <c r="LG772"/>
      <c r="LH772"/>
      <c r="LI772"/>
      <c r="LJ772"/>
      <c r="LK772"/>
      <c r="LL772"/>
      <c r="LM772"/>
      <c r="LN772"/>
      <c r="LO772"/>
      <c r="LP772"/>
      <c r="LQ772"/>
      <c r="LR772"/>
      <c r="LS772"/>
      <c r="LT772"/>
      <c r="LU772"/>
      <c r="LV772"/>
      <c r="LW772"/>
      <c r="LX772"/>
      <c r="LY772"/>
      <c r="LZ772"/>
      <c r="MA772"/>
      <c r="MB772"/>
      <c r="MC772"/>
      <c r="MD772"/>
      <c r="ME772"/>
      <c r="MF772"/>
      <c r="MG772"/>
      <c r="MH772"/>
      <c r="MI772"/>
      <c r="MJ772"/>
      <c r="MK772"/>
      <c r="ML772"/>
      <c r="MM772"/>
      <c r="MN772"/>
      <c r="MO772"/>
      <c r="MP772"/>
      <c r="MQ772"/>
      <c r="MR772"/>
      <c r="MS772"/>
      <c r="MT772"/>
      <c r="MU772"/>
      <c r="MV772"/>
      <c r="MW772"/>
      <c r="MX772"/>
      <c r="MY772"/>
      <c r="MZ772"/>
      <c r="NA772"/>
      <c r="NB772"/>
      <c r="NC772"/>
      <c r="ND772"/>
      <c r="NE772"/>
      <c r="NF772"/>
      <c r="NG772"/>
      <c r="NH772"/>
      <c r="NI772"/>
      <c r="NJ772"/>
      <c r="NK772"/>
      <c r="NL772"/>
      <c r="NM772"/>
      <c r="NN772"/>
      <c r="NO772"/>
      <c r="NP772"/>
      <c r="NQ772"/>
      <c r="NR772"/>
      <c r="NS772"/>
      <c r="NT772"/>
      <c r="NU772"/>
      <c r="NV772"/>
      <c r="NW772"/>
      <c r="NX772"/>
      <c r="NY772"/>
      <c r="NZ772"/>
      <c r="OA772"/>
      <c r="OB772"/>
      <c r="OC772"/>
      <c r="OD772"/>
      <c r="OE772"/>
      <c r="OF772"/>
      <c r="OG772"/>
      <c r="OH772"/>
      <c r="OI772"/>
      <c r="OJ772"/>
      <c r="OK772"/>
      <c r="OL772"/>
      <c r="OM772"/>
      <c r="ON772"/>
      <c r="OO772"/>
      <c r="OP772"/>
      <c r="OQ772"/>
      <c r="OR772"/>
      <c r="OS772"/>
      <c r="OT772"/>
      <c r="OU772"/>
      <c r="OV772"/>
      <c r="OW772"/>
      <c r="OX772"/>
      <c r="OY772"/>
      <c r="OZ772"/>
      <c r="PA772"/>
      <c r="PB772"/>
      <c r="PC772"/>
      <c r="PD772"/>
      <c r="PE772"/>
      <c r="PF772"/>
      <c r="PG772"/>
      <c r="PH772"/>
      <c r="PI772"/>
      <c r="PJ772"/>
      <c r="PK772"/>
      <c r="PL772"/>
      <c r="PM772"/>
      <c r="PN772"/>
      <c r="PO772"/>
      <c r="PP772"/>
      <c r="PQ772"/>
      <c r="PR772"/>
      <c r="PS772"/>
      <c r="PT772"/>
      <c r="PU772"/>
      <c r="PV772"/>
      <c r="PW772"/>
      <c r="PX772"/>
      <c r="PY772"/>
      <c r="PZ772"/>
      <c r="QA772"/>
      <c r="QB772"/>
      <c r="QC772"/>
      <c r="QD772"/>
      <c r="QE772"/>
      <c r="QF772"/>
      <c r="QG772"/>
      <c r="QH772"/>
      <c r="QI772"/>
      <c r="QJ772"/>
      <c r="QK772"/>
      <c r="QL772"/>
      <c r="QM772"/>
      <c r="QN772"/>
      <c r="QO772"/>
      <c r="QP772"/>
      <c r="QQ772"/>
      <c r="QR772"/>
      <c r="QS772"/>
      <c r="QT772"/>
      <c r="QU772"/>
      <c r="QV772"/>
      <c r="QW772"/>
      <c r="QX772"/>
      <c r="QY772"/>
      <c r="QZ772"/>
      <c r="RA772"/>
      <c r="RB772"/>
      <c r="RC772"/>
      <c r="RD772"/>
      <c r="RE772"/>
      <c r="RF772"/>
      <c r="RG772"/>
      <c r="RH772"/>
      <c r="RI772"/>
      <c r="RJ772"/>
      <c r="RK772"/>
      <c r="RL772"/>
      <c r="RM772"/>
      <c r="RN772"/>
      <c r="RO772"/>
      <c r="RP772"/>
      <c r="RQ772"/>
      <c r="RR772"/>
      <c r="RS772"/>
      <c r="RT772"/>
      <c r="RU772"/>
      <c r="RV772"/>
      <c r="RW772"/>
      <c r="RX772"/>
      <c r="RY772"/>
      <c r="RZ772"/>
      <c r="SA772"/>
      <c r="SB772"/>
      <c r="SC772"/>
      <c r="SD772"/>
      <c r="SE772"/>
      <c r="SF772"/>
      <c r="SG772"/>
      <c r="SH772"/>
      <c r="SI772"/>
      <c r="SJ772"/>
      <c r="SK772"/>
      <c r="SL772"/>
      <c r="SM772"/>
      <c r="SN772"/>
      <c r="SO772"/>
      <c r="SP772"/>
      <c r="SQ772"/>
      <c r="SR772"/>
      <c r="SS772"/>
      <c r="ST772"/>
      <c r="SU772"/>
      <c r="SV772"/>
      <c r="SW772"/>
      <c r="SX772"/>
      <c r="SY772"/>
      <c r="SZ772"/>
      <c r="TA772"/>
      <c r="TB772"/>
      <c r="TC772"/>
      <c r="TD772"/>
      <c r="TE772"/>
      <c r="TF772"/>
      <c r="TG772"/>
      <c r="TH772"/>
      <c r="TI772"/>
      <c r="TJ772"/>
      <c r="TK772"/>
      <c r="TL772"/>
      <c r="TM772"/>
      <c r="TN772"/>
      <c r="TO772"/>
      <c r="TP772"/>
      <c r="TQ772"/>
      <c r="TR772"/>
      <c r="TS772"/>
      <c r="TT772"/>
      <c r="TU772"/>
      <c r="TV772"/>
      <c r="TW772"/>
      <c r="TX772"/>
      <c r="TY772"/>
      <c r="TZ772"/>
      <c r="UA772"/>
      <c r="UB772"/>
      <c r="UC772"/>
      <c r="UD772"/>
      <c r="UE772"/>
      <c r="UF772"/>
      <c r="UG772"/>
      <c r="UH772"/>
      <c r="UI772"/>
      <c r="UJ772"/>
      <c r="UK772"/>
      <c r="UL772"/>
      <c r="UM772"/>
      <c r="UN772"/>
      <c r="UO772"/>
      <c r="UP772"/>
      <c r="UQ772"/>
      <c r="UR772"/>
      <c r="US772"/>
      <c r="UT772"/>
      <c r="UU772"/>
      <c r="UV772"/>
      <c r="UW772"/>
      <c r="UX772"/>
      <c r="UY772"/>
      <c r="UZ772"/>
      <c r="VA772"/>
      <c r="VB772"/>
      <c r="VC772"/>
      <c r="VD772"/>
      <c r="VE772"/>
      <c r="VF772"/>
      <c r="VG772"/>
      <c r="VH772"/>
      <c r="VI772"/>
      <c r="VJ772"/>
      <c r="VK772"/>
      <c r="VL772"/>
      <c r="VM772"/>
      <c r="VN772"/>
      <c r="VO772"/>
      <c r="VP772"/>
      <c r="VQ772"/>
      <c r="VR772"/>
      <c r="VS772"/>
      <c r="VT772"/>
      <c r="VU772"/>
      <c r="VV772"/>
      <c r="VW772"/>
      <c r="VX772"/>
      <c r="VY772"/>
      <c r="VZ772"/>
      <c r="WA772"/>
      <c r="WB772"/>
      <c r="WC772"/>
      <c r="WD772"/>
      <c r="WE772"/>
      <c r="WF772"/>
      <c r="WG772"/>
      <c r="WH772"/>
      <c r="WI772"/>
      <c r="WJ772"/>
      <c r="WK772"/>
      <c r="WL772"/>
      <c r="WM772"/>
      <c r="WN772"/>
      <c r="WO772"/>
      <c r="WP772"/>
      <c r="WQ772"/>
      <c r="WR772"/>
      <c r="WS772"/>
      <c r="WT772"/>
      <c r="WU772"/>
      <c r="WV772"/>
      <c r="WW772"/>
      <c r="WX772"/>
      <c r="WY772"/>
      <c r="WZ772"/>
      <c r="XA772"/>
      <c r="XB772"/>
      <c r="XC772"/>
      <c r="XD772"/>
      <c r="XE772"/>
      <c r="XF772"/>
      <c r="XG772"/>
      <c r="XH772"/>
      <c r="XI772"/>
      <c r="XJ772"/>
      <c r="XK772"/>
      <c r="XL772"/>
      <c r="XM772"/>
      <c r="XN772"/>
      <c r="XO772"/>
      <c r="XP772"/>
      <c r="XQ772"/>
      <c r="XR772"/>
      <c r="XS772"/>
      <c r="XT772"/>
      <c r="XU772"/>
      <c r="XV772"/>
      <c r="XW772"/>
      <c r="XX772"/>
      <c r="XY772"/>
      <c r="XZ772"/>
      <c r="YA772"/>
      <c r="YB772"/>
      <c r="YC772"/>
      <c r="YD772"/>
      <c r="YE772"/>
      <c r="YF772"/>
      <c r="YG772"/>
      <c r="YH772"/>
      <c r="YI772"/>
      <c r="YJ772"/>
      <c r="YK772"/>
      <c r="YL772"/>
      <c r="YM772"/>
      <c r="YN772"/>
      <c r="YO772"/>
      <c r="YP772"/>
      <c r="YQ772"/>
      <c r="YR772"/>
      <c r="YS772"/>
      <c r="YT772"/>
      <c r="YU772"/>
      <c r="YV772"/>
      <c r="YW772"/>
      <c r="YX772"/>
      <c r="YY772"/>
      <c r="YZ772"/>
      <c r="ZA772"/>
      <c r="ZB772"/>
      <c r="ZC772"/>
      <c r="ZD772"/>
      <c r="ZE772"/>
      <c r="ZF772"/>
      <c r="ZG772"/>
      <c r="ZH772"/>
      <c r="ZI772"/>
      <c r="ZJ772"/>
      <c r="ZK772"/>
      <c r="ZL772"/>
      <c r="ZM772"/>
      <c r="ZN772"/>
      <c r="ZO772"/>
      <c r="ZP772"/>
      <c r="ZQ772"/>
      <c r="ZR772"/>
      <c r="ZS772"/>
      <c r="ZT772"/>
      <c r="ZU772"/>
      <c r="ZV772"/>
      <c r="ZW772"/>
      <c r="ZX772"/>
      <c r="ZY772"/>
      <c r="ZZ772"/>
      <c r="AAA772"/>
      <c r="AAB772"/>
      <c r="AAC772"/>
      <c r="AAD772"/>
      <c r="AAE772"/>
      <c r="AAF772"/>
      <c r="AAG772"/>
      <c r="AAH772"/>
      <c r="AAI772"/>
      <c r="AAJ772"/>
      <c r="AAK772"/>
      <c r="AAL772"/>
      <c r="AAM772"/>
      <c r="AAN772"/>
      <c r="AAO772"/>
      <c r="AAP772"/>
      <c r="AAQ772"/>
      <c r="AAR772"/>
      <c r="AAS772"/>
      <c r="AAT772"/>
      <c r="AAU772"/>
      <c r="AAV772"/>
      <c r="AAW772"/>
      <c r="AAX772"/>
      <c r="AAY772"/>
      <c r="AAZ772"/>
      <c r="ABA772"/>
      <c r="ABB772"/>
      <c r="ABC772"/>
      <c r="ABD772"/>
      <c r="ABE772"/>
      <c r="ABF772"/>
      <c r="ABG772"/>
      <c r="ABH772"/>
      <c r="ABI772"/>
      <c r="ABJ772"/>
      <c r="ABK772"/>
      <c r="ABL772"/>
      <c r="ABM772"/>
      <c r="ABN772"/>
      <c r="ABO772"/>
      <c r="ABP772"/>
      <c r="ABQ772"/>
      <c r="ABR772"/>
      <c r="ABS772"/>
      <c r="ABT772"/>
      <c r="ABU772"/>
      <c r="ABV772"/>
      <c r="ABW772"/>
      <c r="ABX772"/>
      <c r="ABY772"/>
      <c r="ABZ772"/>
      <c r="ACA772"/>
      <c r="ACB772"/>
      <c r="ACC772"/>
      <c r="ACD772"/>
      <c r="ACE772"/>
      <c r="ACF772"/>
      <c r="ACG772"/>
      <c r="ACH772"/>
      <c r="ACI772"/>
      <c r="ACJ772"/>
      <c r="ACK772"/>
      <c r="ACL772"/>
      <c r="ACM772"/>
      <c r="ACN772"/>
      <c r="ACO772"/>
      <c r="ACP772"/>
      <c r="ACQ772"/>
      <c r="ACR772"/>
      <c r="ACS772"/>
      <c r="ACT772"/>
      <c r="ACU772"/>
      <c r="ACV772"/>
      <c r="ACW772"/>
      <c r="ACX772"/>
      <c r="ACY772"/>
      <c r="ACZ772"/>
      <c r="ADA772"/>
      <c r="ADB772"/>
      <c r="ADC772"/>
      <c r="ADD772"/>
      <c r="ADE772"/>
      <c r="ADF772"/>
      <c r="ADG772"/>
      <c r="ADH772"/>
      <c r="ADI772"/>
      <c r="ADJ772"/>
      <c r="ADK772"/>
      <c r="ADL772"/>
      <c r="ADM772"/>
      <c r="ADN772"/>
      <c r="ADO772"/>
      <c r="ADP772"/>
      <c r="ADQ772"/>
      <c r="ADR772"/>
      <c r="ADS772"/>
      <c r="ADT772"/>
      <c r="ADU772"/>
      <c r="ADV772"/>
      <c r="ADW772"/>
      <c r="ADX772"/>
      <c r="ADY772"/>
      <c r="ADZ772"/>
      <c r="AEA772"/>
      <c r="AEB772"/>
      <c r="AEC772"/>
      <c r="AED772"/>
      <c r="AEE772"/>
      <c r="AEF772"/>
      <c r="AEG772"/>
      <c r="AEH772"/>
      <c r="AEI772"/>
      <c r="AEJ772"/>
      <c r="AEK772"/>
      <c r="AEL772"/>
      <c r="AEM772"/>
      <c r="AEN772"/>
      <c r="AEO772"/>
      <c r="AEP772"/>
      <c r="AEQ772"/>
      <c r="AER772"/>
      <c r="AES772"/>
      <c r="AET772"/>
      <c r="AEU772"/>
      <c r="AEV772"/>
      <c r="AEW772"/>
      <c r="AEX772"/>
      <c r="AEY772"/>
      <c r="AEZ772"/>
      <c r="AFA772"/>
      <c r="AFB772"/>
      <c r="AFC772"/>
      <c r="AFD772"/>
      <c r="AFE772"/>
      <c r="AFF772"/>
      <c r="AFG772"/>
      <c r="AFH772"/>
      <c r="AFI772"/>
      <c r="AFJ772"/>
      <c r="AFK772"/>
      <c r="AFL772"/>
      <c r="AFM772"/>
      <c r="AFN772"/>
      <c r="AFO772"/>
      <c r="AFP772"/>
      <c r="AFQ772"/>
      <c r="AFR772"/>
      <c r="AFS772"/>
      <c r="AFT772"/>
      <c r="AFU772"/>
      <c r="AFV772"/>
      <c r="AFW772"/>
      <c r="AFX772"/>
      <c r="AFY772"/>
      <c r="AFZ772"/>
      <c r="AGA772"/>
      <c r="AGB772"/>
      <c r="AGC772"/>
      <c r="AGD772"/>
      <c r="AGE772"/>
      <c r="AGF772"/>
      <c r="AGG772"/>
      <c r="AGH772"/>
      <c r="AGI772"/>
      <c r="AGJ772"/>
      <c r="AGK772"/>
      <c r="AGL772"/>
      <c r="AGM772"/>
      <c r="AGN772"/>
      <c r="AGO772"/>
      <c r="AGP772"/>
      <c r="AGQ772"/>
      <c r="AGR772"/>
      <c r="AGS772"/>
      <c r="AGT772"/>
      <c r="AGU772"/>
      <c r="AGV772"/>
      <c r="AGW772"/>
      <c r="AGX772"/>
      <c r="AGY772"/>
      <c r="AGZ772"/>
      <c r="AHA772"/>
      <c r="AHB772"/>
      <c r="AHC772"/>
      <c r="AHD772"/>
      <c r="AHE772"/>
      <c r="AHF772"/>
      <c r="AHG772"/>
      <c r="AHH772"/>
      <c r="AHI772"/>
      <c r="AHJ772"/>
      <c r="AHK772"/>
      <c r="AHL772"/>
      <c r="AHM772"/>
      <c r="AHN772"/>
      <c r="AHO772"/>
      <c r="AHP772"/>
      <c r="AHQ772"/>
      <c r="AHR772"/>
      <c r="AHS772"/>
      <c r="AHT772"/>
      <c r="AHU772"/>
      <c r="AHV772"/>
      <c r="AHW772"/>
      <c r="AHX772"/>
      <c r="AHY772"/>
      <c r="AHZ772"/>
      <c r="AIA772"/>
      <c r="AIB772"/>
      <c r="AIC772"/>
      <c r="AID772"/>
      <c r="AIE772"/>
      <c r="AIF772"/>
      <c r="AIG772"/>
      <c r="AIH772"/>
      <c r="AII772"/>
      <c r="AIJ772"/>
      <c r="AIK772"/>
      <c r="AIL772"/>
      <c r="AIM772"/>
      <c r="AIN772"/>
      <c r="AIO772"/>
      <c r="AIP772"/>
      <c r="AIQ772"/>
      <c r="AIR772"/>
      <c r="AIS772"/>
      <c r="AIT772"/>
      <c r="AIU772"/>
      <c r="AIV772"/>
      <c r="AIW772"/>
      <c r="AIX772"/>
      <c r="AIY772"/>
      <c r="AIZ772"/>
      <c r="AJA772"/>
      <c r="AJB772"/>
      <c r="AJC772"/>
      <c r="AJD772"/>
      <c r="AJE772"/>
      <c r="AJF772"/>
      <c r="AJG772"/>
      <c r="AJH772"/>
      <c r="AJI772"/>
      <c r="AJJ772"/>
      <c r="AJK772"/>
      <c r="AJL772"/>
      <c r="AJM772"/>
      <c r="AJN772"/>
      <c r="AJO772"/>
      <c r="AJP772"/>
      <c r="AJQ772"/>
      <c r="AJR772"/>
      <c r="AJS772"/>
      <c r="AJT772"/>
      <c r="AJU772"/>
      <c r="AJV772"/>
      <c r="AJW772"/>
      <c r="AJX772"/>
      <c r="AJY772"/>
      <c r="AJZ772"/>
      <c r="AKA772"/>
      <c r="AKB772"/>
      <c r="AKC772"/>
      <c r="AKD772"/>
      <c r="AKE772"/>
      <c r="AKF772"/>
      <c r="AKG772"/>
      <c r="AKH772"/>
      <c r="AKI772"/>
      <c r="AKJ772"/>
      <c r="AKK772"/>
      <c r="AKL772"/>
      <c r="AKM772"/>
      <c r="AKN772"/>
      <c r="AKO772"/>
      <c r="AKP772"/>
      <c r="AKQ772"/>
      <c r="AKR772"/>
      <c r="AKS772"/>
      <c r="AKT772"/>
      <c r="AKU772"/>
      <c r="AKV772"/>
      <c r="AKW772"/>
      <c r="AKX772"/>
      <c r="AKY772"/>
      <c r="AKZ772"/>
      <c r="ALA772"/>
      <c r="ALB772"/>
      <c r="ALC772"/>
      <c r="ALD772"/>
      <c r="ALE772"/>
      <c r="ALF772"/>
      <c r="ALG772"/>
      <c r="ALH772"/>
      <c r="ALI772"/>
      <c r="ALJ772"/>
      <c r="ALK772"/>
      <c r="ALL772"/>
      <c r="ALM772"/>
      <c r="ALN772"/>
      <c r="ALO772"/>
      <c r="ALP772"/>
      <c r="ALQ772"/>
      <c r="ALR772"/>
      <c r="ALS772"/>
      <c r="ALT772"/>
      <c r="ALU772"/>
      <c r="ALV772"/>
      <c r="ALW772"/>
      <c r="ALX772"/>
      <c r="ALY772"/>
      <c r="ALZ772"/>
      <c r="AMA772"/>
      <c r="AMB772"/>
      <c r="AMC772"/>
      <c r="AMD772"/>
      <c r="AME772"/>
      <c r="AMF772"/>
      <c r="AMG772"/>
      <c r="AMH772"/>
      <c r="AMI772"/>
      <c r="AMJ772"/>
      <c r="AMK772"/>
      <c r="AML772"/>
      <c r="AMM772"/>
      <c r="AMN772"/>
      <c r="AMO772"/>
      <c r="AMP772"/>
      <c r="AMQ772"/>
      <c r="AMR772"/>
      <c r="AMS772"/>
      <c r="AMT772"/>
      <c r="AMU772"/>
      <c r="AMV772"/>
      <c r="AMW772"/>
      <c r="AMX772"/>
      <c r="AMY772"/>
      <c r="AMZ772"/>
      <c r="ANA772"/>
      <c r="ANB772"/>
      <c r="ANC772"/>
      <c r="AND772"/>
      <c r="ANE772"/>
      <c r="ANF772"/>
      <c r="ANG772"/>
      <c r="ANH772"/>
      <c r="ANI772"/>
      <c r="ANJ772"/>
      <c r="ANK772"/>
      <c r="ANL772"/>
      <c r="ANM772"/>
      <c r="ANN772"/>
      <c r="ANO772"/>
      <c r="ANP772"/>
      <c r="ANQ772"/>
      <c r="ANR772"/>
      <c r="ANS772"/>
      <c r="ANT772"/>
      <c r="ANU772"/>
      <c r="ANV772"/>
      <c r="ANW772"/>
      <c r="ANX772"/>
      <c r="ANY772"/>
      <c r="ANZ772"/>
      <c r="AOA772"/>
      <c r="AOB772"/>
      <c r="AOC772"/>
      <c r="AOD772"/>
      <c r="AOE772"/>
      <c r="AOF772"/>
      <c r="AOG772"/>
      <c r="AOH772"/>
      <c r="AOI772"/>
      <c r="AOJ772"/>
      <c r="AOK772"/>
      <c r="AOL772"/>
      <c r="AOM772"/>
      <c r="AON772"/>
      <c r="AOO772"/>
      <c r="AOP772"/>
      <c r="AOQ772"/>
      <c r="AOR772"/>
      <c r="AOS772"/>
      <c r="AOT772"/>
      <c r="AOU772"/>
      <c r="AOV772"/>
      <c r="AOW772"/>
      <c r="AOX772"/>
      <c r="AOY772"/>
      <c r="AOZ772"/>
      <c r="APA772"/>
      <c r="APB772"/>
      <c r="APC772"/>
      <c r="APD772"/>
      <c r="APE772"/>
      <c r="APF772"/>
      <c r="APG772"/>
      <c r="APH772"/>
      <c r="API772"/>
      <c r="APJ772"/>
      <c r="APK772"/>
      <c r="APL772"/>
      <c r="APM772"/>
      <c r="APN772"/>
      <c r="APO772"/>
      <c r="APP772"/>
      <c r="APQ772"/>
      <c r="APR772"/>
      <c r="APS772"/>
      <c r="APT772"/>
      <c r="APU772"/>
      <c r="APV772"/>
      <c r="APW772"/>
      <c r="APX772"/>
      <c r="APY772"/>
      <c r="APZ772"/>
      <c r="AQA772"/>
      <c r="AQB772"/>
      <c r="AQC772"/>
      <c r="AQD772"/>
      <c r="AQE772"/>
      <c r="AQF772"/>
      <c r="AQG772"/>
      <c r="AQH772"/>
      <c r="AQI772"/>
      <c r="AQJ772"/>
      <c r="AQK772"/>
      <c r="AQL772"/>
      <c r="AQM772"/>
      <c r="AQN772"/>
      <c r="AQO772"/>
      <c r="AQP772"/>
      <c r="AQQ772"/>
      <c r="AQR772"/>
      <c r="AQS772"/>
      <c r="AQT772"/>
      <c r="AQU772"/>
      <c r="AQV772"/>
      <c r="AQW772"/>
      <c r="AQX772"/>
      <c r="AQY772"/>
      <c r="AQZ772"/>
      <c r="ARA772"/>
      <c r="ARB772"/>
      <c r="ARC772"/>
      <c r="ARD772"/>
      <c r="ARE772"/>
      <c r="ARF772"/>
      <c r="ARG772"/>
      <c r="ARH772"/>
      <c r="ARI772"/>
      <c r="ARJ772"/>
      <c r="ARK772"/>
      <c r="ARL772"/>
      <c r="ARM772"/>
      <c r="ARN772"/>
      <c r="ARO772"/>
      <c r="ARP772"/>
      <c r="ARQ772"/>
      <c r="ARR772"/>
      <c r="ARS772"/>
      <c r="ART772"/>
      <c r="ARU772"/>
      <c r="ARV772"/>
      <c r="ARW772"/>
      <c r="ARX772"/>
      <c r="ARY772"/>
      <c r="ARZ772"/>
      <c r="ASA772"/>
      <c r="ASB772"/>
      <c r="ASC772"/>
      <c r="ASD772"/>
      <c r="ASE772"/>
      <c r="ASF772"/>
      <c r="ASG772"/>
      <c r="ASH772"/>
      <c r="ASI772"/>
      <c r="ASJ772"/>
      <c r="ASK772"/>
      <c r="ASL772"/>
      <c r="ASM772"/>
      <c r="ASN772"/>
      <c r="ASO772"/>
      <c r="ASP772"/>
      <c r="ASQ772"/>
      <c r="ASR772"/>
      <c r="ASS772"/>
      <c r="AST772"/>
      <c r="ASU772"/>
      <c r="ASV772"/>
      <c r="ASW772"/>
      <c r="ASX772"/>
      <c r="ASY772"/>
      <c r="ASZ772"/>
      <c r="ATA772"/>
      <c r="ATB772"/>
      <c r="ATC772"/>
      <c r="ATD772"/>
      <c r="ATE772"/>
      <c r="ATF772"/>
      <c r="ATG772"/>
      <c r="ATH772"/>
      <c r="ATI772"/>
      <c r="ATJ772"/>
      <c r="ATK772"/>
      <c r="ATL772"/>
      <c r="ATM772"/>
      <c r="ATN772"/>
      <c r="ATO772"/>
      <c r="ATP772"/>
      <c r="ATQ772"/>
      <c r="ATR772"/>
      <c r="ATS772"/>
      <c r="ATT772"/>
      <c r="ATU772"/>
      <c r="ATV772"/>
      <c r="ATW772"/>
      <c r="ATX772"/>
      <c r="ATY772"/>
      <c r="ATZ772"/>
      <c r="AUA772"/>
      <c r="AUB772"/>
      <c r="AUC772"/>
      <c r="AUD772"/>
      <c r="AUE772"/>
      <c r="AUF772"/>
      <c r="AUG772"/>
      <c r="AUH772"/>
      <c r="AUI772"/>
      <c r="AUJ772"/>
      <c r="AUK772"/>
      <c r="AUL772"/>
      <c r="AUM772"/>
      <c r="AUN772"/>
      <c r="AUO772"/>
      <c r="AUP772"/>
      <c r="AUQ772"/>
      <c r="AUR772"/>
      <c r="AUS772"/>
      <c r="AUT772"/>
      <c r="AUU772"/>
      <c r="AUV772"/>
      <c r="AUW772"/>
      <c r="AUX772"/>
      <c r="AUY772"/>
      <c r="AUZ772"/>
      <c r="AVA772"/>
      <c r="AVB772"/>
      <c r="AVC772"/>
      <c r="AVD772"/>
      <c r="AVE772"/>
      <c r="AVF772"/>
      <c r="AVG772"/>
      <c r="AVH772"/>
      <c r="AVI772"/>
      <c r="AVJ772"/>
      <c r="AVK772"/>
      <c r="AVL772"/>
      <c r="AVM772"/>
      <c r="AVN772"/>
      <c r="AVO772"/>
      <c r="AVP772"/>
      <c r="AVQ772"/>
      <c r="AVR772"/>
      <c r="AVS772"/>
      <c r="AVT772"/>
      <c r="AVU772"/>
      <c r="AVV772"/>
      <c r="AVW772"/>
      <c r="AVX772"/>
      <c r="AVY772"/>
      <c r="AVZ772"/>
      <c r="AWA772"/>
      <c r="AWB772"/>
      <c r="AWC772"/>
      <c r="AWD772"/>
      <c r="AWE772"/>
      <c r="AWF772"/>
      <c r="AWG772"/>
      <c r="AWH772"/>
      <c r="AWI772"/>
      <c r="AWJ772"/>
      <c r="AWK772"/>
      <c r="AWL772"/>
      <c r="AWM772"/>
      <c r="AWN772"/>
      <c r="AWO772"/>
      <c r="AWP772"/>
      <c r="AWQ772"/>
      <c r="AWR772"/>
      <c r="AWS772"/>
    </row>
    <row r="773" spans="1:1293" s="38" customFormat="1" x14ac:dyDescent="0.2">
      <c r="A773" s="151"/>
      <c r="B773" s="136" t="s">
        <v>202</v>
      </c>
      <c r="C773" s="135"/>
      <c r="D773" s="135" t="s">
        <v>203</v>
      </c>
      <c r="E773" s="203">
        <v>249</v>
      </c>
      <c r="F773" s="203">
        <v>700</v>
      </c>
      <c r="G773" s="203">
        <v>588.12</v>
      </c>
      <c r="H773" s="130">
        <f t="shared" si="468"/>
        <v>236.19277108433735</v>
      </c>
      <c r="I773" s="130">
        <f t="shared" si="469"/>
        <v>84.017142857142858</v>
      </c>
      <c r="J773"/>
      <c r="K773"/>
      <c r="L773"/>
      <c r="M773"/>
      <c r="N773"/>
      <c r="O773"/>
      <c r="P773"/>
      <c r="Q773"/>
      <c r="R773"/>
      <c r="S773"/>
      <c r="T773"/>
      <c r="U773"/>
      <c r="V773"/>
      <c r="W773"/>
      <c r="X773"/>
      <c r="Y773"/>
      <c r="Z773"/>
      <c r="AA773"/>
      <c r="AB773"/>
      <c r="AC773"/>
      <c r="AD773"/>
      <c r="AE773"/>
      <c r="AF773"/>
      <c r="AG773"/>
      <c r="AH773"/>
      <c r="AI773"/>
      <c r="AJ773"/>
      <c r="AK773"/>
      <c r="AL773"/>
      <c r="AM773"/>
      <c r="AN773"/>
      <c r="AO773"/>
      <c r="AP773"/>
      <c r="AQ773"/>
      <c r="AR773"/>
      <c r="AS773"/>
      <c r="AT773"/>
      <c r="AU773"/>
      <c r="AV773"/>
      <c r="AW773"/>
      <c r="AX773"/>
      <c r="AY773"/>
      <c r="AZ773"/>
      <c r="BA773"/>
      <c r="BB773"/>
      <c r="BC773"/>
      <c r="BD773"/>
      <c r="BE773"/>
      <c r="BF773"/>
      <c r="BG773"/>
      <c r="BH773"/>
      <c r="BI773"/>
      <c r="BJ773"/>
      <c r="BK773"/>
      <c r="BL773"/>
      <c r="BM773"/>
      <c r="BN773"/>
      <c r="BO773"/>
      <c r="BP773"/>
      <c r="BQ773"/>
      <c r="BR773"/>
      <c r="BS773"/>
      <c r="BT773"/>
      <c r="BU773"/>
      <c r="BV773"/>
      <c r="BW773"/>
      <c r="BX773"/>
      <c r="BY773"/>
      <c r="BZ773"/>
      <c r="CA773"/>
      <c r="CB773"/>
      <c r="CC773"/>
      <c r="CD773"/>
      <c r="CE773"/>
      <c r="CF773"/>
      <c r="CG773"/>
      <c r="CH773"/>
      <c r="CI773"/>
      <c r="CJ773"/>
      <c r="CK773"/>
      <c r="CL773"/>
      <c r="CM773"/>
      <c r="CN773"/>
      <c r="CO773"/>
      <c r="CP773"/>
      <c r="CQ773"/>
      <c r="CR773"/>
      <c r="CS773"/>
      <c r="CT773"/>
      <c r="CU773"/>
      <c r="CV773"/>
      <c r="CW773"/>
      <c r="CX773"/>
      <c r="CY773"/>
      <c r="CZ773"/>
      <c r="DA773"/>
      <c r="DB773"/>
      <c r="DC773"/>
      <c r="DD773"/>
      <c r="DE773"/>
      <c r="DF773"/>
      <c r="DG773"/>
      <c r="DH773"/>
      <c r="DI773"/>
      <c r="DJ773"/>
      <c r="DK773"/>
      <c r="DL773"/>
      <c r="DM773"/>
      <c r="DN773"/>
      <c r="DO773"/>
      <c r="DP773"/>
      <c r="DQ773"/>
      <c r="DR773"/>
      <c r="DS773"/>
      <c r="DT773"/>
      <c r="DU773"/>
      <c r="DV773"/>
      <c r="DW773"/>
      <c r="DX773"/>
      <c r="DY773"/>
      <c r="DZ773"/>
      <c r="EA773"/>
      <c r="EB773"/>
      <c r="EC773"/>
      <c r="ED773"/>
      <c r="EE773"/>
      <c r="EF773"/>
      <c r="EG773"/>
      <c r="EH773"/>
      <c r="EI773"/>
      <c r="EJ773"/>
      <c r="EK773"/>
      <c r="EL773"/>
      <c r="EM773"/>
      <c r="EN773"/>
      <c r="EO773"/>
      <c r="EP773"/>
      <c r="EQ773"/>
      <c r="ER773"/>
      <c r="ES773"/>
      <c r="ET773"/>
      <c r="EU773"/>
      <c r="EV773"/>
      <c r="EW773"/>
      <c r="EX773"/>
      <c r="EY773"/>
      <c r="EZ773"/>
      <c r="FA773"/>
      <c r="FB773"/>
      <c r="FC773"/>
      <c r="FD773"/>
      <c r="FE773"/>
      <c r="FF773"/>
      <c r="FG773"/>
      <c r="FH773"/>
      <c r="FI773"/>
      <c r="FJ773"/>
      <c r="FK773"/>
      <c r="FL773"/>
      <c r="FM773"/>
      <c r="FN773"/>
      <c r="FO773"/>
      <c r="FP773"/>
      <c r="FQ773"/>
      <c r="FR773"/>
      <c r="FS773"/>
      <c r="FT773"/>
      <c r="FU773"/>
      <c r="FV773"/>
      <c r="FW773"/>
      <c r="FX773"/>
      <c r="FY773"/>
      <c r="FZ773"/>
      <c r="GA773"/>
      <c r="GB773"/>
      <c r="GC773"/>
      <c r="GD773"/>
      <c r="GE773"/>
      <c r="GF773"/>
      <c r="GG773"/>
      <c r="GH773"/>
      <c r="GI773"/>
      <c r="GJ773"/>
      <c r="GK773"/>
      <c r="GL773"/>
      <c r="GM773"/>
      <c r="GN773"/>
      <c r="GO773"/>
      <c r="GP773"/>
      <c r="GQ773"/>
      <c r="GR773"/>
      <c r="GS773"/>
      <c r="GT773"/>
      <c r="GU773"/>
      <c r="GV773"/>
      <c r="GW773"/>
      <c r="GX773"/>
      <c r="GY773"/>
      <c r="GZ773"/>
      <c r="HA773"/>
      <c r="HB773"/>
      <c r="HC773"/>
      <c r="HD773"/>
      <c r="HE773"/>
      <c r="HF773"/>
      <c r="HG773"/>
      <c r="HH773"/>
      <c r="HI773"/>
      <c r="HJ773"/>
      <c r="HK773"/>
      <c r="HL773"/>
      <c r="HM773"/>
      <c r="HN773"/>
      <c r="HO773"/>
      <c r="HP773"/>
      <c r="HQ773"/>
      <c r="HR773"/>
      <c r="HS773"/>
      <c r="HT773"/>
      <c r="HU773"/>
      <c r="HV773"/>
      <c r="HW773"/>
      <c r="HX773"/>
      <c r="HY773"/>
      <c r="HZ773"/>
      <c r="IA773"/>
      <c r="IB773"/>
      <c r="IC773"/>
      <c r="ID773"/>
      <c r="IE773"/>
      <c r="IF773"/>
      <c r="IG773"/>
      <c r="IH773"/>
      <c r="II773"/>
      <c r="IJ773"/>
      <c r="IK773"/>
      <c r="IL773"/>
      <c r="IM773"/>
      <c r="IN773"/>
      <c r="IO773"/>
      <c r="IP773"/>
      <c r="IQ773"/>
      <c r="IR773"/>
      <c r="IS773"/>
      <c r="IT773"/>
      <c r="IU773"/>
      <c r="IV773"/>
      <c r="IW773"/>
      <c r="IX773"/>
      <c r="IY773"/>
      <c r="IZ773"/>
      <c r="JA773"/>
      <c r="JB773"/>
      <c r="JC773"/>
      <c r="JD773"/>
      <c r="JE773"/>
      <c r="JF773"/>
      <c r="JG773"/>
      <c r="JH773"/>
      <c r="JI773"/>
      <c r="JJ773"/>
      <c r="JK773"/>
      <c r="JL773"/>
      <c r="JM773"/>
      <c r="JN773"/>
      <c r="JO773"/>
      <c r="JP773"/>
      <c r="JQ773"/>
      <c r="JR773"/>
      <c r="JS773"/>
      <c r="JT773"/>
      <c r="JU773"/>
      <c r="JV773"/>
      <c r="JW773"/>
      <c r="JX773"/>
      <c r="JY773"/>
      <c r="JZ773"/>
      <c r="KA773"/>
      <c r="KB773"/>
      <c r="KC773"/>
      <c r="KD773"/>
      <c r="KE773"/>
      <c r="KF773"/>
      <c r="KG773"/>
      <c r="KH773"/>
      <c r="KI773"/>
      <c r="KJ773"/>
      <c r="KK773"/>
      <c r="KL773"/>
      <c r="KM773"/>
      <c r="KN773"/>
      <c r="KO773"/>
      <c r="KP773"/>
      <c r="KQ773"/>
      <c r="KR773"/>
      <c r="KS773"/>
      <c r="KT773"/>
      <c r="KU773"/>
      <c r="KV773"/>
      <c r="KW773"/>
      <c r="KX773"/>
      <c r="KY773"/>
      <c r="KZ773"/>
      <c r="LA773"/>
      <c r="LB773"/>
      <c r="LC773"/>
      <c r="LD773"/>
      <c r="LE773"/>
      <c r="LF773"/>
      <c r="LG773"/>
      <c r="LH773"/>
      <c r="LI773"/>
      <c r="LJ773"/>
      <c r="LK773"/>
      <c r="LL773"/>
      <c r="LM773"/>
      <c r="LN773"/>
      <c r="LO773"/>
      <c r="LP773"/>
      <c r="LQ773"/>
      <c r="LR773"/>
      <c r="LS773"/>
      <c r="LT773"/>
      <c r="LU773"/>
      <c r="LV773"/>
      <c r="LW773"/>
      <c r="LX773"/>
      <c r="LY773"/>
      <c r="LZ773"/>
      <c r="MA773"/>
      <c r="MB773"/>
      <c r="MC773"/>
      <c r="MD773"/>
      <c r="ME773"/>
      <c r="MF773"/>
      <c r="MG773"/>
      <c r="MH773"/>
      <c r="MI773"/>
      <c r="MJ773"/>
      <c r="MK773"/>
      <c r="ML773"/>
      <c r="MM773"/>
      <c r="MN773"/>
      <c r="MO773"/>
      <c r="MP773"/>
      <c r="MQ773"/>
      <c r="MR773"/>
      <c r="MS773"/>
      <c r="MT773"/>
      <c r="MU773"/>
      <c r="MV773"/>
      <c r="MW773"/>
      <c r="MX773"/>
      <c r="MY773"/>
      <c r="MZ773"/>
      <c r="NA773"/>
      <c r="NB773"/>
      <c r="NC773"/>
      <c r="ND773"/>
      <c r="NE773"/>
      <c r="NF773"/>
      <c r="NG773"/>
      <c r="NH773"/>
      <c r="NI773"/>
      <c r="NJ773"/>
      <c r="NK773"/>
      <c r="NL773"/>
      <c r="NM773"/>
      <c r="NN773"/>
      <c r="NO773"/>
      <c r="NP773"/>
      <c r="NQ773"/>
      <c r="NR773"/>
      <c r="NS773"/>
      <c r="NT773"/>
      <c r="NU773"/>
      <c r="NV773"/>
      <c r="NW773"/>
      <c r="NX773"/>
      <c r="NY773"/>
      <c r="NZ773"/>
      <c r="OA773"/>
      <c r="OB773"/>
      <c r="OC773"/>
      <c r="OD773"/>
      <c r="OE773"/>
      <c r="OF773"/>
      <c r="OG773"/>
      <c r="OH773"/>
      <c r="OI773"/>
      <c r="OJ773"/>
      <c r="OK773"/>
      <c r="OL773"/>
      <c r="OM773"/>
      <c r="ON773"/>
      <c r="OO773"/>
      <c r="OP773"/>
      <c r="OQ773"/>
      <c r="OR773"/>
      <c r="OS773"/>
      <c r="OT773"/>
      <c r="OU773"/>
      <c r="OV773"/>
      <c r="OW773"/>
      <c r="OX773"/>
      <c r="OY773"/>
      <c r="OZ773"/>
      <c r="PA773"/>
      <c r="PB773"/>
      <c r="PC773"/>
      <c r="PD773"/>
      <c r="PE773"/>
      <c r="PF773"/>
      <c r="PG773"/>
      <c r="PH773"/>
      <c r="PI773"/>
      <c r="PJ773"/>
      <c r="PK773"/>
      <c r="PL773"/>
      <c r="PM773"/>
      <c r="PN773"/>
      <c r="PO773"/>
      <c r="PP773"/>
      <c r="PQ773"/>
      <c r="PR773"/>
      <c r="PS773"/>
      <c r="PT773"/>
      <c r="PU773"/>
      <c r="PV773"/>
      <c r="PW773"/>
      <c r="PX773"/>
      <c r="PY773"/>
      <c r="PZ773"/>
      <c r="QA773"/>
      <c r="QB773"/>
      <c r="QC773"/>
      <c r="QD773"/>
      <c r="QE773"/>
      <c r="QF773"/>
      <c r="QG773"/>
      <c r="QH773"/>
      <c r="QI773"/>
      <c r="QJ773"/>
      <c r="QK773"/>
      <c r="QL773"/>
      <c r="QM773"/>
      <c r="QN773"/>
      <c r="QO773"/>
      <c r="QP773"/>
      <c r="QQ773"/>
      <c r="QR773"/>
      <c r="QS773"/>
      <c r="QT773"/>
      <c r="QU773"/>
      <c r="QV773"/>
      <c r="QW773"/>
      <c r="QX773"/>
      <c r="QY773"/>
      <c r="QZ773"/>
      <c r="RA773"/>
      <c r="RB773"/>
      <c r="RC773"/>
      <c r="RD773"/>
      <c r="RE773"/>
      <c r="RF773"/>
      <c r="RG773"/>
      <c r="RH773"/>
      <c r="RI773"/>
      <c r="RJ773"/>
      <c r="RK773"/>
      <c r="RL773"/>
      <c r="RM773"/>
      <c r="RN773"/>
      <c r="RO773"/>
      <c r="RP773"/>
      <c r="RQ773"/>
      <c r="RR773"/>
      <c r="RS773"/>
      <c r="RT773"/>
      <c r="RU773"/>
      <c r="RV773"/>
      <c r="RW773"/>
      <c r="RX773"/>
      <c r="RY773"/>
      <c r="RZ773"/>
      <c r="SA773"/>
      <c r="SB773"/>
      <c r="SC773"/>
      <c r="SD773"/>
      <c r="SE773"/>
      <c r="SF773"/>
      <c r="SG773"/>
      <c r="SH773"/>
      <c r="SI773"/>
      <c r="SJ773"/>
      <c r="SK773"/>
      <c r="SL773"/>
      <c r="SM773"/>
      <c r="SN773"/>
      <c r="SO773"/>
      <c r="SP773"/>
      <c r="SQ773"/>
      <c r="SR773"/>
      <c r="SS773"/>
      <c r="ST773"/>
      <c r="SU773"/>
      <c r="SV773"/>
      <c r="SW773"/>
      <c r="SX773"/>
      <c r="SY773"/>
      <c r="SZ773"/>
      <c r="TA773"/>
      <c r="TB773"/>
      <c r="TC773"/>
      <c r="TD773"/>
      <c r="TE773"/>
      <c r="TF773"/>
      <c r="TG773"/>
      <c r="TH773"/>
      <c r="TI773"/>
      <c r="TJ773"/>
      <c r="TK773"/>
      <c r="TL773"/>
      <c r="TM773"/>
      <c r="TN773"/>
      <c r="TO773"/>
      <c r="TP773"/>
      <c r="TQ773"/>
      <c r="TR773"/>
      <c r="TS773"/>
      <c r="TT773"/>
      <c r="TU773"/>
      <c r="TV773"/>
      <c r="TW773"/>
      <c r="TX773"/>
      <c r="TY773"/>
      <c r="TZ773"/>
      <c r="UA773"/>
      <c r="UB773"/>
      <c r="UC773"/>
      <c r="UD773"/>
      <c r="UE773"/>
      <c r="UF773"/>
      <c r="UG773"/>
      <c r="UH773"/>
      <c r="UI773"/>
      <c r="UJ773"/>
      <c r="UK773"/>
      <c r="UL773"/>
      <c r="UM773"/>
      <c r="UN773"/>
      <c r="UO773"/>
      <c r="UP773"/>
      <c r="UQ773"/>
      <c r="UR773"/>
      <c r="US773"/>
      <c r="UT773"/>
      <c r="UU773"/>
      <c r="UV773"/>
      <c r="UW773"/>
      <c r="UX773"/>
      <c r="UY773"/>
      <c r="UZ773"/>
      <c r="VA773"/>
      <c r="VB773"/>
      <c r="VC773"/>
      <c r="VD773"/>
      <c r="VE773"/>
      <c r="VF773"/>
      <c r="VG773"/>
      <c r="VH773"/>
      <c r="VI773"/>
      <c r="VJ773"/>
      <c r="VK773"/>
      <c r="VL773"/>
      <c r="VM773"/>
      <c r="VN773"/>
      <c r="VO773"/>
      <c r="VP773"/>
      <c r="VQ773"/>
      <c r="VR773"/>
      <c r="VS773"/>
      <c r="VT773"/>
      <c r="VU773"/>
      <c r="VV773"/>
      <c r="VW773"/>
      <c r="VX773"/>
      <c r="VY773"/>
      <c r="VZ773"/>
      <c r="WA773"/>
      <c r="WB773"/>
      <c r="WC773"/>
      <c r="WD773"/>
      <c r="WE773"/>
      <c r="WF773"/>
      <c r="WG773"/>
      <c r="WH773"/>
      <c r="WI773"/>
      <c r="WJ773"/>
      <c r="WK773"/>
      <c r="WL773"/>
      <c r="WM773"/>
      <c r="WN773"/>
      <c r="WO773"/>
      <c r="WP773"/>
      <c r="WQ773"/>
      <c r="WR773"/>
      <c r="WS773"/>
      <c r="WT773"/>
      <c r="WU773"/>
      <c r="WV773"/>
      <c r="WW773"/>
      <c r="WX773"/>
      <c r="WY773"/>
      <c r="WZ773"/>
      <c r="XA773"/>
      <c r="XB773"/>
      <c r="XC773"/>
      <c r="XD773"/>
      <c r="XE773"/>
      <c r="XF773"/>
      <c r="XG773"/>
      <c r="XH773"/>
      <c r="XI773"/>
      <c r="XJ773"/>
      <c r="XK773"/>
      <c r="XL773"/>
      <c r="XM773"/>
      <c r="XN773"/>
      <c r="XO773"/>
      <c r="XP773"/>
      <c r="XQ773"/>
      <c r="XR773"/>
      <c r="XS773"/>
      <c r="XT773"/>
      <c r="XU773"/>
      <c r="XV773"/>
      <c r="XW773"/>
      <c r="XX773"/>
      <c r="XY773"/>
      <c r="XZ773"/>
      <c r="YA773"/>
      <c r="YB773"/>
      <c r="YC773"/>
      <c r="YD773"/>
      <c r="YE773"/>
      <c r="YF773"/>
      <c r="YG773"/>
      <c r="YH773"/>
      <c r="YI773"/>
      <c r="YJ773"/>
      <c r="YK773"/>
      <c r="YL773"/>
      <c r="YM773"/>
      <c r="YN773"/>
      <c r="YO773"/>
      <c r="YP773"/>
      <c r="YQ773"/>
      <c r="YR773"/>
      <c r="YS773"/>
      <c r="YT773"/>
      <c r="YU773"/>
      <c r="YV773"/>
      <c r="YW773"/>
      <c r="YX773"/>
      <c r="YY773"/>
      <c r="YZ773"/>
      <c r="ZA773"/>
      <c r="ZB773"/>
      <c r="ZC773"/>
      <c r="ZD773"/>
      <c r="ZE773"/>
      <c r="ZF773"/>
      <c r="ZG773"/>
      <c r="ZH773"/>
      <c r="ZI773"/>
      <c r="ZJ773"/>
      <c r="ZK773"/>
      <c r="ZL773"/>
      <c r="ZM773"/>
      <c r="ZN773"/>
      <c r="ZO773"/>
      <c r="ZP773"/>
      <c r="ZQ773"/>
      <c r="ZR773"/>
      <c r="ZS773"/>
      <c r="ZT773"/>
      <c r="ZU773"/>
      <c r="ZV773"/>
      <c r="ZW773"/>
      <c r="ZX773"/>
      <c r="ZY773"/>
      <c r="ZZ773"/>
      <c r="AAA773"/>
      <c r="AAB773"/>
      <c r="AAC773"/>
      <c r="AAD773"/>
      <c r="AAE773"/>
      <c r="AAF773"/>
      <c r="AAG773"/>
      <c r="AAH773"/>
      <c r="AAI773"/>
      <c r="AAJ773"/>
      <c r="AAK773"/>
      <c r="AAL773"/>
      <c r="AAM773"/>
      <c r="AAN773"/>
      <c r="AAO773"/>
      <c r="AAP773"/>
      <c r="AAQ773"/>
      <c r="AAR773"/>
      <c r="AAS773"/>
      <c r="AAT773"/>
      <c r="AAU773"/>
      <c r="AAV773"/>
      <c r="AAW773"/>
      <c r="AAX773"/>
      <c r="AAY773"/>
      <c r="AAZ773"/>
      <c r="ABA773"/>
      <c r="ABB773"/>
      <c r="ABC773"/>
      <c r="ABD773"/>
      <c r="ABE773"/>
      <c r="ABF773"/>
      <c r="ABG773"/>
      <c r="ABH773"/>
      <c r="ABI773"/>
      <c r="ABJ773"/>
      <c r="ABK773"/>
      <c r="ABL773"/>
      <c r="ABM773"/>
      <c r="ABN773"/>
      <c r="ABO773"/>
      <c r="ABP773"/>
      <c r="ABQ773"/>
      <c r="ABR773"/>
      <c r="ABS773"/>
      <c r="ABT773"/>
      <c r="ABU773"/>
      <c r="ABV773"/>
      <c r="ABW773"/>
      <c r="ABX773"/>
      <c r="ABY773"/>
      <c r="ABZ773"/>
      <c r="ACA773"/>
      <c r="ACB773"/>
      <c r="ACC773"/>
      <c r="ACD773"/>
      <c r="ACE773"/>
      <c r="ACF773"/>
      <c r="ACG773"/>
      <c r="ACH773"/>
      <c r="ACI773"/>
      <c r="ACJ773"/>
      <c r="ACK773"/>
      <c r="ACL773"/>
      <c r="ACM773"/>
      <c r="ACN773"/>
      <c r="ACO773"/>
      <c r="ACP773"/>
      <c r="ACQ773"/>
      <c r="ACR773"/>
      <c r="ACS773"/>
      <c r="ACT773"/>
      <c r="ACU773"/>
      <c r="ACV773"/>
      <c r="ACW773"/>
      <c r="ACX773"/>
      <c r="ACY773"/>
      <c r="ACZ773"/>
      <c r="ADA773"/>
      <c r="ADB773"/>
      <c r="ADC773"/>
      <c r="ADD773"/>
      <c r="ADE773"/>
      <c r="ADF773"/>
      <c r="ADG773"/>
      <c r="ADH773"/>
      <c r="ADI773"/>
      <c r="ADJ773"/>
      <c r="ADK773"/>
      <c r="ADL773"/>
      <c r="ADM773"/>
      <c r="ADN773"/>
      <c r="ADO773"/>
      <c r="ADP773"/>
      <c r="ADQ773"/>
      <c r="ADR773"/>
      <c r="ADS773"/>
      <c r="ADT773"/>
      <c r="ADU773"/>
      <c r="ADV773"/>
      <c r="ADW773"/>
      <c r="ADX773"/>
      <c r="ADY773"/>
      <c r="ADZ773"/>
      <c r="AEA773"/>
      <c r="AEB773"/>
      <c r="AEC773"/>
      <c r="AED773"/>
      <c r="AEE773"/>
      <c r="AEF773"/>
      <c r="AEG773"/>
      <c r="AEH773"/>
      <c r="AEI773"/>
      <c r="AEJ773"/>
      <c r="AEK773"/>
      <c r="AEL773"/>
      <c r="AEM773"/>
      <c r="AEN773"/>
      <c r="AEO773"/>
      <c r="AEP773"/>
      <c r="AEQ773"/>
      <c r="AER773"/>
      <c r="AES773"/>
      <c r="AET773"/>
      <c r="AEU773"/>
      <c r="AEV773"/>
      <c r="AEW773"/>
      <c r="AEX773"/>
      <c r="AEY773"/>
      <c r="AEZ773"/>
      <c r="AFA773"/>
      <c r="AFB773"/>
      <c r="AFC773"/>
      <c r="AFD773"/>
      <c r="AFE773"/>
      <c r="AFF773"/>
      <c r="AFG773"/>
      <c r="AFH773"/>
      <c r="AFI773"/>
      <c r="AFJ773"/>
      <c r="AFK773"/>
      <c r="AFL773"/>
      <c r="AFM773"/>
      <c r="AFN773"/>
      <c r="AFO773"/>
      <c r="AFP773"/>
      <c r="AFQ773"/>
      <c r="AFR773"/>
      <c r="AFS773"/>
      <c r="AFT773"/>
      <c r="AFU773"/>
      <c r="AFV773"/>
      <c r="AFW773"/>
      <c r="AFX773"/>
      <c r="AFY773"/>
      <c r="AFZ773"/>
      <c r="AGA773"/>
      <c r="AGB773"/>
      <c r="AGC773"/>
      <c r="AGD773"/>
      <c r="AGE773"/>
      <c r="AGF773"/>
      <c r="AGG773"/>
      <c r="AGH773"/>
      <c r="AGI773"/>
      <c r="AGJ773"/>
      <c r="AGK773"/>
      <c r="AGL773"/>
      <c r="AGM773"/>
      <c r="AGN773"/>
      <c r="AGO773"/>
      <c r="AGP773"/>
      <c r="AGQ773"/>
      <c r="AGR773"/>
      <c r="AGS773"/>
      <c r="AGT773"/>
      <c r="AGU773"/>
      <c r="AGV773"/>
      <c r="AGW773"/>
      <c r="AGX773"/>
      <c r="AGY773"/>
      <c r="AGZ773"/>
      <c r="AHA773"/>
      <c r="AHB773"/>
      <c r="AHC773"/>
      <c r="AHD773"/>
      <c r="AHE773"/>
      <c r="AHF773"/>
      <c r="AHG773"/>
      <c r="AHH773"/>
      <c r="AHI773"/>
      <c r="AHJ773"/>
      <c r="AHK773"/>
      <c r="AHL773"/>
      <c r="AHM773"/>
      <c r="AHN773"/>
      <c r="AHO773"/>
      <c r="AHP773"/>
      <c r="AHQ773"/>
      <c r="AHR773"/>
      <c r="AHS773"/>
      <c r="AHT773"/>
      <c r="AHU773"/>
      <c r="AHV773"/>
      <c r="AHW773"/>
      <c r="AHX773"/>
      <c r="AHY773"/>
      <c r="AHZ773"/>
      <c r="AIA773"/>
      <c r="AIB773"/>
      <c r="AIC773"/>
      <c r="AID773"/>
      <c r="AIE773"/>
      <c r="AIF773"/>
      <c r="AIG773"/>
      <c r="AIH773"/>
      <c r="AII773"/>
      <c r="AIJ773"/>
      <c r="AIK773"/>
      <c r="AIL773"/>
      <c r="AIM773"/>
      <c r="AIN773"/>
      <c r="AIO773"/>
      <c r="AIP773"/>
      <c r="AIQ773"/>
      <c r="AIR773"/>
      <c r="AIS773"/>
      <c r="AIT773"/>
      <c r="AIU773"/>
      <c r="AIV773"/>
      <c r="AIW773"/>
      <c r="AIX773"/>
      <c r="AIY773"/>
      <c r="AIZ773"/>
      <c r="AJA773"/>
      <c r="AJB773"/>
      <c r="AJC773"/>
      <c r="AJD773"/>
      <c r="AJE773"/>
      <c r="AJF773"/>
      <c r="AJG773"/>
      <c r="AJH773"/>
      <c r="AJI773"/>
      <c r="AJJ773"/>
      <c r="AJK773"/>
      <c r="AJL773"/>
      <c r="AJM773"/>
      <c r="AJN773"/>
      <c r="AJO773"/>
      <c r="AJP773"/>
      <c r="AJQ773"/>
      <c r="AJR773"/>
      <c r="AJS773"/>
      <c r="AJT773"/>
      <c r="AJU773"/>
      <c r="AJV773"/>
      <c r="AJW773"/>
      <c r="AJX773"/>
      <c r="AJY773"/>
      <c r="AJZ773"/>
      <c r="AKA773"/>
      <c r="AKB773"/>
      <c r="AKC773"/>
      <c r="AKD773"/>
      <c r="AKE773"/>
      <c r="AKF773"/>
      <c r="AKG773"/>
      <c r="AKH773"/>
      <c r="AKI773"/>
      <c r="AKJ773"/>
      <c r="AKK773"/>
      <c r="AKL773"/>
      <c r="AKM773"/>
      <c r="AKN773"/>
      <c r="AKO773"/>
      <c r="AKP773"/>
      <c r="AKQ773"/>
      <c r="AKR773"/>
      <c r="AKS773"/>
      <c r="AKT773"/>
      <c r="AKU773"/>
      <c r="AKV773"/>
      <c r="AKW773"/>
      <c r="AKX773"/>
      <c r="AKY773"/>
      <c r="AKZ773"/>
      <c r="ALA773"/>
      <c r="ALB773"/>
      <c r="ALC773"/>
      <c r="ALD773"/>
      <c r="ALE773"/>
      <c r="ALF773"/>
      <c r="ALG773"/>
      <c r="ALH773"/>
      <c r="ALI773"/>
      <c r="ALJ773"/>
      <c r="ALK773"/>
      <c r="ALL773"/>
      <c r="ALM773"/>
      <c r="ALN773"/>
      <c r="ALO773"/>
      <c r="ALP773"/>
      <c r="ALQ773"/>
      <c r="ALR773"/>
      <c r="ALS773"/>
      <c r="ALT773"/>
      <c r="ALU773"/>
      <c r="ALV773"/>
      <c r="ALW773"/>
      <c r="ALX773"/>
      <c r="ALY773"/>
      <c r="ALZ773"/>
      <c r="AMA773"/>
      <c r="AMB773"/>
      <c r="AMC773"/>
      <c r="AMD773"/>
      <c r="AME773"/>
      <c r="AMF773"/>
      <c r="AMG773"/>
      <c r="AMH773"/>
      <c r="AMI773"/>
      <c r="AMJ773"/>
      <c r="AMK773"/>
      <c r="AML773"/>
      <c r="AMM773"/>
      <c r="AMN773"/>
      <c r="AMO773"/>
      <c r="AMP773"/>
      <c r="AMQ773"/>
      <c r="AMR773"/>
      <c r="AMS773"/>
      <c r="AMT773"/>
      <c r="AMU773"/>
      <c r="AMV773"/>
      <c r="AMW773"/>
      <c r="AMX773"/>
      <c r="AMY773"/>
      <c r="AMZ773"/>
      <c r="ANA773"/>
      <c r="ANB773"/>
      <c r="ANC773"/>
      <c r="AND773"/>
      <c r="ANE773"/>
      <c r="ANF773"/>
      <c r="ANG773"/>
      <c r="ANH773"/>
      <c r="ANI773"/>
      <c r="ANJ773"/>
      <c r="ANK773"/>
      <c r="ANL773"/>
      <c r="ANM773"/>
      <c r="ANN773"/>
      <c r="ANO773"/>
      <c r="ANP773"/>
      <c r="ANQ773"/>
      <c r="ANR773"/>
      <c r="ANS773"/>
      <c r="ANT773"/>
      <c r="ANU773"/>
      <c r="ANV773"/>
      <c r="ANW773"/>
      <c r="ANX773"/>
      <c r="ANY773"/>
      <c r="ANZ773"/>
      <c r="AOA773"/>
      <c r="AOB773"/>
      <c r="AOC773"/>
      <c r="AOD773"/>
      <c r="AOE773"/>
      <c r="AOF773"/>
      <c r="AOG773"/>
      <c r="AOH773"/>
      <c r="AOI773"/>
      <c r="AOJ773"/>
      <c r="AOK773"/>
      <c r="AOL773"/>
      <c r="AOM773"/>
      <c r="AON773"/>
      <c r="AOO773"/>
      <c r="AOP773"/>
      <c r="AOQ773"/>
      <c r="AOR773"/>
      <c r="AOS773"/>
      <c r="AOT773"/>
      <c r="AOU773"/>
      <c r="AOV773"/>
      <c r="AOW773"/>
      <c r="AOX773"/>
      <c r="AOY773"/>
      <c r="AOZ773"/>
      <c r="APA773"/>
      <c r="APB773"/>
      <c r="APC773"/>
      <c r="APD773"/>
      <c r="APE773"/>
      <c r="APF773"/>
      <c r="APG773"/>
      <c r="APH773"/>
      <c r="API773"/>
      <c r="APJ773"/>
      <c r="APK773"/>
      <c r="APL773"/>
      <c r="APM773"/>
      <c r="APN773"/>
      <c r="APO773"/>
      <c r="APP773"/>
      <c r="APQ773"/>
      <c r="APR773"/>
      <c r="APS773"/>
      <c r="APT773"/>
      <c r="APU773"/>
      <c r="APV773"/>
      <c r="APW773"/>
      <c r="APX773"/>
      <c r="APY773"/>
      <c r="APZ773"/>
      <c r="AQA773"/>
      <c r="AQB773"/>
      <c r="AQC773"/>
      <c r="AQD773"/>
      <c r="AQE773"/>
      <c r="AQF773"/>
      <c r="AQG773"/>
      <c r="AQH773"/>
      <c r="AQI773"/>
      <c r="AQJ773"/>
      <c r="AQK773"/>
      <c r="AQL773"/>
      <c r="AQM773"/>
      <c r="AQN773"/>
      <c r="AQO773"/>
      <c r="AQP773"/>
      <c r="AQQ773"/>
      <c r="AQR773"/>
      <c r="AQS773"/>
      <c r="AQT773"/>
      <c r="AQU773"/>
      <c r="AQV773"/>
      <c r="AQW773"/>
      <c r="AQX773"/>
      <c r="AQY773"/>
      <c r="AQZ773"/>
      <c r="ARA773"/>
      <c r="ARB773"/>
      <c r="ARC773"/>
      <c r="ARD773"/>
      <c r="ARE773"/>
      <c r="ARF773"/>
      <c r="ARG773"/>
      <c r="ARH773"/>
      <c r="ARI773"/>
      <c r="ARJ773"/>
      <c r="ARK773"/>
      <c r="ARL773"/>
      <c r="ARM773"/>
      <c r="ARN773"/>
      <c r="ARO773"/>
      <c r="ARP773"/>
      <c r="ARQ773"/>
      <c r="ARR773"/>
      <c r="ARS773"/>
      <c r="ART773"/>
      <c r="ARU773"/>
      <c r="ARV773"/>
      <c r="ARW773"/>
      <c r="ARX773"/>
      <c r="ARY773"/>
      <c r="ARZ773"/>
      <c r="ASA773"/>
      <c r="ASB773"/>
      <c r="ASC773"/>
      <c r="ASD773"/>
      <c r="ASE773"/>
      <c r="ASF773"/>
      <c r="ASG773"/>
      <c r="ASH773"/>
      <c r="ASI773"/>
      <c r="ASJ773"/>
      <c r="ASK773"/>
      <c r="ASL773"/>
      <c r="ASM773"/>
      <c r="ASN773"/>
      <c r="ASO773"/>
      <c r="ASP773"/>
      <c r="ASQ773"/>
      <c r="ASR773"/>
      <c r="ASS773"/>
      <c r="AST773"/>
      <c r="ASU773"/>
      <c r="ASV773"/>
      <c r="ASW773"/>
      <c r="ASX773"/>
      <c r="ASY773"/>
      <c r="ASZ773"/>
      <c r="ATA773"/>
      <c r="ATB773"/>
      <c r="ATC773"/>
      <c r="ATD773"/>
      <c r="ATE773"/>
      <c r="ATF773"/>
      <c r="ATG773"/>
      <c r="ATH773"/>
      <c r="ATI773"/>
      <c r="ATJ773"/>
      <c r="ATK773"/>
      <c r="ATL773"/>
      <c r="ATM773"/>
      <c r="ATN773"/>
      <c r="ATO773"/>
      <c r="ATP773"/>
      <c r="ATQ773"/>
      <c r="ATR773"/>
      <c r="ATS773"/>
      <c r="ATT773"/>
      <c r="ATU773"/>
      <c r="ATV773"/>
      <c r="ATW773"/>
      <c r="ATX773"/>
      <c r="ATY773"/>
      <c r="ATZ773"/>
      <c r="AUA773"/>
      <c r="AUB773"/>
      <c r="AUC773"/>
      <c r="AUD773"/>
      <c r="AUE773"/>
      <c r="AUF773"/>
      <c r="AUG773"/>
      <c r="AUH773"/>
      <c r="AUI773"/>
      <c r="AUJ773"/>
      <c r="AUK773"/>
      <c r="AUL773"/>
      <c r="AUM773"/>
      <c r="AUN773"/>
      <c r="AUO773"/>
      <c r="AUP773"/>
      <c r="AUQ773"/>
      <c r="AUR773"/>
      <c r="AUS773"/>
      <c r="AUT773"/>
      <c r="AUU773"/>
      <c r="AUV773"/>
      <c r="AUW773"/>
      <c r="AUX773"/>
      <c r="AUY773"/>
      <c r="AUZ773"/>
      <c r="AVA773"/>
      <c r="AVB773"/>
      <c r="AVC773"/>
      <c r="AVD773"/>
      <c r="AVE773"/>
      <c r="AVF773"/>
      <c r="AVG773"/>
      <c r="AVH773"/>
      <c r="AVI773"/>
      <c r="AVJ773"/>
      <c r="AVK773"/>
      <c r="AVL773"/>
      <c r="AVM773"/>
      <c r="AVN773"/>
      <c r="AVO773"/>
      <c r="AVP773"/>
      <c r="AVQ773"/>
      <c r="AVR773"/>
      <c r="AVS773"/>
      <c r="AVT773"/>
      <c r="AVU773"/>
      <c r="AVV773"/>
      <c r="AVW773"/>
      <c r="AVX773"/>
      <c r="AVY773"/>
      <c r="AVZ773"/>
      <c r="AWA773"/>
      <c r="AWB773"/>
      <c r="AWC773"/>
      <c r="AWD773"/>
      <c r="AWE773"/>
      <c r="AWF773"/>
      <c r="AWG773"/>
      <c r="AWH773"/>
      <c r="AWI773"/>
      <c r="AWJ773"/>
      <c r="AWK773"/>
      <c r="AWL773"/>
      <c r="AWM773"/>
      <c r="AWN773"/>
      <c r="AWO773"/>
      <c r="AWP773"/>
      <c r="AWQ773"/>
      <c r="AWR773"/>
      <c r="AWS773"/>
    </row>
    <row r="774" spans="1:1293" x14ac:dyDescent="0.2">
      <c r="A774" s="151"/>
      <c r="B774" s="138" t="s">
        <v>215</v>
      </c>
      <c r="C774" s="142"/>
      <c r="D774" s="142" t="s">
        <v>60</v>
      </c>
      <c r="E774" s="231">
        <f t="shared" ref="E774:F774" si="477">E775</f>
        <v>33588</v>
      </c>
      <c r="F774" s="231">
        <f t="shared" si="477"/>
        <v>3000</v>
      </c>
      <c r="G774" s="231">
        <f>G775</f>
        <v>2862.5</v>
      </c>
      <c r="H774" s="130">
        <f t="shared" si="468"/>
        <v>8.5223889484339654</v>
      </c>
      <c r="I774" s="130">
        <f t="shared" si="469"/>
        <v>95.416666666666671</v>
      </c>
    </row>
    <row r="775" spans="1:1293" x14ac:dyDescent="0.2">
      <c r="A775" s="151"/>
      <c r="B775" s="136" t="s">
        <v>216</v>
      </c>
      <c r="C775" s="135"/>
      <c r="D775" s="135" t="s">
        <v>217</v>
      </c>
      <c r="E775" s="203">
        <v>33588</v>
      </c>
      <c r="F775" s="203">
        <v>3000</v>
      </c>
      <c r="G775" s="203">
        <v>2862.5</v>
      </c>
      <c r="H775" s="130">
        <f t="shared" si="468"/>
        <v>8.5223889484339654</v>
      </c>
      <c r="I775" s="130">
        <f t="shared" si="469"/>
        <v>95.416666666666671</v>
      </c>
    </row>
    <row r="776" spans="1:1293" x14ac:dyDescent="0.2">
      <c r="A776" s="285">
        <v>11</v>
      </c>
      <c r="B776" s="286"/>
      <c r="C776" s="286"/>
      <c r="D776" s="161" t="s">
        <v>33</v>
      </c>
      <c r="E776" s="229">
        <f>E759+E764</f>
        <v>65374</v>
      </c>
      <c r="F776" s="229">
        <f t="shared" ref="F776:G776" si="478">F759+F764</f>
        <v>130000</v>
      </c>
      <c r="G776" s="229">
        <f t="shared" si="478"/>
        <v>90406.45</v>
      </c>
      <c r="H776" s="130">
        <f t="shared" si="468"/>
        <v>138.29114020864563</v>
      </c>
      <c r="I776" s="130">
        <f t="shared" si="469"/>
        <v>69.543423076923077</v>
      </c>
    </row>
    <row r="777" spans="1:1293" ht="30" x14ac:dyDescent="0.2">
      <c r="A777" s="131"/>
      <c r="B777" s="132" t="s">
        <v>36</v>
      </c>
      <c r="C777" s="131"/>
      <c r="D777" s="150" t="s">
        <v>196</v>
      </c>
      <c r="E777" s="217">
        <f t="shared" ref="E777:F777" si="479">E778</f>
        <v>0</v>
      </c>
      <c r="F777" s="217">
        <f t="shared" si="479"/>
        <v>0</v>
      </c>
      <c r="G777" s="217">
        <f>G778</f>
        <v>0</v>
      </c>
      <c r="H777" s="130" t="e">
        <f t="shared" ref="H777:H794" si="480">SUM(G777/E777*100)</f>
        <v>#DIV/0!</v>
      </c>
      <c r="I777" s="130" t="e">
        <f t="shared" ref="I777:I794" si="481">SUM(G777/F777*100)</f>
        <v>#DIV/0!</v>
      </c>
    </row>
    <row r="778" spans="1:1293" x14ac:dyDescent="0.2">
      <c r="A778" s="131"/>
      <c r="B778" s="132" t="s">
        <v>195</v>
      </c>
      <c r="C778" s="131"/>
      <c r="D778" s="133" t="s">
        <v>55</v>
      </c>
      <c r="E778" s="217">
        <f>E779+E780+E781</f>
        <v>0</v>
      </c>
      <c r="F778" s="217">
        <f t="shared" ref="F778" si="482">F779+F780+F781</f>
        <v>0</v>
      </c>
      <c r="G778" s="217">
        <f t="shared" ref="G778" si="483">G779+G780+G781</f>
        <v>0</v>
      </c>
      <c r="H778" s="130" t="e">
        <f t="shared" si="480"/>
        <v>#DIV/0!</v>
      </c>
      <c r="I778" s="130" t="e">
        <f t="shared" si="481"/>
        <v>#DIV/0!</v>
      </c>
    </row>
    <row r="779" spans="1:1293" x14ac:dyDescent="0.2">
      <c r="A779" s="131"/>
      <c r="B779" s="149" t="s">
        <v>283</v>
      </c>
      <c r="C779" s="131"/>
      <c r="D779" s="147" t="s">
        <v>284</v>
      </c>
      <c r="E779" s="217"/>
      <c r="F779" s="217"/>
      <c r="G779" s="210"/>
      <c r="H779" s="130" t="e">
        <f t="shared" si="480"/>
        <v>#DIV/0!</v>
      </c>
      <c r="I779" s="130" t="e">
        <f t="shared" si="481"/>
        <v>#DIV/0!</v>
      </c>
    </row>
    <row r="780" spans="1:1293" x14ac:dyDescent="0.2">
      <c r="A780" s="131"/>
      <c r="B780" s="149" t="s">
        <v>193</v>
      </c>
      <c r="C780" s="131"/>
      <c r="D780" s="147" t="s">
        <v>194</v>
      </c>
      <c r="E780" s="210"/>
      <c r="F780" s="210"/>
      <c r="G780" s="210"/>
      <c r="H780" s="130" t="e">
        <f t="shared" si="480"/>
        <v>#DIV/0!</v>
      </c>
      <c r="I780" s="130" t="e">
        <f t="shared" si="481"/>
        <v>#DIV/0!</v>
      </c>
    </row>
    <row r="781" spans="1:1293" x14ac:dyDescent="0.2">
      <c r="A781" s="131"/>
      <c r="B781" s="149" t="s">
        <v>323</v>
      </c>
      <c r="C781" s="131"/>
      <c r="D781" s="147" t="s">
        <v>324</v>
      </c>
      <c r="E781" s="210"/>
      <c r="F781" s="210"/>
      <c r="G781" s="210"/>
      <c r="H781" s="130" t="e">
        <f t="shared" si="480"/>
        <v>#DIV/0!</v>
      </c>
      <c r="I781" s="130" t="e">
        <f t="shared" si="481"/>
        <v>#DIV/0!</v>
      </c>
    </row>
    <row r="782" spans="1:1293" x14ac:dyDescent="0.2">
      <c r="A782" s="131"/>
      <c r="B782" s="132">
        <v>42</v>
      </c>
      <c r="C782" s="131"/>
      <c r="D782" s="133" t="s">
        <v>16</v>
      </c>
      <c r="E782" s="217">
        <f>E783+E790+E792</f>
        <v>0</v>
      </c>
      <c r="F782" s="217">
        <f>F783+F790+F792</f>
        <v>0</v>
      </c>
      <c r="G782" s="217">
        <f>G783+G790+G792</f>
        <v>0</v>
      </c>
      <c r="H782" s="130" t="e">
        <f t="shared" si="480"/>
        <v>#DIV/0!</v>
      </c>
      <c r="I782" s="130" t="e">
        <f t="shared" si="481"/>
        <v>#DIV/0!</v>
      </c>
    </row>
    <row r="783" spans="1:1293" x14ac:dyDescent="0.2">
      <c r="A783" s="131"/>
      <c r="B783" s="134">
        <v>422</v>
      </c>
      <c r="C783" s="123"/>
      <c r="D783" s="123" t="s">
        <v>56</v>
      </c>
      <c r="E783" s="201">
        <f>E784+E785+E786+E787+E788+E789</f>
        <v>0</v>
      </c>
      <c r="F783" s="201">
        <f t="shared" ref="F783" si="484">F784+F785+F786+F787+F788+F789</f>
        <v>0</v>
      </c>
      <c r="G783" s="201">
        <f t="shared" ref="G783" si="485">G784+G785+G786+G787+G788+G789</f>
        <v>0</v>
      </c>
      <c r="H783" s="130" t="e">
        <f t="shared" si="480"/>
        <v>#DIV/0!</v>
      </c>
      <c r="I783" s="130" t="e">
        <f t="shared" si="481"/>
        <v>#DIV/0!</v>
      </c>
    </row>
    <row r="784" spans="1:1293" x14ac:dyDescent="0.2">
      <c r="A784" s="151"/>
      <c r="B784" s="136" t="s">
        <v>114</v>
      </c>
      <c r="C784" s="135"/>
      <c r="D784" s="135" t="s">
        <v>115</v>
      </c>
      <c r="E784" s="203"/>
      <c r="F784" s="203"/>
      <c r="G784" s="203"/>
      <c r="H784" s="130" t="e">
        <f t="shared" si="480"/>
        <v>#DIV/0!</v>
      </c>
      <c r="I784" s="130" t="e">
        <f t="shared" si="481"/>
        <v>#DIV/0!</v>
      </c>
    </row>
    <row r="785" spans="1:9" x14ac:dyDescent="0.2">
      <c r="A785" s="151"/>
      <c r="B785" s="136" t="s">
        <v>112</v>
      </c>
      <c r="C785" s="135"/>
      <c r="D785" s="135" t="s">
        <v>113</v>
      </c>
      <c r="E785" s="203"/>
      <c r="F785" s="203"/>
      <c r="G785" s="203"/>
      <c r="H785" s="130" t="e">
        <f t="shared" si="480"/>
        <v>#DIV/0!</v>
      </c>
      <c r="I785" s="130" t="e">
        <f t="shared" si="481"/>
        <v>#DIV/0!</v>
      </c>
    </row>
    <row r="786" spans="1:9" x14ac:dyDescent="0.2">
      <c r="A786" s="151"/>
      <c r="B786" s="136" t="s">
        <v>197</v>
      </c>
      <c r="C786" s="135"/>
      <c r="D786" s="135" t="s">
        <v>198</v>
      </c>
      <c r="E786" s="203"/>
      <c r="F786" s="203"/>
      <c r="G786" s="203"/>
      <c r="H786" s="130" t="e">
        <f t="shared" si="480"/>
        <v>#DIV/0!</v>
      </c>
      <c r="I786" s="130" t="e">
        <f t="shared" si="481"/>
        <v>#DIV/0!</v>
      </c>
    </row>
    <row r="787" spans="1:9" x14ac:dyDescent="0.2">
      <c r="A787" s="151"/>
      <c r="B787" s="136" t="s">
        <v>325</v>
      </c>
      <c r="C787" s="135"/>
      <c r="D787" s="135" t="s">
        <v>326</v>
      </c>
      <c r="E787" s="203"/>
      <c r="F787" s="203"/>
      <c r="G787" s="203"/>
      <c r="H787" s="130" t="e">
        <f t="shared" si="480"/>
        <v>#DIV/0!</v>
      </c>
      <c r="I787" s="130" t="e">
        <f t="shared" si="481"/>
        <v>#DIV/0!</v>
      </c>
    </row>
    <row r="788" spans="1:9" x14ac:dyDescent="0.2">
      <c r="A788" s="151"/>
      <c r="B788" s="136" t="s">
        <v>199</v>
      </c>
      <c r="C788" s="135"/>
      <c r="D788" s="135" t="s">
        <v>200</v>
      </c>
      <c r="E788" s="203"/>
      <c r="F788" s="203"/>
      <c r="G788" s="203"/>
      <c r="H788" s="130" t="e">
        <f t="shared" si="480"/>
        <v>#DIV/0!</v>
      </c>
      <c r="I788" s="130" t="e">
        <f t="shared" si="481"/>
        <v>#DIV/0!</v>
      </c>
    </row>
    <row r="789" spans="1:9" x14ac:dyDescent="0.2">
      <c r="A789" s="151"/>
      <c r="B789" s="136" t="s">
        <v>213</v>
      </c>
      <c r="C789" s="135"/>
      <c r="D789" s="135" t="s">
        <v>214</v>
      </c>
      <c r="E789" s="203"/>
      <c r="F789" s="203"/>
      <c r="G789" s="203"/>
      <c r="H789" s="130" t="e">
        <f t="shared" si="480"/>
        <v>#DIV/0!</v>
      </c>
      <c r="I789" s="130" t="e">
        <f t="shared" si="481"/>
        <v>#DIV/0!</v>
      </c>
    </row>
    <row r="790" spans="1:9" ht="30" x14ac:dyDescent="0.2">
      <c r="A790" s="151"/>
      <c r="B790" s="138" t="s">
        <v>201</v>
      </c>
      <c r="C790" s="142"/>
      <c r="D790" s="139" t="s">
        <v>204</v>
      </c>
      <c r="E790" s="231">
        <f t="shared" ref="E790:F790" si="486">E791</f>
        <v>0</v>
      </c>
      <c r="F790" s="231">
        <f t="shared" si="486"/>
        <v>0</v>
      </c>
      <c r="G790" s="231">
        <f>G791</f>
        <v>0</v>
      </c>
      <c r="H790" s="130" t="e">
        <f t="shared" si="480"/>
        <v>#DIV/0!</v>
      </c>
      <c r="I790" s="130" t="e">
        <f t="shared" si="481"/>
        <v>#DIV/0!</v>
      </c>
    </row>
    <row r="791" spans="1:9" x14ac:dyDescent="0.2">
      <c r="A791" s="151"/>
      <c r="B791" s="136" t="s">
        <v>202</v>
      </c>
      <c r="C791" s="135"/>
      <c r="D791" s="135" t="s">
        <v>203</v>
      </c>
      <c r="E791" s="203"/>
      <c r="F791" s="203"/>
      <c r="G791" s="203"/>
      <c r="H791" s="130" t="e">
        <f t="shared" si="480"/>
        <v>#DIV/0!</v>
      </c>
      <c r="I791" s="130" t="e">
        <f t="shared" si="481"/>
        <v>#DIV/0!</v>
      </c>
    </row>
    <row r="792" spans="1:9" x14ac:dyDescent="0.2">
      <c r="A792" s="151"/>
      <c r="B792" s="138" t="s">
        <v>215</v>
      </c>
      <c r="C792" s="142"/>
      <c r="D792" s="142" t="s">
        <v>60</v>
      </c>
      <c r="E792" s="231">
        <f t="shared" ref="E792:F792" si="487">E793</f>
        <v>0</v>
      </c>
      <c r="F792" s="231">
        <f t="shared" si="487"/>
        <v>0</v>
      </c>
      <c r="G792" s="231">
        <f>G793</f>
        <v>0</v>
      </c>
      <c r="H792" s="130" t="e">
        <f t="shared" si="480"/>
        <v>#DIV/0!</v>
      </c>
      <c r="I792" s="130" t="e">
        <f t="shared" si="481"/>
        <v>#DIV/0!</v>
      </c>
    </row>
    <row r="793" spans="1:9" x14ac:dyDescent="0.2">
      <c r="A793" s="151"/>
      <c r="B793" s="136" t="s">
        <v>216</v>
      </c>
      <c r="C793" s="135"/>
      <c r="D793" s="135" t="s">
        <v>217</v>
      </c>
      <c r="E793" s="203"/>
      <c r="F793" s="203"/>
      <c r="G793" s="203"/>
      <c r="H793" s="130" t="e">
        <f t="shared" si="480"/>
        <v>#DIV/0!</v>
      </c>
      <c r="I793" s="130" t="e">
        <f t="shared" si="481"/>
        <v>#DIV/0!</v>
      </c>
    </row>
    <row r="794" spans="1:9" x14ac:dyDescent="0.2">
      <c r="A794" s="285">
        <v>12</v>
      </c>
      <c r="B794" s="286"/>
      <c r="C794" s="286"/>
      <c r="D794" s="161" t="s">
        <v>233</v>
      </c>
      <c r="E794" s="229">
        <f>E777+E782</f>
        <v>0</v>
      </c>
      <c r="F794" s="229">
        <f t="shared" ref="F794:G794" si="488">F777+F782</f>
        <v>0</v>
      </c>
      <c r="G794" s="229">
        <f t="shared" si="488"/>
        <v>0</v>
      </c>
      <c r="H794" s="130" t="e">
        <f t="shared" si="480"/>
        <v>#DIV/0!</v>
      </c>
      <c r="I794" s="130" t="e">
        <f t="shared" si="481"/>
        <v>#DIV/0!</v>
      </c>
    </row>
    <row r="795" spans="1:9" ht="30" x14ac:dyDescent="0.2">
      <c r="A795" s="131"/>
      <c r="B795" s="132" t="s">
        <v>36</v>
      </c>
      <c r="C795" s="131"/>
      <c r="D795" s="150" t="s">
        <v>196</v>
      </c>
      <c r="E795" s="217">
        <f t="shared" ref="E795:F795" si="489">E796</f>
        <v>0</v>
      </c>
      <c r="F795" s="217">
        <f t="shared" si="489"/>
        <v>4000</v>
      </c>
      <c r="G795" s="217">
        <f>G796</f>
        <v>2350</v>
      </c>
      <c r="H795" s="130" t="e">
        <f t="shared" ref="H795:H812" si="490">SUM(G795/E795*100)</f>
        <v>#DIV/0!</v>
      </c>
      <c r="I795" s="130">
        <f t="shared" ref="I795:I812" si="491">SUM(G795/F795*100)</f>
        <v>58.75</v>
      </c>
    </row>
    <row r="796" spans="1:9" x14ac:dyDescent="0.2">
      <c r="A796" s="131"/>
      <c r="B796" s="132" t="s">
        <v>195</v>
      </c>
      <c r="C796" s="131"/>
      <c r="D796" s="133" t="s">
        <v>55</v>
      </c>
      <c r="E796" s="217">
        <f>E797+E798+E799</f>
        <v>0</v>
      </c>
      <c r="F796" s="217">
        <f t="shared" ref="F796" si="492">F797+F798+F799</f>
        <v>4000</v>
      </c>
      <c r="G796" s="217">
        <f t="shared" ref="G796" si="493">G797+G798+G799</f>
        <v>2350</v>
      </c>
      <c r="H796" s="130" t="e">
        <f t="shared" si="490"/>
        <v>#DIV/0!</v>
      </c>
      <c r="I796" s="130">
        <f t="shared" si="491"/>
        <v>58.75</v>
      </c>
    </row>
    <row r="797" spans="1:9" x14ac:dyDescent="0.2">
      <c r="A797" s="131"/>
      <c r="B797" s="149" t="s">
        <v>283</v>
      </c>
      <c r="C797" s="131"/>
      <c r="D797" s="147" t="s">
        <v>284</v>
      </c>
      <c r="E797" s="217"/>
      <c r="F797" s="210">
        <v>1000</v>
      </c>
      <c r="G797" s="210"/>
      <c r="H797" s="130" t="e">
        <f t="shared" si="490"/>
        <v>#DIV/0!</v>
      </c>
      <c r="I797" s="130">
        <f t="shared" si="491"/>
        <v>0</v>
      </c>
    </row>
    <row r="798" spans="1:9" x14ac:dyDescent="0.2">
      <c r="A798" s="131"/>
      <c r="B798" s="149" t="s">
        <v>193</v>
      </c>
      <c r="C798" s="131"/>
      <c r="D798" s="147" t="s">
        <v>194</v>
      </c>
      <c r="E798" s="210"/>
      <c r="F798" s="210">
        <v>3000</v>
      </c>
      <c r="G798" s="210"/>
      <c r="H798" s="130" t="e">
        <f t="shared" si="490"/>
        <v>#DIV/0!</v>
      </c>
      <c r="I798" s="130">
        <f t="shared" si="491"/>
        <v>0</v>
      </c>
    </row>
    <row r="799" spans="1:9" x14ac:dyDescent="0.2">
      <c r="A799" s="131"/>
      <c r="B799" s="149" t="s">
        <v>323</v>
      </c>
      <c r="C799" s="131"/>
      <c r="D799" s="147" t="s">
        <v>324</v>
      </c>
      <c r="E799" s="210"/>
      <c r="F799" s="210"/>
      <c r="G799" s="210">
        <v>2350</v>
      </c>
      <c r="H799" s="130" t="e">
        <f t="shared" si="490"/>
        <v>#DIV/0!</v>
      </c>
      <c r="I799" s="130" t="e">
        <f t="shared" si="491"/>
        <v>#DIV/0!</v>
      </c>
    </row>
    <row r="800" spans="1:9" x14ac:dyDescent="0.2">
      <c r="A800" s="131"/>
      <c r="B800" s="132">
        <v>42</v>
      </c>
      <c r="C800" s="131"/>
      <c r="D800" s="133" t="s">
        <v>16</v>
      </c>
      <c r="E800" s="217">
        <f>E801+E808+E810</f>
        <v>6888</v>
      </c>
      <c r="F800" s="217">
        <f>F801+F808+F810</f>
        <v>18300</v>
      </c>
      <c r="G800" s="217">
        <f>G801+G808+G810</f>
        <v>14407.99</v>
      </c>
      <c r="H800" s="130">
        <f t="shared" si="490"/>
        <v>209.17523228803719</v>
      </c>
      <c r="I800" s="130">
        <f t="shared" si="491"/>
        <v>78.732185792349725</v>
      </c>
    </row>
    <row r="801" spans="1:9" x14ac:dyDescent="0.2">
      <c r="A801" s="131"/>
      <c r="B801" s="134">
        <v>422</v>
      </c>
      <c r="C801" s="123"/>
      <c r="D801" s="123" t="s">
        <v>56</v>
      </c>
      <c r="E801" s="201">
        <f>E802+E803+E804+E805+E806+E807</f>
        <v>3095</v>
      </c>
      <c r="F801" s="201">
        <f t="shared" ref="F801" si="494">F802+F803+F804+F805+F806+F807</f>
        <v>18000</v>
      </c>
      <c r="G801" s="201">
        <f t="shared" ref="G801" si="495">G802+G803+G804+G805+G806+G807</f>
        <v>14295.11</v>
      </c>
      <c r="H801" s="130">
        <f t="shared" si="490"/>
        <v>461.87754442649435</v>
      </c>
      <c r="I801" s="130">
        <f t="shared" si="491"/>
        <v>79.417277777777784</v>
      </c>
    </row>
    <row r="802" spans="1:9" x14ac:dyDescent="0.2">
      <c r="A802" s="151"/>
      <c r="B802" s="136" t="s">
        <v>114</v>
      </c>
      <c r="C802" s="135"/>
      <c r="D802" s="135" t="s">
        <v>115</v>
      </c>
      <c r="E802" s="203">
        <v>3095</v>
      </c>
      <c r="F802" s="203">
        <v>11000</v>
      </c>
      <c r="G802" s="203">
        <v>8386.7900000000009</v>
      </c>
      <c r="H802" s="130">
        <f t="shared" si="490"/>
        <v>270.97867528271411</v>
      </c>
      <c r="I802" s="130">
        <f t="shared" si="491"/>
        <v>76.243545454545455</v>
      </c>
    </row>
    <row r="803" spans="1:9" x14ac:dyDescent="0.2">
      <c r="A803" s="151"/>
      <c r="B803" s="136" t="s">
        <v>112</v>
      </c>
      <c r="C803" s="135"/>
      <c r="D803" s="135" t="s">
        <v>113</v>
      </c>
      <c r="E803" s="203"/>
      <c r="F803" s="203">
        <v>5000</v>
      </c>
      <c r="G803" s="203">
        <v>4280.32</v>
      </c>
      <c r="H803" s="130" t="e">
        <f t="shared" si="490"/>
        <v>#DIV/0!</v>
      </c>
      <c r="I803" s="130">
        <f t="shared" si="491"/>
        <v>85.606399999999994</v>
      </c>
    </row>
    <row r="804" spans="1:9" x14ac:dyDescent="0.2">
      <c r="A804" s="151"/>
      <c r="B804" s="136" t="s">
        <v>197</v>
      </c>
      <c r="C804" s="135"/>
      <c r="D804" s="135" t="s">
        <v>198</v>
      </c>
      <c r="E804" s="203"/>
      <c r="F804" s="203"/>
      <c r="G804" s="203"/>
      <c r="H804" s="130" t="e">
        <f t="shared" si="490"/>
        <v>#DIV/0!</v>
      </c>
      <c r="I804" s="130" t="e">
        <f t="shared" si="491"/>
        <v>#DIV/0!</v>
      </c>
    </row>
    <row r="805" spans="1:9" x14ac:dyDescent="0.2">
      <c r="A805" s="151"/>
      <c r="B805" s="136" t="s">
        <v>325</v>
      </c>
      <c r="C805" s="135"/>
      <c r="D805" s="135" t="s">
        <v>326</v>
      </c>
      <c r="E805" s="203"/>
      <c r="F805" s="203">
        <v>200</v>
      </c>
      <c r="G805" s="203"/>
      <c r="H805" s="130" t="e">
        <f t="shared" si="490"/>
        <v>#DIV/0!</v>
      </c>
      <c r="I805" s="130">
        <f t="shared" si="491"/>
        <v>0</v>
      </c>
    </row>
    <row r="806" spans="1:9" x14ac:dyDescent="0.2">
      <c r="A806" s="151"/>
      <c r="B806" s="136" t="s">
        <v>199</v>
      </c>
      <c r="C806" s="135"/>
      <c r="D806" s="135" t="s">
        <v>200</v>
      </c>
      <c r="E806" s="203"/>
      <c r="F806" s="203">
        <v>1700</v>
      </c>
      <c r="G806" s="203">
        <v>1628</v>
      </c>
      <c r="H806" s="130" t="e">
        <f t="shared" si="490"/>
        <v>#DIV/0!</v>
      </c>
      <c r="I806" s="130">
        <f t="shared" si="491"/>
        <v>95.764705882352942</v>
      </c>
    </row>
    <row r="807" spans="1:9" x14ac:dyDescent="0.2">
      <c r="A807" s="151"/>
      <c r="B807" s="136" t="s">
        <v>213</v>
      </c>
      <c r="C807" s="135"/>
      <c r="D807" s="135" t="s">
        <v>214</v>
      </c>
      <c r="E807" s="203"/>
      <c r="F807" s="203">
        <v>100</v>
      </c>
      <c r="G807" s="203"/>
      <c r="H807" s="130" t="e">
        <f t="shared" si="490"/>
        <v>#DIV/0!</v>
      </c>
      <c r="I807" s="130">
        <f t="shared" si="491"/>
        <v>0</v>
      </c>
    </row>
    <row r="808" spans="1:9" ht="30" x14ac:dyDescent="0.2">
      <c r="A808" s="151"/>
      <c r="B808" s="138" t="s">
        <v>201</v>
      </c>
      <c r="C808" s="142"/>
      <c r="D808" s="139" t="s">
        <v>204</v>
      </c>
      <c r="E808" s="231">
        <f t="shared" ref="E808:F808" si="496">E809</f>
        <v>363</v>
      </c>
      <c r="F808" s="231">
        <f t="shared" si="496"/>
        <v>300</v>
      </c>
      <c r="G808" s="231">
        <f>G809</f>
        <v>112.88</v>
      </c>
      <c r="H808" s="130">
        <f t="shared" si="490"/>
        <v>31.096418732782364</v>
      </c>
      <c r="I808" s="130">
        <f t="shared" si="491"/>
        <v>37.626666666666665</v>
      </c>
    </row>
    <row r="809" spans="1:9" x14ac:dyDescent="0.2">
      <c r="A809" s="151"/>
      <c r="B809" s="136" t="s">
        <v>202</v>
      </c>
      <c r="C809" s="135"/>
      <c r="D809" s="135" t="s">
        <v>203</v>
      </c>
      <c r="E809" s="203">
        <v>363</v>
      </c>
      <c r="F809" s="203">
        <v>300</v>
      </c>
      <c r="G809" s="203">
        <v>112.88</v>
      </c>
      <c r="H809" s="130">
        <f t="shared" si="490"/>
        <v>31.096418732782364</v>
      </c>
      <c r="I809" s="130">
        <f t="shared" si="491"/>
        <v>37.626666666666665</v>
      </c>
    </row>
    <row r="810" spans="1:9" x14ac:dyDescent="0.2">
      <c r="A810" s="151"/>
      <c r="B810" s="138" t="s">
        <v>215</v>
      </c>
      <c r="C810" s="142"/>
      <c r="D810" s="142" t="s">
        <v>60</v>
      </c>
      <c r="E810" s="231">
        <f t="shared" ref="E810:F810" si="497">E811</f>
        <v>3430</v>
      </c>
      <c r="F810" s="231">
        <f t="shared" si="497"/>
        <v>0</v>
      </c>
      <c r="G810" s="231">
        <f>G811</f>
        <v>0</v>
      </c>
      <c r="H810" s="130">
        <f t="shared" si="490"/>
        <v>0</v>
      </c>
      <c r="I810" s="130" t="e">
        <f t="shared" si="491"/>
        <v>#DIV/0!</v>
      </c>
    </row>
    <row r="811" spans="1:9" x14ac:dyDescent="0.2">
      <c r="A811" s="151"/>
      <c r="B811" s="136" t="s">
        <v>216</v>
      </c>
      <c r="C811" s="135"/>
      <c r="D811" s="135" t="s">
        <v>217</v>
      </c>
      <c r="E811" s="203">
        <v>3430</v>
      </c>
      <c r="F811" s="203"/>
      <c r="G811" s="203"/>
      <c r="H811" s="130">
        <f t="shared" si="490"/>
        <v>0</v>
      </c>
      <c r="I811" s="130" t="e">
        <f t="shared" si="491"/>
        <v>#DIV/0!</v>
      </c>
    </row>
    <row r="812" spans="1:9" x14ac:dyDescent="0.2">
      <c r="A812" s="285">
        <v>31</v>
      </c>
      <c r="B812" s="286"/>
      <c r="C812" s="286"/>
      <c r="D812" s="161" t="s">
        <v>45</v>
      </c>
      <c r="E812" s="229">
        <f>E795+E800</f>
        <v>6888</v>
      </c>
      <c r="F812" s="229">
        <f t="shared" ref="F812:G812" si="498">F795+F800</f>
        <v>22300</v>
      </c>
      <c r="G812" s="229">
        <f t="shared" si="498"/>
        <v>16757.989999999998</v>
      </c>
      <c r="H812" s="130">
        <f t="shared" si="490"/>
        <v>243.292537746806</v>
      </c>
      <c r="I812" s="130">
        <f t="shared" si="491"/>
        <v>75.147937219730935</v>
      </c>
    </row>
    <row r="813" spans="1:9" ht="30" x14ac:dyDescent="0.2">
      <c r="A813" s="131"/>
      <c r="B813" s="132" t="s">
        <v>36</v>
      </c>
      <c r="C813" s="131"/>
      <c r="D813" s="150" t="s">
        <v>196</v>
      </c>
      <c r="E813" s="217">
        <f t="shared" ref="E813:F813" si="499">E814</f>
        <v>0</v>
      </c>
      <c r="F813" s="217">
        <f t="shared" si="499"/>
        <v>5000</v>
      </c>
      <c r="G813" s="217">
        <f>G814</f>
        <v>4616.8</v>
      </c>
      <c r="H813" s="130" t="e">
        <f t="shared" ref="H813:H830" si="500">SUM(G813/E813*100)</f>
        <v>#DIV/0!</v>
      </c>
      <c r="I813" s="130">
        <f t="shared" ref="I813:I830" si="501">SUM(G813/F813*100)</f>
        <v>92.336000000000013</v>
      </c>
    </row>
    <row r="814" spans="1:9" x14ac:dyDescent="0.2">
      <c r="A814" s="131"/>
      <c r="B814" s="132" t="s">
        <v>195</v>
      </c>
      <c r="C814" s="131"/>
      <c r="D814" s="133" t="s">
        <v>55</v>
      </c>
      <c r="E814" s="217">
        <f>E815+E816+E817</f>
        <v>0</v>
      </c>
      <c r="F814" s="217">
        <f t="shared" ref="F814" si="502">F815+F816+F817</f>
        <v>5000</v>
      </c>
      <c r="G814" s="217">
        <f t="shared" ref="G814" si="503">G815+G816+G817</f>
        <v>4616.8</v>
      </c>
      <c r="H814" s="130" t="e">
        <f t="shared" si="500"/>
        <v>#DIV/0!</v>
      </c>
      <c r="I814" s="130">
        <f t="shared" si="501"/>
        <v>92.336000000000013</v>
      </c>
    </row>
    <row r="815" spans="1:9" x14ac:dyDescent="0.2">
      <c r="A815" s="131"/>
      <c r="B815" s="149" t="s">
        <v>283</v>
      </c>
      <c r="C815" s="131"/>
      <c r="D815" s="147" t="s">
        <v>284</v>
      </c>
      <c r="E815" s="217"/>
      <c r="F815" s="210">
        <v>5000</v>
      </c>
      <c r="G815" s="210">
        <v>4616.8</v>
      </c>
      <c r="H815" s="130" t="e">
        <f t="shared" si="500"/>
        <v>#DIV/0!</v>
      </c>
      <c r="I815" s="130">
        <f t="shared" si="501"/>
        <v>92.336000000000013</v>
      </c>
    </row>
    <row r="816" spans="1:9" x14ac:dyDescent="0.2">
      <c r="A816" s="131"/>
      <c r="B816" s="149" t="s">
        <v>193</v>
      </c>
      <c r="C816" s="131"/>
      <c r="D816" s="147" t="s">
        <v>194</v>
      </c>
      <c r="E816" s="210"/>
      <c r="F816" s="210"/>
      <c r="G816" s="210"/>
      <c r="H816" s="130" t="e">
        <f t="shared" si="500"/>
        <v>#DIV/0!</v>
      </c>
      <c r="I816" s="130" t="e">
        <f t="shared" si="501"/>
        <v>#DIV/0!</v>
      </c>
    </row>
    <row r="817" spans="1:9" x14ac:dyDescent="0.2">
      <c r="A817" s="131"/>
      <c r="B817" s="149" t="s">
        <v>323</v>
      </c>
      <c r="C817" s="131"/>
      <c r="D817" s="147" t="s">
        <v>324</v>
      </c>
      <c r="E817" s="210"/>
      <c r="F817" s="210"/>
      <c r="G817" s="210"/>
      <c r="H817" s="130" t="e">
        <f t="shared" si="500"/>
        <v>#DIV/0!</v>
      </c>
      <c r="I817" s="130" t="e">
        <f t="shared" si="501"/>
        <v>#DIV/0!</v>
      </c>
    </row>
    <row r="818" spans="1:9" x14ac:dyDescent="0.2">
      <c r="A818" s="131"/>
      <c r="B818" s="132">
        <v>42</v>
      </c>
      <c r="C818" s="131"/>
      <c r="D818" s="133" t="s">
        <v>16</v>
      </c>
      <c r="E818" s="217">
        <f>E819+E826+E828</f>
        <v>2240</v>
      </c>
      <c r="F818" s="217">
        <f>F819+F826+F828</f>
        <v>75000</v>
      </c>
      <c r="G818" s="217">
        <f>G819+G826+G828</f>
        <v>68797.73</v>
      </c>
      <c r="H818" s="130">
        <f t="shared" si="500"/>
        <v>3071.3272321428567</v>
      </c>
      <c r="I818" s="130">
        <f t="shared" si="501"/>
        <v>91.730306666666664</v>
      </c>
    </row>
    <row r="819" spans="1:9" x14ac:dyDescent="0.2">
      <c r="A819" s="131"/>
      <c r="B819" s="134">
        <v>422</v>
      </c>
      <c r="C819" s="123"/>
      <c r="D819" s="123" t="s">
        <v>56</v>
      </c>
      <c r="E819" s="201">
        <f>E820+E821+E822+E823+E824+E825</f>
        <v>713</v>
      </c>
      <c r="F819" s="201">
        <f t="shared" ref="F819" si="504">F820+F821+F822+F823+F824+F825</f>
        <v>73700</v>
      </c>
      <c r="G819" s="201">
        <f t="shared" ref="G819" si="505">G820+G821+G822+G823+G824+G825</f>
        <v>67611.239999999991</v>
      </c>
      <c r="H819" s="130">
        <f t="shared" si="500"/>
        <v>9482.6423562412328</v>
      </c>
      <c r="I819" s="130">
        <f t="shared" si="501"/>
        <v>91.738453188602435</v>
      </c>
    </row>
    <row r="820" spans="1:9" x14ac:dyDescent="0.2">
      <c r="A820" s="151"/>
      <c r="B820" s="136" t="s">
        <v>114</v>
      </c>
      <c r="C820" s="135"/>
      <c r="D820" s="135" t="s">
        <v>115</v>
      </c>
      <c r="E820" s="203">
        <v>713</v>
      </c>
      <c r="F820" s="203">
        <v>71200</v>
      </c>
      <c r="G820" s="203">
        <v>63854.7</v>
      </c>
      <c r="H820" s="130">
        <f t="shared" si="500"/>
        <v>8955.7784011220192</v>
      </c>
      <c r="I820" s="130">
        <f t="shared" si="501"/>
        <v>89.683567415730337</v>
      </c>
    </row>
    <row r="821" spans="1:9" x14ac:dyDescent="0.2">
      <c r="A821" s="151"/>
      <c r="B821" s="136" t="s">
        <v>112</v>
      </c>
      <c r="C821" s="135"/>
      <c r="D821" s="135" t="s">
        <v>113</v>
      </c>
      <c r="E821" s="203"/>
      <c r="F821" s="203"/>
      <c r="G821" s="203"/>
      <c r="H821" s="130" t="e">
        <f t="shared" si="500"/>
        <v>#DIV/0!</v>
      </c>
      <c r="I821" s="130" t="e">
        <f t="shared" si="501"/>
        <v>#DIV/0!</v>
      </c>
    </row>
    <row r="822" spans="1:9" x14ac:dyDescent="0.2">
      <c r="A822" s="151"/>
      <c r="B822" s="136" t="s">
        <v>197</v>
      </c>
      <c r="C822" s="135"/>
      <c r="D822" s="135" t="s">
        <v>198</v>
      </c>
      <c r="E822" s="203"/>
      <c r="F822" s="203"/>
      <c r="G822" s="203"/>
      <c r="H822" s="130" t="e">
        <f t="shared" si="500"/>
        <v>#DIV/0!</v>
      </c>
      <c r="I822" s="130" t="e">
        <f t="shared" si="501"/>
        <v>#DIV/0!</v>
      </c>
    </row>
    <row r="823" spans="1:9" x14ac:dyDescent="0.2">
      <c r="A823" s="151"/>
      <c r="B823" s="136" t="s">
        <v>325</v>
      </c>
      <c r="C823" s="135"/>
      <c r="D823" s="135" t="s">
        <v>326</v>
      </c>
      <c r="E823" s="203"/>
      <c r="F823" s="203"/>
      <c r="G823" s="203"/>
      <c r="H823" s="130" t="e">
        <f t="shared" si="500"/>
        <v>#DIV/0!</v>
      </c>
      <c r="I823" s="130" t="e">
        <f t="shared" si="501"/>
        <v>#DIV/0!</v>
      </c>
    </row>
    <row r="824" spans="1:9" x14ac:dyDescent="0.2">
      <c r="A824" s="151"/>
      <c r="B824" s="136" t="s">
        <v>199</v>
      </c>
      <c r="C824" s="135"/>
      <c r="D824" s="135" t="s">
        <v>200</v>
      </c>
      <c r="E824" s="203"/>
      <c r="F824" s="203">
        <v>2500</v>
      </c>
      <c r="G824" s="203">
        <v>3756.54</v>
      </c>
      <c r="H824" s="130" t="e">
        <f t="shared" si="500"/>
        <v>#DIV/0!</v>
      </c>
      <c r="I824" s="130">
        <f t="shared" si="501"/>
        <v>150.26159999999999</v>
      </c>
    </row>
    <row r="825" spans="1:9" x14ac:dyDescent="0.2">
      <c r="A825" s="151"/>
      <c r="B825" s="136" t="s">
        <v>213</v>
      </c>
      <c r="C825" s="135"/>
      <c r="D825" s="135" t="s">
        <v>214</v>
      </c>
      <c r="E825" s="203"/>
      <c r="F825" s="203"/>
      <c r="G825" s="203"/>
      <c r="H825" s="130" t="e">
        <f t="shared" si="500"/>
        <v>#DIV/0!</v>
      </c>
      <c r="I825" s="130" t="e">
        <f t="shared" si="501"/>
        <v>#DIV/0!</v>
      </c>
    </row>
    <row r="826" spans="1:9" ht="30" x14ac:dyDescent="0.2">
      <c r="A826" s="151"/>
      <c r="B826" s="138" t="s">
        <v>201</v>
      </c>
      <c r="C826" s="142"/>
      <c r="D826" s="139" t="s">
        <v>204</v>
      </c>
      <c r="E826" s="231">
        <f t="shared" ref="E826:F826" si="506">E827</f>
        <v>527</v>
      </c>
      <c r="F826" s="231">
        <f t="shared" si="506"/>
        <v>1300</v>
      </c>
      <c r="G826" s="231">
        <f>G827</f>
        <v>1186.49</v>
      </c>
      <c r="H826" s="130">
        <f t="shared" si="500"/>
        <v>225.14041745730552</v>
      </c>
      <c r="I826" s="130">
        <f t="shared" si="501"/>
        <v>91.268461538461537</v>
      </c>
    </row>
    <row r="827" spans="1:9" x14ac:dyDescent="0.2">
      <c r="A827" s="151"/>
      <c r="B827" s="136" t="s">
        <v>202</v>
      </c>
      <c r="C827" s="135"/>
      <c r="D827" s="135" t="s">
        <v>203</v>
      </c>
      <c r="E827" s="203">
        <v>527</v>
      </c>
      <c r="F827" s="203">
        <v>1300</v>
      </c>
      <c r="G827" s="203">
        <v>1186.49</v>
      </c>
      <c r="H827" s="130">
        <f t="shared" si="500"/>
        <v>225.14041745730552</v>
      </c>
      <c r="I827" s="130">
        <f t="shared" si="501"/>
        <v>91.268461538461537</v>
      </c>
    </row>
    <row r="828" spans="1:9" x14ac:dyDescent="0.2">
      <c r="A828" s="151"/>
      <c r="B828" s="138" t="s">
        <v>215</v>
      </c>
      <c r="C828" s="142"/>
      <c r="D828" s="142" t="s">
        <v>60</v>
      </c>
      <c r="E828" s="231">
        <f t="shared" ref="E828:F828" si="507">E829</f>
        <v>1000</v>
      </c>
      <c r="F828" s="231">
        <f t="shared" si="507"/>
        <v>0</v>
      </c>
      <c r="G828" s="231">
        <f>G829</f>
        <v>0</v>
      </c>
      <c r="H828" s="130">
        <f t="shared" si="500"/>
        <v>0</v>
      </c>
      <c r="I828" s="130" t="e">
        <f t="shared" si="501"/>
        <v>#DIV/0!</v>
      </c>
    </row>
    <row r="829" spans="1:9" x14ac:dyDescent="0.2">
      <c r="A829" s="151"/>
      <c r="B829" s="136" t="s">
        <v>216</v>
      </c>
      <c r="C829" s="135"/>
      <c r="D829" s="135" t="s">
        <v>217</v>
      </c>
      <c r="E829" s="203">
        <v>1000</v>
      </c>
      <c r="F829" s="203"/>
      <c r="G829" s="203"/>
      <c r="H829" s="130">
        <f t="shared" si="500"/>
        <v>0</v>
      </c>
      <c r="I829" s="130" t="e">
        <f t="shared" si="501"/>
        <v>#DIV/0!</v>
      </c>
    </row>
    <row r="830" spans="1:9" x14ac:dyDescent="0.2">
      <c r="A830" s="285">
        <v>43</v>
      </c>
      <c r="B830" s="286"/>
      <c r="C830" s="286"/>
      <c r="D830" s="161" t="s">
        <v>46</v>
      </c>
      <c r="E830" s="229">
        <f>E813+E818</f>
        <v>2240</v>
      </c>
      <c r="F830" s="229">
        <f t="shared" ref="F830:G830" si="508">F813+F818</f>
        <v>80000</v>
      </c>
      <c r="G830" s="229">
        <f t="shared" si="508"/>
        <v>73414.53</v>
      </c>
      <c r="H830" s="130">
        <f t="shared" si="500"/>
        <v>3277.4343749999998</v>
      </c>
      <c r="I830" s="130">
        <f t="shared" si="501"/>
        <v>91.768162499999988</v>
      </c>
    </row>
    <row r="831" spans="1:9" ht="30" x14ac:dyDescent="0.2">
      <c r="A831" s="131"/>
      <c r="B831" s="132" t="s">
        <v>36</v>
      </c>
      <c r="C831" s="131"/>
      <c r="D831" s="150" t="s">
        <v>196</v>
      </c>
      <c r="E831" s="217">
        <f t="shared" ref="E831:F831" si="509">E832</f>
        <v>0</v>
      </c>
      <c r="F831" s="217">
        <f t="shared" si="509"/>
        <v>1200</v>
      </c>
      <c r="G831" s="217">
        <f>G832</f>
        <v>1117.5</v>
      </c>
      <c r="H831" s="130" t="e">
        <f t="shared" ref="H831:H848" si="510">SUM(G831/E831*100)</f>
        <v>#DIV/0!</v>
      </c>
      <c r="I831" s="130">
        <f t="shared" ref="I831:I848" si="511">SUM(G831/F831*100)</f>
        <v>93.125</v>
      </c>
    </row>
    <row r="832" spans="1:9" x14ac:dyDescent="0.2">
      <c r="A832" s="131"/>
      <c r="B832" s="132" t="s">
        <v>195</v>
      </c>
      <c r="C832" s="131"/>
      <c r="D832" s="133" t="s">
        <v>55</v>
      </c>
      <c r="E832" s="217">
        <f>E833+E834+E835</f>
        <v>0</v>
      </c>
      <c r="F832" s="217">
        <f t="shared" ref="F832" si="512">F833+F834+F835</f>
        <v>1200</v>
      </c>
      <c r="G832" s="217">
        <f t="shared" ref="G832" si="513">G833+G834+G835</f>
        <v>1117.5</v>
      </c>
      <c r="H832" s="130" t="e">
        <f t="shared" si="510"/>
        <v>#DIV/0!</v>
      </c>
      <c r="I832" s="130">
        <f t="shared" si="511"/>
        <v>93.125</v>
      </c>
    </row>
    <row r="833" spans="1:9" x14ac:dyDescent="0.2">
      <c r="A833" s="131"/>
      <c r="B833" s="149" t="s">
        <v>283</v>
      </c>
      <c r="C833" s="131"/>
      <c r="D833" s="147" t="s">
        <v>284</v>
      </c>
      <c r="E833" s="217"/>
      <c r="F833" s="210">
        <v>1200</v>
      </c>
      <c r="G833" s="210">
        <v>1117.5</v>
      </c>
      <c r="H833" s="130" t="e">
        <f t="shared" si="510"/>
        <v>#DIV/0!</v>
      </c>
      <c r="I833" s="130">
        <f t="shared" si="511"/>
        <v>93.125</v>
      </c>
    </row>
    <row r="834" spans="1:9" x14ac:dyDescent="0.2">
      <c r="A834" s="131"/>
      <c r="B834" s="149" t="s">
        <v>193</v>
      </c>
      <c r="C834" s="131"/>
      <c r="D834" s="147" t="s">
        <v>194</v>
      </c>
      <c r="E834" s="210"/>
      <c r="F834" s="210"/>
      <c r="G834" s="210"/>
      <c r="H834" s="130" t="e">
        <f t="shared" si="510"/>
        <v>#DIV/0!</v>
      </c>
      <c r="I834" s="130" t="e">
        <f t="shared" si="511"/>
        <v>#DIV/0!</v>
      </c>
    </row>
    <row r="835" spans="1:9" x14ac:dyDescent="0.2">
      <c r="A835" s="131"/>
      <c r="B835" s="149" t="s">
        <v>323</v>
      </c>
      <c r="C835" s="131"/>
      <c r="D835" s="147" t="s">
        <v>324</v>
      </c>
      <c r="E835" s="210"/>
      <c r="F835" s="210"/>
      <c r="G835" s="210"/>
      <c r="H835" s="130" t="e">
        <f t="shared" si="510"/>
        <v>#DIV/0!</v>
      </c>
      <c r="I835" s="130" t="e">
        <f t="shared" si="511"/>
        <v>#DIV/0!</v>
      </c>
    </row>
    <row r="836" spans="1:9" x14ac:dyDescent="0.2">
      <c r="A836" s="131"/>
      <c r="B836" s="132">
        <v>42</v>
      </c>
      <c r="C836" s="131"/>
      <c r="D836" s="133" t="s">
        <v>16</v>
      </c>
      <c r="E836" s="217">
        <f>E837+E844+E846</f>
        <v>12236</v>
      </c>
      <c r="F836" s="217">
        <f>F837+F844+F846</f>
        <v>39000</v>
      </c>
      <c r="G836" s="217">
        <f>G837+G844+G846</f>
        <v>12452.66</v>
      </c>
      <c r="H836" s="130">
        <f t="shared" si="510"/>
        <v>101.77067669172932</v>
      </c>
      <c r="I836" s="130">
        <f t="shared" si="511"/>
        <v>31.929897435897438</v>
      </c>
    </row>
    <row r="837" spans="1:9" x14ac:dyDescent="0.2">
      <c r="A837" s="131"/>
      <c r="B837" s="134">
        <v>422</v>
      </c>
      <c r="C837" s="123"/>
      <c r="D837" s="123" t="s">
        <v>56</v>
      </c>
      <c r="E837" s="201">
        <f>E838+E839+E840+E841+E842+E843</f>
        <v>6098</v>
      </c>
      <c r="F837" s="201">
        <f t="shared" ref="F837" si="514">F838+F839+F840+F841+F842+F843</f>
        <v>35000</v>
      </c>
      <c r="G837" s="201">
        <f t="shared" ref="G837" si="515">G838+G839+G840+G841+G842+G843</f>
        <v>8727.66</v>
      </c>
      <c r="H837" s="130">
        <f t="shared" si="510"/>
        <v>143.12331912102329</v>
      </c>
      <c r="I837" s="130">
        <f t="shared" si="511"/>
        <v>24.936171428571427</v>
      </c>
    </row>
    <row r="838" spans="1:9" x14ac:dyDescent="0.2">
      <c r="A838" s="151"/>
      <c r="B838" s="136" t="s">
        <v>114</v>
      </c>
      <c r="C838" s="135"/>
      <c r="D838" s="135" t="s">
        <v>115</v>
      </c>
      <c r="E838" s="203">
        <v>5317</v>
      </c>
      <c r="F838" s="203">
        <v>10000</v>
      </c>
      <c r="G838" s="203">
        <v>8727.66</v>
      </c>
      <c r="H838" s="130">
        <f t="shared" si="510"/>
        <v>164.14632311453826</v>
      </c>
      <c r="I838" s="130">
        <f t="shared" si="511"/>
        <v>87.276599999999988</v>
      </c>
    </row>
    <row r="839" spans="1:9" x14ac:dyDescent="0.2">
      <c r="A839" s="151"/>
      <c r="B839" s="136" t="s">
        <v>112</v>
      </c>
      <c r="C839" s="135"/>
      <c r="D839" s="135" t="s">
        <v>113</v>
      </c>
      <c r="E839" s="203"/>
      <c r="F839" s="203"/>
      <c r="G839" s="203"/>
      <c r="H839" s="130" t="e">
        <f t="shared" si="510"/>
        <v>#DIV/0!</v>
      </c>
      <c r="I839" s="130" t="e">
        <f t="shared" si="511"/>
        <v>#DIV/0!</v>
      </c>
    </row>
    <row r="840" spans="1:9" x14ac:dyDescent="0.2">
      <c r="A840" s="151"/>
      <c r="B840" s="136" t="s">
        <v>197</v>
      </c>
      <c r="C840" s="135"/>
      <c r="D840" s="135" t="s">
        <v>198</v>
      </c>
      <c r="E840" s="203"/>
      <c r="F840" s="203"/>
      <c r="G840" s="203"/>
      <c r="H840" s="130" t="e">
        <f t="shared" si="510"/>
        <v>#DIV/0!</v>
      </c>
      <c r="I840" s="130" t="e">
        <f t="shared" si="511"/>
        <v>#DIV/0!</v>
      </c>
    </row>
    <row r="841" spans="1:9" x14ac:dyDescent="0.2">
      <c r="A841" s="151"/>
      <c r="B841" s="136" t="s">
        <v>325</v>
      </c>
      <c r="C841" s="135"/>
      <c r="D841" s="135" t="s">
        <v>326</v>
      </c>
      <c r="E841" s="203"/>
      <c r="F841" s="203"/>
      <c r="G841" s="203"/>
      <c r="H841" s="130" t="e">
        <f t="shared" si="510"/>
        <v>#DIV/0!</v>
      </c>
      <c r="I841" s="130" t="e">
        <f t="shared" si="511"/>
        <v>#DIV/0!</v>
      </c>
    </row>
    <row r="842" spans="1:9" x14ac:dyDescent="0.2">
      <c r="A842" s="151"/>
      <c r="B842" s="136" t="s">
        <v>199</v>
      </c>
      <c r="C842" s="135"/>
      <c r="D842" s="135" t="s">
        <v>200</v>
      </c>
      <c r="E842" s="203">
        <v>781</v>
      </c>
      <c r="F842" s="203">
        <v>25000</v>
      </c>
      <c r="G842" s="203"/>
      <c r="H842" s="130">
        <f t="shared" si="510"/>
        <v>0</v>
      </c>
      <c r="I842" s="130">
        <f t="shared" si="511"/>
        <v>0</v>
      </c>
    </row>
    <row r="843" spans="1:9" x14ac:dyDescent="0.2">
      <c r="A843" s="151"/>
      <c r="B843" s="136" t="s">
        <v>213</v>
      </c>
      <c r="C843" s="135"/>
      <c r="D843" s="135" t="s">
        <v>214</v>
      </c>
      <c r="E843" s="203"/>
      <c r="F843" s="203"/>
      <c r="G843" s="203"/>
      <c r="H843" s="130" t="e">
        <f t="shared" si="510"/>
        <v>#DIV/0!</v>
      </c>
      <c r="I843" s="130" t="e">
        <f t="shared" si="511"/>
        <v>#DIV/0!</v>
      </c>
    </row>
    <row r="844" spans="1:9" ht="30" x14ac:dyDescent="0.2">
      <c r="A844" s="151"/>
      <c r="B844" s="138" t="s">
        <v>201</v>
      </c>
      <c r="C844" s="142"/>
      <c r="D844" s="139" t="s">
        <v>204</v>
      </c>
      <c r="E844" s="231">
        <f t="shared" ref="E844:F844" si="516">E845</f>
        <v>0</v>
      </c>
      <c r="F844" s="231">
        <f t="shared" si="516"/>
        <v>0</v>
      </c>
      <c r="G844" s="231">
        <f>G845</f>
        <v>0</v>
      </c>
      <c r="H844" s="130" t="e">
        <f t="shared" si="510"/>
        <v>#DIV/0!</v>
      </c>
      <c r="I844" s="130" t="e">
        <f t="shared" si="511"/>
        <v>#DIV/0!</v>
      </c>
    </row>
    <row r="845" spans="1:9" x14ac:dyDescent="0.2">
      <c r="A845" s="151"/>
      <c r="B845" s="136" t="s">
        <v>202</v>
      </c>
      <c r="C845" s="135"/>
      <c r="D845" s="135" t="s">
        <v>203</v>
      </c>
      <c r="E845" s="203"/>
      <c r="F845" s="203"/>
      <c r="G845" s="203"/>
      <c r="H845" s="130" t="e">
        <f t="shared" si="510"/>
        <v>#DIV/0!</v>
      </c>
      <c r="I845" s="130" t="e">
        <f t="shared" si="511"/>
        <v>#DIV/0!</v>
      </c>
    </row>
    <row r="846" spans="1:9" x14ac:dyDescent="0.2">
      <c r="A846" s="151"/>
      <c r="B846" s="138" t="s">
        <v>215</v>
      </c>
      <c r="C846" s="142"/>
      <c r="D846" s="142" t="s">
        <v>60</v>
      </c>
      <c r="E846" s="231">
        <f t="shared" ref="E846:F846" si="517">E847</f>
        <v>6138</v>
      </c>
      <c r="F846" s="231">
        <f t="shared" si="517"/>
        <v>4000</v>
      </c>
      <c r="G846" s="231">
        <f>G847</f>
        <v>3725</v>
      </c>
      <c r="H846" s="130">
        <f t="shared" si="510"/>
        <v>60.687520364939715</v>
      </c>
      <c r="I846" s="130">
        <f t="shared" si="511"/>
        <v>93.125</v>
      </c>
    </row>
    <row r="847" spans="1:9" x14ac:dyDescent="0.2">
      <c r="A847" s="151"/>
      <c r="B847" s="136" t="s">
        <v>216</v>
      </c>
      <c r="C847" s="135"/>
      <c r="D847" s="135" t="s">
        <v>217</v>
      </c>
      <c r="E847" s="203">
        <v>6138</v>
      </c>
      <c r="F847" s="203">
        <v>4000</v>
      </c>
      <c r="G847" s="203">
        <v>3725</v>
      </c>
      <c r="H847" s="130">
        <f t="shared" si="510"/>
        <v>60.687520364939715</v>
      </c>
      <c r="I847" s="130">
        <f t="shared" si="511"/>
        <v>93.125</v>
      </c>
    </row>
    <row r="848" spans="1:9" x14ac:dyDescent="0.2">
      <c r="A848" s="285">
        <v>51</v>
      </c>
      <c r="B848" s="286"/>
      <c r="C848" s="286"/>
      <c r="D848" s="161" t="s">
        <v>226</v>
      </c>
      <c r="E848" s="229">
        <f>E831+E836</f>
        <v>12236</v>
      </c>
      <c r="F848" s="229">
        <f t="shared" ref="F848:G848" si="518">F831+F836</f>
        <v>40200</v>
      </c>
      <c r="G848" s="229">
        <f t="shared" si="518"/>
        <v>13570.16</v>
      </c>
      <c r="H848" s="130">
        <f t="shared" si="510"/>
        <v>110.90356325596599</v>
      </c>
      <c r="I848" s="130">
        <f t="shared" si="511"/>
        <v>33.756616915422889</v>
      </c>
    </row>
    <row r="849" spans="1:9" ht="30" x14ac:dyDescent="0.2">
      <c r="A849" s="131"/>
      <c r="B849" s="132" t="s">
        <v>36</v>
      </c>
      <c r="C849" s="131"/>
      <c r="D849" s="150" t="s">
        <v>196</v>
      </c>
      <c r="E849" s="217">
        <f t="shared" ref="E849:F849" si="519">E850</f>
        <v>309</v>
      </c>
      <c r="F849" s="217">
        <f t="shared" si="519"/>
        <v>2000</v>
      </c>
      <c r="G849" s="217">
        <f>G850</f>
        <v>1643.63</v>
      </c>
      <c r="H849" s="130">
        <f t="shared" ref="H849:H866" si="520">SUM(G849/E849*100)</f>
        <v>531.91909385113274</v>
      </c>
      <c r="I849" s="130">
        <f t="shared" ref="I849:I866" si="521">SUM(G849/F849*100)</f>
        <v>82.181500000000014</v>
      </c>
    </row>
    <row r="850" spans="1:9" x14ac:dyDescent="0.2">
      <c r="A850" s="131"/>
      <c r="B850" s="132" t="s">
        <v>195</v>
      </c>
      <c r="C850" s="131"/>
      <c r="D850" s="133" t="s">
        <v>55</v>
      </c>
      <c r="E850" s="217">
        <f>E851+E852+E853</f>
        <v>309</v>
      </c>
      <c r="F850" s="217">
        <f t="shared" ref="F850" si="522">F851+F852+F853</f>
        <v>2000</v>
      </c>
      <c r="G850" s="217">
        <f t="shared" ref="G850" si="523">G851+G852+G853</f>
        <v>1643.63</v>
      </c>
      <c r="H850" s="130">
        <f t="shared" si="520"/>
        <v>531.91909385113274</v>
      </c>
      <c r="I850" s="130">
        <f t="shared" si="521"/>
        <v>82.181500000000014</v>
      </c>
    </row>
    <row r="851" spans="1:9" x14ac:dyDescent="0.2">
      <c r="A851" s="131"/>
      <c r="B851" s="149" t="s">
        <v>283</v>
      </c>
      <c r="C851" s="131"/>
      <c r="D851" s="147" t="s">
        <v>284</v>
      </c>
      <c r="E851" s="210">
        <v>309</v>
      </c>
      <c r="F851" s="210">
        <v>2000</v>
      </c>
      <c r="G851" s="210">
        <v>1643.63</v>
      </c>
      <c r="H851" s="130">
        <f t="shared" si="520"/>
        <v>531.91909385113274</v>
      </c>
      <c r="I851" s="130">
        <f t="shared" si="521"/>
        <v>82.181500000000014</v>
      </c>
    </row>
    <row r="852" spans="1:9" x14ac:dyDescent="0.2">
      <c r="A852" s="131"/>
      <c r="B852" s="149" t="s">
        <v>193</v>
      </c>
      <c r="C852" s="131"/>
      <c r="D852" s="147" t="s">
        <v>194</v>
      </c>
      <c r="E852" s="210"/>
      <c r="F852" s="210"/>
      <c r="G852" s="210"/>
      <c r="H852" s="130" t="e">
        <f t="shared" si="520"/>
        <v>#DIV/0!</v>
      </c>
      <c r="I852" s="130" t="e">
        <f t="shared" si="521"/>
        <v>#DIV/0!</v>
      </c>
    </row>
    <row r="853" spans="1:9" x14ac:dyDescent="0.2">
      <c r="A853" s="131"/>
      <c r="B853" s="149" t="s">
        <v>323</v>
      </c>
      <c r="C853" s="131"/>
      <c r="D853" s="147" t="s">
        <v>324</v>
      </c>
      <c r="E853" s="210"/>
      <c r="F853" s="210"/>
      <c r="G853" s="210"/>
      <c r="H853" s="130" t="e">
        <f t="shared" si="520"/>
        <v>#DIV/0!</v>
      </c>
      <c r="I853" s="130" t="e">
        <f t="shared" si="521"/>
        <v>#DIV/0!</v>
      </c>
    </row>
    <row r="854" spans="1:9" x14ac:dyDescent="0.2">
      <c r="A854" s="131"/>
      <c r="B854" s="132">
        <v>42</v>
      </c>
      <c r="C854" s="131"/>
      <c r="D854" s="133" t="s">
        <v>16</v>
      </c>
      <c r="E854" s="217">
        <f>E855+E862+E864</f>
        <v>120447</v>
      </c>
      <c r="F854" s="217">
        <f>F855+F862+F864</f>
        <v>14500</v>
      </c>
      <c r="G854" s="217">
        <f>G855+G862+G864</f>
        <v>12654.619999999999</v>
      </c>
      <c r="H854" s="130">
        <f t="shared" si="520"/>
        <v>10.506380399677866</v>
      </c>
      <c r="I854" s="130">
        <f t="shared" si="521"/>
        <v>87.273241379310335</v>
      </c>
    </row>
    <row r="855" spans="1:9" x14ac:dyDescent="0.2">
      <c r="A855" s="131"/>
      <c r="B855" s="134">
        <v>422</v>
      </c>
      <c r="C855" s="123"/>
      <c r="D855" s="123" t="s">
        <v>56</v>
      </c>
      <c r="E855" s="201">
        <f>E856+E857+E858+E859+E860+E861</f>
        <v>120447</v>
      </c>
      <c r="F855" s="201">
        <f t="shared" ref="F855" si="524">F856+F857+F858+F859+F860+F861</f>
        <v>14500</v>
      </c>
      <c r="G855" s="201">
        <f t="shared" ref="G855" si="525">G856+G857+G858+G859+G860+G861</f>
        <v>12654.619999999999</v>
      </c>
      <c r="H855" s="130">
        <f t="shared" si="520"/>
        <v>10.506380399677866</v>
      </c>
      <c r="I855" s="130">
        <f t="shared" si="521"/>
        <v>87.273241379310335</v>
      </c>
    </row>
    <row r="856" spans="1:9" x14ac:dyDescent="0.2">
      <c r="A856" s="151"/>
      <c r="B856" s="136" t="s">
        <v>114</v>
      </c>
      <c r="C856" s="135"/>
      <c r="D856" s="135" t="s">
        <v>115</v>
      </c>
      <c r="E856" s="203">
        <v>2777</v>
      </c>
      <c r="F856" s="203">
        <v>7000</v>
      </c>
      <c r="G856" s="203">
        <v>5665.12</v>
      </c>
      <c r="H856" s="130">
        <f t="shared" si="520"/>
        <v>204.00144040331293</v>
      </c>
      <c r="I856" s="130">
        <f t="shared" si="521"/>
        <v>80.930285714285716</v>
      </c>
    </row>
    <row r="857" spans="1:9" x14ac:dyDescent="0.2">
      <c r="A857" s="151"/>
      <c r="B857" s="136" t="s">
        <v>112</v>
      </c>
      <c r="C857" s="135"/>
      <c r="D857" s="135" t="s">
        <v>113</v>
      </c>
      <c r="E857" s="203">
        <v>21500</v>
      </c>
      <c r="F857" s="203"/>
      <c r="G857" s="203"/>
      <c r="H857" s="130">
        <f t="shared" si="520"/>
        <v>0</v>
      </c>
      <c r="I857" s="130" t="e">
        <f t="shared" si="521"/>
        <v>#DIV/0!</v>
      </c>
    </row>
    <row r="858" spans="1:9" x14ac:dyDescent="0.2">
      <c r="A858" s="151"/>
      <c r="B858" s="136" t="s">
        <v>197</v>
      </c>
      <c r="C858" s="135"/>
      <c r="D858" s="135" t="s">
        <v>198</v>
      </c>
      <c r="E858" s="203"/>
      <c r="F858" s="203"/>
      <c r="G858" s="203"/>
      <c r="H858" s="130" t="e">
        <f t="shared" si="520"/>
        <v>#DIV/0!</v>
      </c>
      <c r="I858" s="130" t="e">
        <f t="shared" si="521"/>
        <v>#DIV/0!</v>
      </c>
    </row>
    <row r="859" spans="1:9" x14ac:dyDescent="0.2">
      <c r="A859" s="151"/>
      <c r="B859" s="136" t="s">
        <v>325</v>
      </c>
      <c r="C859" s="135"/>
      <c r="D859" s="135" t="s">
        <v>326</v>
      </c>
      <c r="E859" s="203"/>
      <c r="F859" s="203"/>
      <c r="G859" s="203"/>
      <c r="H859" s="130" t="e">
        <f t="shared" si="520"/>
        <v>#DIV/0!</v>
      </c>
      <c r="I859" s="130" t="e">
        <f t="shared" si="521"/>
        <v>#DIV/0!</v>
      </c>
    </row>
    <row r="860" spans="1:9" x14ac:dyDescent="0.2">
      <c r="A860" s="151"/>
      <c r="B860" s="136" t="s">
        <v>199</v>
      </c>
      <c r="C860" s="135"/>
      <c r="D860" s="135" t="s">
        <v>200</v>
      </c>
      <c r="E860" s="203">
        <v>96170</v>
      </c>
      <c r="F860" s="203">
        <v>7500</v>
      </c>
      <c r="G860" s="203">
        <v>6989.5</v>
      </c>
      <c r="H860" s="130">
        <f t="shared" si="520"/>
        <v>7.2678589996880527</v>
      </c>
      <c r="I860" s="130">
        <f t="shared" si="521"/>
        <v>93.193333333333328</v>
      </c>
    </row>
    <row r="861" spans="1:9" x14ac:dyDescent="0.2">
      <c r="A861" s="151"/>
      <c r="B861" s="136" t="s">
        <v>213</v>
      </c>
      <c r="C861" s="135"/>
      <c r="D861" s="135" t="s">
        <v>214</v>
      </c>
      <c r="E861" s="203"/>
      <c r="F861" s="203"/>
      <c r="G861" s="203"/>
      <c r="H861" s="130" t="e">
        <f t="shared" si="520"/>
        <v>#DIV/0!</v>
      </c>
      <c r="I861" s="130" t="e">
        <f t="shared" si="521"/>
        <v>#DIV/0!</v>
      </c>
    </row>
    <row r="862" spans="1:9" ht="30" x14ac:dyDescent="0.2">
      <c r="A862" s="151"/>
      <c r="B862" s="138" t="s">
        <v>201</v>
      </c>
      <c r="C862" s="142"/>
      <c r="D862" s="139" t="s">
        <v>204</v>
      </c>
      <c r="E862" s="231">
        <f t="shared" ref="E862:F862" si="526">E863</f>
        <v>0</v>
      </c>
      <c r="F862" s="231">
        <f t="shared" si="526"/>
        <v>0</v>
      </c>
      <c r="G862" s="231">
        <f>G863</f>
        <v>0</v>
      </c>
      <c r="H862" s="130" t="e">
        <f t="shared" si="520"/>
        <v>#DIV/0!</v>
      </c>
      <c r="I862" s="130" t="e">
        <f t="shared" si="521"/>
        <v>#DIV/0!</v>
      </c>
    </row>
    <row r="863" spans="1:9" x14ac:dyDescent="0.2">
      <c r="A863" s="151"/>
      <c r="B863" s="136" t="s">
        <v>202</v>
      </c>
      <c r="C863" s="135"/>
      <c r="D863" s="135" t="s">
        <v>203</v>
      </c>
      <c r="E863" s="203"/>
      <c r="F863" s="203"/>
      <c r="G863" s="203"/>
      <c r="H863" s="130" t="e">
        <f t="shared" si="520"/>
        <v>#DIV/0!</v>
      </c>
      <c r="I863" s="130" t="e">
        <f t="shared" si="521"/>
        <v>#DIV/0!</v>
      </c>
    </row>
    <row r="864" spans="1:9" x14ac:dyDescent="0.2">
      <c r="A864" s="151"/>
      <c r="B864" s="138" t="s">
        <v>215</v>
      </c>
      <c r="C864" s="142"/>
      <c r="D864" s="142" t="s">
        <v>60</v>
      </c>
      <c r="E864" s="231">
        <f t="shared" ref="E864:F864" si="527">E865</f>
        <v>0</v>
      </c>
      <c r="F864" s="231">
        <f t="shared" si="527"/>
        <v>0</v>
      </c>
      <c r="G864" s="231">
        <f>G865</f>
        <v>0</v>
      </c>
      <c r="H864" s="130" t="e">
        <f t="shared" si="520"/>
        <v>#DIV/0!</v>
      </c>
      <c r="I864" s="130" t="e">
        <f t="shared" si="521"/>
        <v>#DIV/0!</v>
      </c>
    </row>
    <row r="865" spans="1:9" x14ac:dyDescent="0.2">
      <c r="A865" s="151"/>
      <c r="B865" s="136" t="s">
        <v>216</v>
      </c>
      <c r="C865" s="135"/>
      <c r="D865" s="135" t="s">
        <v>217</v>
      </c>
      <c r="E865" s="203"/>
      <c r="F865" s="203"/>
      <c r="G865" s="203"/>
      <c r="H865" s="130" t="e">
        <f t="shared" si="520"/>
        <v>#DIV/0!</v>
      </c>
      <c r="I865" s="130" t="e">
        <f t="shared" si="521"/>
        <v>#DIV/0!</v>
      </c>
    </row>
    <row r="866" spans="1:9" x14ac:dyDescent="0.2">
      <c r="A866" s="285">
        <v>52</v>
      </c>
      <c r="B866" s="286"/>
      <c r="C866" s="286"/>
      <c r="D866" s="161" t="s">
        <v>26</v>
      </c>
      <c r="E866" s="229">
        <f>E849+E854</f>
        <v>120756</v>
      </c>
      <c r="F866" s="229">
        <f t="shared" ref="F866:G866" si="528">F849+F854</f>
        <v>16500</v>
      </c>
      <c r="G866" s="229">
        <f t="shared" si="528"/>
        <v>14298.25</v>
      </c>
      <c r="H866" s="130">
        <f t="shared" si="520"/>
        <v>11.840612474742455</v>
      </c>
      <c r="I866" s="130">
        <f t="shared" si="521"/>
        <v>86.656060606060606</v>
      </c>
    </row>
    <row r="867" spans="1:9" ht="30" x14ac:dyDescent="0.2">
      <c r="A867" s="131"/>
      <c r="B867" s="132" t="s">
        <v>36</v>
      </c>
      <c r="C867" s="131"/>
      <c r="D867" s="150" t="s">
        <v>196</v>
      </c>
      <c r="E867" s="217">
        <f t="shared" ref="E867:F867" si="529">E868</f>
        <v>0</v>
      </c>
      <c r="F867" s="217">
        <f t="shared" si="529"/>
        <v>0</v>
      </c>
      <c r="G867" s="217">
        <f>G868</f>
        <v>0</v>
      </c>
      <c r="H867" s="130" t="e">
        <f t="shared" ref="H867:H884" si="530">SUM(G867/E867*100)</f>
        <v>#DIV/0!</v>
      </c>
      <c r="I867" s="130" t="e">
        <f t="shared" ref="I867:I884" si="531">SUM(G867/F867*100)</f>
        <v>#DIV/0!</v>
      </c>
    </row>
    <row r="868" spans="1:9" x14ac:dyDescent="0.2">
      <c r="A868" s="131"/>
      <c r="B868" s="132" t="s">
        <v>195</v>
      </c>
      <c r="C868" s="131"/>
      <c r="D868" s="133" t="s">
        <v>55</v>
      </c>
      <c r="E868" s="217">
        <f>E869+E870+E871</f>
        <v>0</v>
      </c>
      <c r="F868" s="217">
        <f t="shared" ref="F868" si="532">F869+F870+F871</f>
        <v>0</v>
      </c>
      <c r="G868" s="217">
        <f t="shared" ref="G868" si="533">G869+G870+G871</f>
        <v>0</v>
      </c>
      <c r="H868" s="130" t="e">
        <f t="shared" si="530"/>
        <v>#DIV/0!</v>
      </c>
      <c r="I868" s="130" t="e">
        <f t="shared" si="531"/>
        <v>#DIV/0!</v>
      </c>
    </row>
    <row r="869" spans="1:9" x14ac:dyDescent="0.2">
      <c r="A869" s="131"/>
      <c r="B869" s="149" t="s">
        <v>283</v>
      </c>
      <c r="C869" s="131"/>
      <c r="D869" s="147" t="s">
        <v>284</v>
      </c>
      <c r="E869" s="217"/>
      <c r="F869" s="217"/>
      <c r="G869" s="210"/>
      <c r="H869" s="130" t="e">
        <f t="shared" si="530"/>
        <v>#DIV/0!</v>
      </c>
      <c r="I869" s="130" t="e">
        <f t="shared" si="531"/>
        <v>#DIV/0!</v>
      </c>
    </row>
    <row r="870" spans="1:9" x14ac:dyDescent="0.2">
      <c r="A870" s="131"/>
      <c r="B870" s="149" t="s">
        <v>193</v>
      </c>
      <c r="C870" s="131"/>
      <c r="D870" s="147" t="s">
        <v>194</v>
      </c>
      <c r="E870" s="210"/>
      <c r="F870" s="210"/>
      <c r="G870" s="210"/>
      <c r="H870" s="130" t="e">
        <f t="shared" si="530"/>
        <v>#DIV/0!</v>
      </c>
      <c r="I870" s="130" t="e">
        <f t="shared" si="531"/>
        <v>#DIV/0!</v>
      </c>
    </row>
    <row r="871" spans="1:9" x14ac:dyDescent="0.2">
      <c r="A871" s="131"/>
      <c r="B871" s="149" t="s">
        <v>323</v>
      </c>
      <c r="C871" s="131"/>
      <c r="D871" s="147" t="s">
        <v>324</v>
      </c>
      <c r="E871" s="210"/>
      <c r="F871" s="210"/>
      <c r="G871" s="210"/>
      <c r="H871" s="130" t="e">
        <f t="shared" si="530"/>
        <v>#DIV/0!</v>
      </c>
      <c r="I871" s="130" t="e">
        <f t="shared" si="531"/>
        <v>#DIV/0!</v>
      </c>
    </row>
    <row r="872" spans="1:9" x14ac:dyDescent="0.2">
      <c r="A872" s="131"/>
      <c r="B872" s="132">
        <v>42</v>
      </c>
      <c r="C872" s="131"/>
      <c r="D872" s="133" t="s">
        <v>16</v>
      </c>
      <c r="E872" s="217">
        <f>E873+E880+E882</f>
        <v>75948</v>
      </c>
      <c r="F872" s="217">
        <f>F873+F880+F882</f>
        <v>0</v>
      </c>
      <c r="G872" s="217">
        <f>G873+G880+G882</f>
        <v>0</v>
      </c>
      <c r="H872" s="130">
        <f t="shared" si="530"/>
        <v>0</v>
      </c>
      <c r="I872" s="130" t="e">
        <f t="shared" si="531"/>
        <v>#DIV/0!</v>
      </c>
    </row>
    <row r="873" spans="1:9" x14ac:dyDescent="0.2">
      <c r="A873" s="131"/>
      <c r="B873" s="134">
        <v>422</v>
      </c>
      <c r="C873" s="123"/>
      <c r="D873" s="123" t="s">
        <v>56</v>
      </c>
      <c r="E873" s="201">
        <f>E874+E875+E876+E877+E878+E879</f>
        <v>11246</v>
      </c>
      <c r="F873" s="201">
        <f t="shared" ref="F873" si="534">F874+F875+F876+F877+F878+F879</f>
        <v>0</v>
      </c>
      <c r="G873" s="201">
        <f t="shared" ref="G873" si="535">G874+G875+G876+G877+G878+G879</f>
        <v>0</v>
      </c>
      <c r="H873" s="130">
        <f t="shared" si="530"/>
        <v>0</v>
      </c>
      <c r="I873" s="130" t="e">
        <f t="shared" si="531"/>
        <v>#DIV/0!</v>
      </c>
    </row>
    <row r="874" spans="1:9" x14ac:dyDescent="0.2">
      <c r="A874" s="151"/>
      <c r="B874" s="136" t="s">
        <v>114</v>
      </c>
      <c r="C874" s="135"/>
      <c r="D874" s="135" t="s">
        <v>115</v>
      </c>
      <c r="E874" s="203">
        <v>9808</v>
      </c>
      <c r="F874" s="203"/>
      <c r="G874" s="203"/>
      <c r="H874" s="130">
        <f t="shared" si="530"/>
        <v>0</v>
      </c>
      <c r="I874" s="130" t="e">
        <f t="shared" si="531"/>
        <v>#DIV/0!</v>
      </c>
    </row>
    <row r="875" spans="1:9" x14ac:dyDescent="0.2">
      <c r="A875" s="151"/>
      <c r="B875" s="136" t="s">
        <v>112</v>
      </c>
      <c r="C875" s="135"/>
      <c r="D875" s="135" t="s">
        <v>113</v>
      </c>
      <c r="E875" s="203">
        <v>1438</v>
      </c>
      <c r="F875" s="203"/>
      <c r="G875" s="203"/>
      <c r="H875" s="130">
        <f t="shared" si="530"/>
        <v>0</v>
      </c>
      <c r="I875" s="130" t="e">
        <f t="shared" si="531"/>
        <v>#DIV/0!</v>
      </c>
    </row>
    <row r="876" spans="1:9" x14ac:dyDescent="0.2">
      <c r="A876" s="151"/>
      <c r="B876" s="136" t="s">
        <v>197</v>
      </c>
      <c r="C876" s="135"/>
      <c r="D876" s="135" t="s">
        <v>198</v>
      </c>
      <c r="E876" s="203"/>
      <c r="F876" s="203"/>
      <c r="G876" s="203"/>
      <c r="H876" s="130" t="e">
        <f t="shared" si="530"/>
        <v>#DIV/0!</v>
      </c>
      <c r="I876" s="130" t="e">
        <f t="shared" si="531"/>
        <v>#DIV/0!</v>
      </c>
    </row>
    <row r="877" spans="1:9" x14ac:dyDescent="0.2">
      <c r="A877" s="151"/>
      <c r="B877" s="136" t="s">
        <v>325</v>
      </c>
      <c r="C877" s="135"/>
      <c r="D877" s="135" t="s">
        <v>326</v>
      </c>
      <c r="E877" s="203"/>
      <c r="F877" s="203"/>
      <c r="G877" s="203"/>
      <c r="H877" s="130" t="e">
        <f t="shared" si="530"/>
        <v>#DIV/0!</v>
      </c>
      <c r="I877" s="130" t="e">
        <f t="shared" si="531"/>
        <v>#DIV/0!</v>
      </c>
    </row>
    <row r="878" spans="1:9" x14ac:dyDescent="0.2">
      <c r="A878" s="151"/>
      <c r="B878" s="136" t="s">
        <v>199</v>
      </c>
      <c r="C878" s="135"/>
      <c r="D878" s="135" t="s">
        <v>200</v>
      </c>
      <c r="E878" s="203"/>
      <c r="F878" s="203"/>
      <c r="G878" s="203"/>
      <c r="H878" s="130" t="e">
        <f t="shared" si="530"/>
        <v>#DIV/0!</v>
      </c>
      <c r="I878" s="130" t="e">
        <f t="shared" si="531"/>
        <v>#DIV/0!</v>
      </c>
    </row>
    <row r="879" spans="1:9" x14ac:dyDescent="0.2">
      <c r="A879" s="151"/>
      <c r="B879" s="136" t="s">
        <v>213</v>
      </c>
      <c r="C879" s="135"/>
      <c r="D879" s="135" t="s">
        <v>214</v>
      </c>
      <c r="E879" s="203"/>
      <c r="F879" s="203"/>
      <c r="G879" s="203"/>
      <c r="H879" s="130" t="e">
        <f t="shared" si="530"/>
        <v>#DIV/0!</v>
      </c>
      <c r="I879" s="130" t="e">
        <f t="shared" si="531"/>
        <v>#DIV/0!</v>
      </c>
    </row>
    <row r="880" spans="1:9" ht="30" x14ac:dyDescent="0.2">
      <c r="A880" s="151"/>
      <c r="B880" s="138" t="s">
        <v>201</v>
      </c>
      <c r="C880" s="142"/>
      <c r="D880" s="139" t="s">
        <v>204</v>
      </c>
      <c r="E880" s="231">
        <f t="shared" ref="E880:F880" si="536">E881</f>
        <v>0</v>
      </c>
      <c r="F880" s="231">
        <f t="shared" si="536"/>
        <v>0</v>
      </c>
      <c r="G880" s="231">
        <f>G881</f>
        <v>0</v>
      </c>
      <c r="H880" s="130" t="e">
        <f t="shared" si="530"/>
        <v>#DIV/0!</v>
      </c>
      <c r="I880" s="130" t="e">
        <f t="shared" si="531"/>
        <v>#DIV/0!</v>
      </c>
    </row>
    <row r="881" spans="1:9" x14ac:dyDescent="0.2">
      <c r="A881" s="151"/>
      <c r="B881" s="136" t="s">
        <v>202</v>
      </c>
      <c r="C881" s="135"/>
      <c r="D881" s="135" t="s">
        <v>203</v>
      </c>
      <c r="E881" s="203"/>
      <c r="F881" s="203"/>
      <c r="G881" s="203"/>
      <c r="H881" s="130" t="e">
        <f t="shared" si="530"/>
        <v>#DIV/0!</v>
      </c>
      <c r="I881" s="130" t="e">
        <f t="shared" si="531"/>
        <v>#DIV/0!</v>
      </c>
    </row>
    <row r="882" spans="1:9" x14ac:dyDescent="0.2">
      <c r="A882" s="151"/>
      <c r="B882" s="138" t="s">
        <v>215</v>
      </c>
      <c r="C882" s="142"/>
      <c r="D882" s="142" t="s">
        <v>60</v>
      </c>
      <c r="E882" s="231">
        <f t="shared" ref="E882:F882" si="537">E883</f>
        <v>64702</v>
      </c>
      <c r="F882" s="231">
        <f t="shared" si="537"/>
        <v>0</v>
      </c>
      <c r="G882" s="231">
        <f>G883</f>
        <v>0</v>
      </c>
      <c r="H882" s="130">
        <f t="shared" si="530"/>
        <v>0</v>
      </c>
      <c r="I882" s="130" t="e">
        <f t="shared" si="531"/>
        <v>#DIV/0!</v>
      </c>
    </row>
    <row r="883" spans="1:9" x14ac:dyDescent="0.2">
      <c r="A883" s="151"/>
      <c r="B883" s="136" t="s">
        <v>216</v>
      </c>
      <c r="C883" s="135"/>
      <c r="D883" s="135" t="s">
        <v>217</v>
      </c>
      <c r="E883" s="203">
        <v>64702</v>
      </c>
      <c r="F883" s="203"/>
      <c r="G883" s="203"/>
      <c r="H883" s="130">
        <f t="shared" si="530"/>
        <v>0</v>
      </c>
      <c r="I883" s="130" t="e">
        <f t="shared" si="531"/>
        <v>#DIV/0!</v>
      </c>
    </row>
    <row r="884" spans="1:9" x14ac:dyDescent="0.2">
      <c r="A884" s="285">
        <v>561</v>
      </c>
      <c r="B884" s="286"/>
      <c r="C884" s="286"/>
      <c r="D884" s="161" t="s">
        <v>327</v>
      </c>
      <c r="E884" s="229">
        <f>E867+E872</f>
        <v>75948</v>
      </c>
      <c r="F884" s="229">
        <f t="shared" ref="F884:G884" si="538">F867+F872</f>
        <v>0</v>
      </c>
      <c r="G884" s="229">
        <f t="shared" si="538"/>
        <v>0</v>
      </c>
      <c r="H884" s="130">
        <f t="shared" si="530"/>
        <v>0</v>
      </c>
      <c r="I884" s="130" t="e">
        <f t="shared" si="531"/>
        <v>#DIV/0!</v>
      </c>
    </row>
    <row r="885" spans="1:9" ht="30" x14ac:dyDescent="0.2">
      <c r="A885" s="131"/>
      <c r="B885" s="132" t="s">
        <v>36</v>
      </c>
      <c r="C885" s="131"/>
      <c r="D885" s="150" t="s">
        <v>196</v>
      </c>
      <c r="E885" s="217">
        <f t="shared" ref="E885:F885" si="539">E886</f>
        <v>0</v>
      </c>
      <c r="F885" s="217">
        <f t="shared" si="539"/>
        <v>0</v>
      </c>
      <c r="G885" s="217">
        <f>G886</f>
        <v>0</v>
      </c>
      <c r="H885" s="130" t="e">
        <f t="shared" ref="H885:H902" si="540">SUM(G885/E885*100)</f>
        <v>#DIV/0!</v>
      </c>
      <c r="I885" s="130" t="e">
        <f t="shared" ref="I885:I902" si="541">SUM(G885/F885*100)</f>
        <v>#DIV/0!</v>
      </c>
    </row>
    <row r="886" spans="1:9" x14ac:dyDescent="0.2">
      <c r="A886" s="131"/>
      <c r="B886" s="132" t="s">
        <v>195</v>
      </c>
      <c r="C886" s="131"/>
      <c r="D886" s="133" t="s">
        <v>55</v>
      </c>
      <c r="E886" s="217">
        <f>E887+E888+E889</f>
        <v>0</v>
      </c>
      <c r="F886" s="217">
        <f t="shared" ref="F886" si="542">F887+F888+F889</f>
        <v>0</v>
      </c>
      <c r="G886" s="217">
        <f t="shared" ref="G886" si="543">G887+G888+G889</f>
        <v>0</v>
      </c>
      <c r="H886" s="130" t="e">
        <f t="shared" si="540"/>
        <v>#DIV/0!</v>
      </c>
      <c r="I886" s="130" t="e">
        <f t="shared" si="541"/>
        <v>#DIV/0!</v>
      </c>
    </row>
    <row r="887" spans="1:9" x14ac:dyDescent="0.2">
      <c r="A887" s="131"/>
      <c r="B887" s="149" t="s">
        <v>283</v>
      </c>
      <c r="C887" s="131"/>
      <c r="D887" s="147" t="s">
        <v>284</v>
      </c>
      <c r="E887" s="217"/>
      <c r="F887" s="217"/>
      <c r="G887" s="210"/>
      <c r="H887" s="130" t="e">
        <f t="shared" si="540"/>
        <v>#DIV/0!</v>
      </c>
      <c r="I887" s="130" t="e">
        <f t="shared" si="541"/>
        <v>#DIV/0!</v>
      </c>
    </row>
    <row r="888" spans="1:9" x14ac:dyDescent="0.2">
      <c r="A888" s="131"/>
      <c r="B888" s="149" t="s">
        <v>193</v>
      </c>
      <c r="C888" s="131"/>
      <c r="D888" s="147" t="s">
        <v>194</v>
      </c>
      <c r="E888" s="210"/>
      <c r="F888" s="210"/>
      <c r="G888" s="210"/>
      <c r="H888" s="130" t="e">
        <f t="shared" si="540"/>
        <v>#DIV/0!</v>
      </c>
      <c r="I888" s="130" t="e">
        <f t="shared" si="541"/>
        <v>#DIV/0!</v>
      </c>
    </row>
    <row r="889" spans="1:9" x14ac:dyDescent="0.2">
      <c r="A889" s="131"/>
      <c r="B889" s="149" t="s">
        <v>323</v>
      </c>
      <c r="C889" s="131"/>
      <c r="D889" s="147" t="s">
        <v>324</v>
      </c>
      <c r="E889" s="210"/>
      <c r="F889" s="210"/>
      <c r="G889" s="210"/>
      <c r="H889" s="130" t="e">
        <f t="shared" si="540"/>
        <v>#DIV/0!</v>
      </c>
      <c r="I889" s="130" t="e">
        <f t="shared" si="541"/>
        <v>#DIV/0!</v>
      </c>
    </row>
    <row r="890" spans="1:9" x14ac:dyDescent="0.2">
      <c r="A890" s="131"/>
      <c r="B890" s="132">
        <v>42</v>
      </c>
      <c r="C890" s="131"/>
      <c r="D890" s="133" t="s">
        <v>16</v>
      </c>
      <c r="E890" s="217">
        <f>E891+E898+E900</f>
        <v>37813</v>
      </c>
      <c r="F890" s="217">
        <f>F891+F898+F900</f>
        <v>0</v>
      </c>
      <c r="G890" s="217">
        <f>G891+G898+G900</f>
        <v>0</v>
      </c>
      <c r="H890" s="130">
        <f t="shared" si="540"/>
        <v>0</v>
      </c>
      <c r="I890" s="130" t="e">
        <f t="shared" si="541"/>
        <v>#DIV/0!</v>
      </c>
    </row>
    <row r="891" spans="1:9" x14ac:dyDescent="0.2">
      <c r="A891" s="131"/>
      <c r="B891" s="134">
        <v>422</v>
      </c>
      <c r="C891" s="123"/>
      <c r="D891" s="123" t="s">
        <v>56</v>
      </c>
      <c r="E891" s="201">
        <f>E892+E893+E894+E895+E896+E897</f>
        <v>0</v>
      </c>
      <c r="F891" s="201">
        <f t="shared" ref="F891" si="544">F892+F893+F894+F895+F896+F897</f>
        <v>0</v>
      </c>
      <c r="G891" s="201">
        <f t="shared" ref="G891" si="545">G892+G893+G894+G895+G896+G897</f>
        <v>0</v>
      </c>
      <c r="H891" s="130" t="e">
        <f t="shared" si="540"/>
        <v>#DIV/0!</v>
      </c>
      <c r="I891" s="130" t="e">
        <f t="shared" si="541"/>
        <v>#DIV/0!</v>
      </c>
    </row>
    <row r="892" spans="1:9" x14ac:dyDescent="0.2">
      <c r="A892" s="151"/>
      <c r="B892" s="136" t="s">
        <v>114</v>
      </c>
      <c r="C892" s="135"/>
      <c r="D892" s="135" t="s">
        <v>115</v>
      </c>
      <c r="E892" s="203"/>
      <c r="F892" s="203"/>
      <c r="G892" s="203"/>
      <c r="H892" s="130" t="e">
        <f t="shared" si="540"/>
        <v>#DIV/0!</v>
      </c>
      <c r="I892" s="130" t="e">
        <f t="shared" si="541"/>
        <v>#DIV/0!</v>
      </c>
    </row>
    <row r="893" spans="1:9" x14ac:dyDescent="0.2">
      <c r="A893" s="151"/>
      <c r="B893" s="136" t="s">
        <v>112</v>
      </c>
      <c r="C893" s="135"/>
      <c r="D893" s="135" t="s">
        <v>113</v>
      </c>
      <c r="E893" s="203"/>
      <c r="F893" s="203"/>
      <c r="G893" s="203"/>
      <c r="H893" s="130" t="e">
        <f t="shared" si="540"/>
        <v>#DIV/0!</v>
      </c>
      <c r="I893" s="130" t="e">
        <f t="shared" si="541"/>
        <v>#DIV/0!</v>
      </c>
    </row>
    <row r="894" spans="1:9" x14ac:dyDescent="0.2">
      <c r="A894" s="151"/>
      <c r="B894" s="136" t="s">
        <v>197</v>
      </c>
      <c r="C894" s="135"/>
      <c r="D894" s="135" t="s">
        <v>198</v>
      </c>
      <c r="E894" s="203"/>
      <c r="F894" s="203"/>
      <c r="G894" s="203"/>
      <c r="H894" s="130" t="e">
        <f t="shared" si="540"/>
        <v>#DIV/0!</v>
      </c>
      <c r="I894" s="130" t="e">
        <f t="shared" si="541"/>
        <v>#DIV/0!</v>
      </c>
    </row>
    <row r="895" spans="1:9" x14ac:dyDescent="0.2">
      <c r="A895" s="151"/>
      <c r="B895" s="136" t="s">
        <v>325</v>
      </c>
      <c r="C895" s="135"/>
      <c r="D895" s="135" t="s">
        <v>326</v>
      </c>
      <c r="E895" s="203"/>
      <c r="F895" s="203"/>
      <c r="G895" s="203"/>
      <c r="H895" s="130" t="e">
        <f t="shared" si="540"/>
        <v>#DIV/0!</v>
      </c>
      <c r="I895" s="130" t="e">
        <f t="shared" si="541"/>
        <v>#DIV/0!</v>
      </c>
    </row>
    <row r="896" spans="1:9" x14ac:dyDescent="0.2">
      <c r="A896" s="151"/>
      <c r="B896" s="136" t="s">
        <v>199</v>
      </c>
      <c r="C896" s="135"/>
      <c r="D896" s="135" t="s">
        <v>200</v>
      </c>
      <c r="E896" s="203"/>
      <c r="F896" s="203"/>
      <c r="G896" s="203"/>
      <c r="H896" s="130" t="e">
        <f t="shared" si="540"/>
        <v>#DIV/0!</v>
      </c>
      <c r="I896" s="130" t="e">
        <f t="shared" si="541"/>
        <v>#DIV/0!</v>
      </c>
    </row>
    <row r="897" spans="1:9" x14ac:dyDescent="0.2">
      <c r="A897" s="151"/>
      <c r="B897" s="136" t="s">
        <v>213</v>
      </c>
      <c r="C897" s="135"/>
      <c r="D897" s="135" t="s">
        <v>214</v>
      </c>
      <c r="E897" s="203"/>
      <c r="F897" s="203"/>
      <c r="G897" s="203"/>
      <c r="H897" s="130" t="e">
        <f t="shared" si="540"/>
        <v>#DIV/0!</v>
      </c>
      <c r="I897" s="130" t="e">
        <f t="shared" si="541"/>
        <v>#DIV/0!</v>
      </c>
    </row>
    <row r="898" spans="1:9" ht="30" x14ac:dyDescent="0.2">
      <c r="A898" s="151"/>
      <c r="B898" s="138" t="s">
        <v>201</v>
      </c>
      <c r="C898" s="142"/>
      <c r="D898" s="139" t="s">
        <v>204</v>
      </c>
      <c r="E898" s="231">
        <f t="shared" ref="E898:F898" si="546">E899</f>
        <v>0</v>
      </c>
      <c r="F898" s="231">
        <f t="shared" si="546"/>
        <v>0</v>
      </c>
      <c r="G898" s="231">
        <f>G899</f>
        <v>0</v>
      </c>
      <c r="H898" s="130" t="e">
        <f t="shared" si="540"/>
        <v>#DIV/0!</v>
      </c>
      <c r="I898" s="130" t="e">
        <f t="shared" si="541"/>
        <v>#DIV/0!</v>
      </c>
    </row>
    <row r="899" spans="1:9" x14ac:dyDescent="0.2">
      <c r="A899" s="151"/>
      <c r="B899" s="136" t="s">
        <v>202</v>
      </c>
      <c r="C899" s="135"/>
      <c r="D899" s="135" t="s">
        <v>203</v>
      </c>
      <c r="E899" s="203"/>
      <c r="F899" s="203"/>
      <c r="G899" s="203"/>
      <c r="H899" s="130" t="e">
        <f t="shared" si="540"/>
        <v>#DIV/0!</v>
      </c>
      <c r="I899" s="130" t="e">
        <f t="shared" si="541"/>
        <v>#DIV/0!</v>
      </c>
    </row>
    <row r="900" spans="1:9" x14ac:dyDescent="0.2">
      <c r="A900" s="151"/>
      <c r="B900" s="138" t="s">
        <v>215</v>
      </c>
      <c r="C900" s="142"/>
      <c r="D900" s="142" t="s">
        <v>60</v>
      </c>
      <c r="E900" s="231">
        <f t="shared" ref="E900:F900" si="547">E901</f>
        <v>37813</v>
      </c>
      <c r="F900" s="231">
        <f t="shared" si="547"/>
        <v>0</v>
      </c>
      <c r="G900" s="231">
        <f>G901</f>
        <v>0</v>
      </c>
      <c r="H900" s="130">
        <f t="shared" si="540"/>
        <v>0</v>
      </c>
      <c r="I900" s="130" t="e">
        <f t="shared" si="541"/>
        <v>#DIV/0!</v>
      </c>
    </row>
    <row r="901" spans="1:9" x14ac:dyDescent="0.2">
      <c r="A901" s="151"/>
      <c r="B901" s="136" t="s">
        <v>216</v>
      </c>
      <c r="C901" s="135"/>
      <c r="D901" s="135" t="s">
        <v>217</v>
      </c>
      <c r="E901" s="203">
        <v>37813</v>
      </c>
      <c r="F901" s="203"/>
      <c r="G901" s="203"/>
      <c r="H901" s="130">
        <f t="shared" si="540"/>
        <v>0</v>
      </c>
      <c r="I901" s="130" t="e">
        <f t="shared" si="541"/>
        <v>#DIV/0!</v>
      </c>
    </row>
    <row r="902" spans="1:9" x14ac:dyDescent="0.2">
      <c r="A902" s="285">
        <v>563</v>
      </c>
      <c r="B902" s="286"/>
      <c r="C902" s="286"/>
      <c r="D902" s="161" t="s">
        <v>328</v>
      </c>
      <c r="E902" s="229">
        <f>E885+E890</f>
        <v>37813</v>
      </c>
      <c r="F902" s="229">
        <f t="shared" ref="F902:G902" si="548">F885+F890</f>
        <v>0</v>
      </c>
      <c r="G902" s="229">
        <f t="shared" si="548"/>
        <v>0</v>
      </c>
      <c r="H902" s="130">
        <f t="shared" si="540"/>
        <v>0</v>
      </c>
      <c r="I902" s="130" t="e">
        <f t="shared" si="541"/>
        <v>#DIV/0!</v>
      </c>
    </row>
    <row r="903" spans="1:9" ht="30" x14ac:dyDescent="0.2">
      <c r="A903" s="131"/>
      <c r="B903" s="132" t="s">
        <v>36</v>
      </c>
      <c r="C903" s="131"/>
      <c r="D903" s="150" t="s">
        <v>196</v>
      </c>
      <c r="E903" s="217">
        <f t="shared" ref="E903:F903" si="549">E904</f>
        <v>0</v>
      </c>
      <c r="F903" s="217">
        <f t="shared" si="549"/>
        <v>0</v>
      </c>
      <c r="G903" s="217">
        <f>G904</f>
        <v>0</v>
      </c>
      <c r="H903" s="130" t="e">
        <f t="shared" ref="H903:H920" si="550">SUM(G903/E903*100)</f>
        <v>#DIV/0!</v>
      </c>
      <c r="I903" s="130" t="e">
        <f t="shared" ref="I903:I920" si="551">SUM(G903/F903*100)</f>
        <v>#DIV/0!</v>
      </c>
    </row>
    <row r="904" spans="1:9" x14ac:dyDescent="0.2">
      <c r="A904" s="131"/>
      <c r="B904" s="132" t="s">
        <v>195</v>
      </c>
      <c r="C904" s="131"/>
      <c r="D904" s="133" t="s">
        <v>55</v>
      </c>
      <c r="E904" s="217">
        <f>E905+E906+E907</f>
        <v>0</v>
      </c>
      <c r="F904" s="217">
        <f t="shared" ref="F904" si="552">F905+F906+F907</f>
        <v>0</v>
      </c>
      <c r="G904" s="217">
        <f t="shared" ref="G904" si="553">G905+G906+G907</f>
        <v>0</v>
      </c>
      <c r="H904" s="130" t="e">
        <f t="shared" si="550"/>
        <v>#DIV/0!</v>
      </c>
      <c r="I904" s="130" t="e">
        <f t="shared" si="551"/>
        <v>#DIV/0!</v>
      </c>
    </row>
    <row r="905" spans="1:9" x14ac:dyDescent="0.2">
      <c r="A905" s="131"/>
      <c r="B905" s="149" t="s">
        <v>283</v>
      </c>
      <c r="C905" s="131"/>
      <c r="D905" s="147" t="s">
        <v>284</v>
      </c>
      <c r="E905" s="217"/>
      <c r="F905" s="217"/>
      <c r="G905" s="210"/>
      <c r="H905" s="130" t="e">
        <f t="shared" si="550"/>
        <v>#DIV/0!</v>
      </c>
      <c r="I905" s="130" t="e">
        <f t="shared" si="551"/>
        <v>#DIV/0!</v>
      </c>
    </row>
    <row r="906" spans="1:9" x14ac:dyDescent="0.2">
      <c r="A906" s="131"/>
      <c r="B906" s="149" t="s">
        <v>193</v>
      </c>
      <c r="C906" s="131"/>
      <c r="D906" s="147" t="s">
        <v>194</v>
      </c>
      <c r="E906" s="210"/>
      <c r="F906" s="210"/>
      <c r="G906" s="210"/>
      <c r="H906" s="130" t="e">
        <f t="shared" si="550"/>
        <v>#DIV/0!</v>
      </c>
      <c r="I906" s="130" t="e">
        <f t="shared" si="551"/>
        <v>#DIV/0!</v>
      </c>
    </row>
    <row r="907" spans="1:9" x14ac:dyDescent="0.2">
      <c r="A907" s="131"/>
      <c r="B907" s="149" t="s">
        <v>323</v>
      </c>
      <c r="C907" s="131"/>
      <c r="D907" s="147" t="s">
        <v>324</v>
      </c>
      <c r="E907" s="210"/>
      <c r="F907" s="210"/>
      <c r="G907" s="210"/>
      <c r="H907" s="130" t="e">
        <f t="shared" si="550"/>
        <v>#DIV/0!</v>
      </c>
      <c r="I907" s="130" t="e">
        <f t="shared" si="551"/>
        <v>#DIV/0!</v>
      </c>
    </row>
    <row r="908" spans="1:9" x14ac:dyDescent="0.2">
      <c r="A908" s="131"/>
      <c r="B908" s="132">
        <v>42</v>
      </c>
      <c r="C908" s="131"/>
      <c r="D908" s="133" t="s">
        <v>16</v>
      </c>
      <c r="E908" s="217">
        <f>E909+E916+E918</f>
        <v>3919</v>
      </c>
      <c r="F908" s="217">
        <f>F909+F916+F918</f>
        <v>0</v>
      </c>
      <c r="G908" s="217">
        <f>G909+G916+G918</f>
        <v>0</v>
      </c>
      <c r="H908" s="130">
        <f t="shared" si="550"/>
        <v>0</v>
      </c>
      <c r="I908" s="130" t="e">
        <f t="shared" si="551"/>
        <v>#DIV/0!</v>
      </c>
    </row>
    <row r="909" spans="1:9" x14ac:dyDescent="0.2">
      <c r="A909" s="131"/>
      <c r="B909" s="134">
        <v>422</v>
      </c>
      <c r="C909" s="123"/>
      <c r="D909" s="123" t="s">
        <v>56</v>
      </c>
      <c r="E909" s="201">
        <f>E910+E911+E912+E913+E914+E915</f>
        <v>0</v>
      </c>
      <c r="F909" s="201">
        <f t="shared" ref="F909" si="554">F910+F911+F912+F913+F914+F915</f>
        <v>0</v>
      </c>
      <c r="G909" s="201">
        <f t="shared" ref="G909" si="555">G910+G911+G912+G913+G914+G915</f>
        <v>0</v>
      </c>
      <c r="H909" s="130" t="e">
        <f t="shared" si="550"/>
        <v>#DIV/0!</v>
      </c>
      <c r="I909" s="130" t="e">
        <f t="shared" si="551"/>
        <v>#DIV/0!</v>
      </c>
    </row>
    <row r="910" spans="1:9" x14ac:dyDescent="0.2">
      <c r="A910" s="151"/>
      <c r="B910" s="136" t="s">
        <v>114</v>
      </c>
      <c r="C910" s="135"/>
      <c r="D910" s="135" t="s">
        <v>115</v>
      </c>
      <c r="E910" s="203"/>
      <c r="F910" s="203"/>
      <c r="G910" s="203"/>
      <c r="H910" s="130" t="e">
        <f t="shared" si="550"/>
        <v>#DIV/0!</v>
      </c>
      <c r="I910" s="130" t="e">
        <f t="shared" si="551"/>
        <v>#DIV/0!</v>
      </c>
    </row>
    <row r="911" spans="1:9" x14ac:dyDescent="0.2">
      <c r="A911" s="151"/>
      <c r="B911" s="136" t="s">
        <v>112</v>
      </c>
      <c r="C911" s="135"/>
      <c r="D911" s="135" t="s">
        <v>113</v>
      </c>
      <c r="E911" s="203"/>
      <c r="F911" s="203"/>
      <c r="G911" s="203"/>
      <c r="H911" s="130" t="e">
        <f t="shared" si="550"/>
        <v>#DIV/0!</v>
      </c>
      <c r="I911" s="130" t="e">
        <f t="shared" si="551"/>
        <v>#DIV/0!</v>
      </c>
    </row>
    <row r="912" spans="1:9" x14ac:dyDescent="0.2">
      <c r="A912" s="151"/>
      <c r="B912" s="136" t="s">
        <v>197</v>
      </c>
      <c r="C912" s="135"/>
      <c r="D912" s="135" t="s">
        <v>198</v>
      </c>
      <c r="E912" s="203"/>
      <c r="F912" s="203"/>
      <c r="G912" s="203"/>
      <c r="H912" s="130" t="e">
        <f t="shared" si="550"/>
        <v>#DIV/0!</v>
      </c>
      <c r="I912" s="130" t="e">
        <f t="shared" si="551"/>
        <v>#DIV/0!</v>
      </c>
    </row>
    <row r="913" spans="1:9" x14ac:dyDescent="0.2">
      <c r="A913" s="151"/>
      <c r="B913" s="136" t="s">
        <v>325</v>
      </c>
      <c r="C913" s="135"/>
      <c r="D913" s="135" t="s">
        <v>326</v>
      </c>
      <c r="E913" s="203"/>
      <c r="F913" s="203"/>
      <c r="G913" s="203"/>
      <c r="H913" s="130" t="e">
        <f t="shared" si="550"/>
        <v>#DIV/0!</v>
      </c>
      <c r="I913" s="130" t="e">
        <f t="shared" si="551"/>
        <v>#DIV/0!</v>
      </c>
    </row>
    <row r="914" spans="1:9" x14ac:dyDescent="0.2">
      <c r="A914" s="151"/>
      <c r="B914" s="136" t="s">
        <v>199</v>
      </c>
      <c r="C914" s="135"/>
      <c r="D914" s="135" t="s">
        <v>200</v>
      </c>
      <c r="E914" s="203"/>
      <c r="F914" s="203"/>
      <c r="G914" s="203"/>
      <c r="H914" s="130" t="e">
        <f t="shared" si="550"/>
        <v>#DIV/0!</v>
      </c>
      <c r="I914" s="130" t="e">
        <f t="shared" si="551"/>
        <v>#DIV/0!</v>
      </c>
    </row>
    <row r="915" spans="1:9" x14ac:dyDescent="0.2">
      <c r="A915" s="151"/>
      <c r="B915" s="136" t="s">
        <v>213</v>
      </c>
      <c r="C915" s="135"/>
      <c r="D915" s="135" t="s">
        <v>214</v>
      </c>
      <c r="E915" s="203"/>
      <c r="F915" s="203"/>
      <c r="G915" s="203"/>
      <c r="H915" s="130" t="e">
        <f t="shared" si="550"/>
        <v>#DIV/0!</v>
      </c>
      <c r="I915" s="130" t="e">
        <f t="shared" si="551"/>
        <v>#DIV/0!</v>
      </c>
    </row>
    <row r="916" spans="1:9" ht="30" x14ac:dyDescent="0.2">
      <c r="A916" s="151"/>
      <c r="B916" s="138" t="s">
        <v>201</v>
      </c>
      <c r="C916" s="142"/>
      <c r="D916" s="139" t="s">
        <v>204</v>
      </c>
      <c r="E916" s="231">
        <f t="shared" ref="E916:F916" si="556">E917</f>
        <v>3919</v>
      </c>
      <c r="F916" s="231">
        <f t="shared" si="556"/>
        <v>0</v>
      </c>
      <c r="G916" s="231">
        <f>G917</f>
        <v>0</v>
      </c>
      <c r="H916" s="130">
        <f t="shared" si="550"/>
        <v>0</v>
      </c>
      <c r="I916" s="130" t="e">
        <f t="shared" si="551"/>
        <v>#DIV/0!</v>
      </c>
    </row>
    <row r="917" spans="1:9" x14ac:dyDescent="0.2">
      <c r="A917" s="151"/>
      <c r="B917" s="136" t="s">
        <v>202</v>
      </c>
      <c r="C917" s="135"/>
      <c r="D917" s="135" t="s">
        <v>203</v>
      </c>
      <c r="E917" s="203">
        <v>3919</v>
      </c>
      <c r="F917" s="203"/>
      <c r="G917" s="203"/>
      <c r="H917" s="130">
        <f t="shared" si="550"/>
        <v>0</v>
      </c>
      <c r="I917" s="130" t="e">
        <f t="shared" si="551"/>
        <v>#DIV/0!</v>
      </c>
    </row>
    <row r="918" spans="1:9" x14ac:dyDescent="0.2">
      <c r="A918" s="151"/>
      <c r="B918" s="138" t="s">
        <v>215</v>
      </c>
      <c r="C918" s="142"/>
      <c r="D918" s="142" t="s">
        <v>60</v>
      </c>
      <c r="E918" s="231">
        <f t="shared" ref="E918:F918" si="557">E919</f>
        <v>0</v>
      </c>
      <c r="F918" s="231">
        <f t="shared" si="557"/>
        <v>0</v>
      </c>
      <c r="G918" s="231">
        <f>G919</f>
        <v>0</v>
      </c>
      <c r="H918" s="130" t="e">
        <f t="shared" si="550"/>
        <v>#DIV/0!</v>
      </c>
      <c r="I918" s="130" t="e">
        <f t="shared" si="551"/>
        <v>#DIV/0!</v>
      </c>
    </row>
    <row r="919" spans="1:9" x14ac:dyDescent="0.2">
      <c r="A919" s="151"/>
      <c r="B919" s="136" t="s">
        <v>216</v>
      </c>
      <c r="C919" s="135"/>
      <c r="D919" s="135" t="s">
        <v>217</v>
      </c>
      <c r="E919" s="203"/>
      <c r="F919" s="203"/>
      <c r="G919" s="203"/>
      <c r="H919" s="130" t="e">
        <f t="shared" si="550"/>
        <v>#DIV/0!</v>
      </c>
      <c r="I919" s="130" t="e">
        <f t="shared" si="551"/>
        <v>#DIV/0!</v>
      </c>
    </row>
    <row r="920" spans="1:9" x14ac:dyDescent="0.2">
      <c r="A920" s="285">
        <v>61</v>
      </c>
      <c r="B920" s="286"/>
      <c r="C920" s="286"/>
      <c r="D920" s="161" t="s">
        <v>47</v>
      </c>
      <c r="E920" s="229">
        <f>E903+E908</f>
        <v>3919</v>
      </c>
      <c r="F920" s="229">
        <f t="shared" ref="F920:G920" si="558">F903+F908</f>
        <v>0</v>
      </c>
      <c r="G920" s="229">
        <f t="shared" si="558"/>
        <v>0</v>
      </c>
      <c r="H920" s="130">
        <f t="shared" si="550"/>
        <v>0</v>
      </c>
      <c r="I920" s="130" t="e">
        <f t="shared" si="551"/>
        <v>#DIV/0!</v>
      </c>
    </row>
    <row r="921" spans="1:9" ht="30" x14ac:dyDescent="0.2">
      <c r="A921" s="131"/>
      <c r="B921" s="132" t="s">
        <v>36</v>
      </c>
      <c r="C921" s="131"/>
      <c r="D921" s="150" t="s">
        <v>196</v>
      </c>
      <c r="E921" s="217">
        <f t="shared" ref="E921:F921" si="559">E922</f>
        <v>0</v>
      </c>
      <c r="F921" s="217">
        <f t="shared" si="559"/>
        <v>0</v>
      </c>
      <c r="G921" s="217">
        <f>G922</f>
        <v>0</v>
      </c>
      <c r="H921" s="130" t="e">
        <f t="shared" ref="H921:H938" si="560">SUM(G921/E921*100)</f>
        <v>#DIV/0!</v>
      </c>
      <c r="I921" s="130" t="e">
        <f t="shared" ref="I921:I938" si="561">SUM(G921/F921*100)</f>
        <v>#DIV/0!</v>
      </c>
    </row>
    <row r="922" spans="1:9" x14ac:dyDescent="0.2">
      <c r="A922" s="131"/>
      <c r="B922" s="132" t="s">
        <v>195</v>
      </c>
      <c r="C922" s="131"/>
      <c r="D922" s="133" t="s">
        <v>55</v>
      </c>
      <c r="E922" s="217">
        <f>E923+E924+E925</f>
        <v>0</v>
      </c>
      <c r="F922" s="217">
        <f t="shared" ref="F922" si="562">F923+F924+F925</f>
        <v>0</v>
      </c>
      <c r="G922" s="217">
        <f t="shared" ref="G922" si="563">G923+G924+G925</f>
        <v>0</v>
      </c>
      <c r="H922" s="130" t="e">
        <f t="shared" si="560"/>
        <v>#DIV/0!</v>
      </c>
      <c r="I922" s="130" t="e">
        <f t="shared" si="561"/>
        <v>#DIV/0!</v>
      </c>
    </row>
    <row r="923" spans="1:9" x14ac:dyDescent="0.2">
      <c r="A923" s="131"/>
      <c r="B923" s="149" t="s">
        <v>283</v>
      </c>
      <c r="C923" s="131"/>
      <c r="D923" s="147" t="s">
        <v>284</v>
      </c>
      <c r="E923" s="217"/>
      <c r="F923" s="217"/>
      <c r="G923" s="210"/>
      <c r="H923" s="130" t="e">
        <f t="shared" si="560"/>
        <v>#DIV/0!</v>
      </c>
      <c r="I923" s="130" t="e">
        <f t="shared" si="561"/>
        <v>#DIV/0!</v>
      </c>
    </row>
    <row r="924" spans="1:9" x14ac:dyDescent="0.2">
      <c r="A924" s="131"/>
      <c r="B924" s="149" t="s">
        <v>193</v>
      </c>
      <c r="C924" s="131"/>
      <c r="D924" s="147" t="s">
        <v>194</v>
      </c>
      <c r="E924" s="210"/>
      <c r="F924" s="210"/>
      <c r="G924" s="210"/>
      <c r="H924" s="130" t="e">
        <f t="shared" si="560"/>
        <v>#DIV/0!</v>
      </c>
      <c r="I924" s="130" t="e">
        <f t="shared" si="561"/>
        <v>#DIV/0!</v>
      </c>
    </row>
    <row r="925" spans="1:9" x14ac:dyDescent="0.2">
      <c r="A925" s="131"/>
      <c r="B925" s="149" t="s">
        <v>323</v>
      </c>
      <c r="C925" s="131"/>
      <c r="D925" s="147" t="s">
        <v>324</v>
      </c>
      <c r="E925" s="210"/>
      <c r="F925" s="210"/>
      <c r="G925" s="210"/>
      <c r="H925" s="130" t="e">
        <f t="shared" si="560"/>
        <v>#DIV/0!</v>
      </c>
      <c r="I925" s="130" t="e">
        <f t="shared" si="561"/>
        <v>#DIV/0!</v>
      </c>
    </row>
    <row r="926" spans="1:9" x14ac:dyDescent="0.2">
      <c r="A926" s="131"/>
      <c r="B926" s="132">
        <v>42</v>
      </c>
      <c r="C926" s="131"/>
      <c r="D926" s="133" t="s">
        <v>16</v>
      </c>
      <c r="E926" s="217">
        <f>E927+E934+E936</f>
        <v>0</v>
      </c>
      <c r="F926" s="217">
        <f>F927+F934+F936</f>
        <v>0</v>
      </c>
      <c r="G926" s="217">
        <f>G927+G934+G936</f>
        <v>0</v>
      </c>
      <c r="H926" s="130" t="e">
        <f t="shared" si="560"/>
        <v>#DIV/0!</v>
      </c>
      <c r="I926" s="130" t="e">
        <f t="shared" si="561"/>
        <v>#DIV/0!</v>
      </c>
    </row>
    <row r="927" spans="1:9" x14ac:dyDescent="0.2">
      <c r="A927" s="131"/>
      <c r="B927" s="134">
        <v>422</v>
      </c>
      <c r="C927" s="123"/>
      <c r="D927" s="123" t="s">
        <v>56</v>
      </c>
      <c r="E927" s="201">
        <f>E928+E929+E930+E931+E932+E933</f>
        <v>0</v>
      </c>
      <c r="F927" s="201">
        <f t="shared" ref="F927" si="564">F928+F929+F930+F931+F932+F933</f>
        <v>0</v>
      </c>
      <c r="G927" s="201">
        <f t="shared" ref="G927" si="565">G928+G929+G930+G931+G932+G933</f>
        <v>0</v>
      </c>
      <c r="H927" s="130" t="e">
        <f t="shared" si="560"/>
        <v>#DIV/0!</v>
      </c>
      <c r="I927" s="130" t="e">
        <f t="shared" si="561"/>
        <v>#DIV/0!</v>
      </c>
    </row>
    <row r="928" spans="1:9" x14ac:dyDescent="0.2">
      <c r="A928" s="151"/>
      <c r="B928" s="136" t="s">
        <v>114</v>
      </c>
      <c r="C928" s="135"/>
      <c r="D928" s="135" t="s">
        <v>115</v>
      </c>
      <c r="E928" s="203"/>
      <c r="F928" s="203"/>
      <c r="G928" s="203"/>
      <c r="H928" s="130" t="e">
        <f t="shared" si="560"/>
        <v>#DIV/0!</v>
      </c>
      <c r="I928" s="130" t="e">
        <f t="shared" si="561"/>
        <v>#DIV/0!</v>
      </c>
    </row>
    <row r="929" spans="1:9" x14ac:dyDescent="0.2">
      <c r="A929" s="151"/>
      <c r="B929" s="136" t="s">
        <v>112</v>
      </c>
      <c r="C929" s="135"/>
      <c r="D929" s="135" t="s">
        <v>113</v>
      </c>
      <c r="E929" s="203"/>
      <c r="F929" s="203"/>
      <c r="G929" s="203"/>
      <c r="H929" s="130" t="e">
        <f t="shared" si="560"/>
        <v>#DIV/0!</v>
      </c>
      <c r="I929" s="130" t="e">
        <f t="shared" si="561"/>
        <v>#DIV/0!</v>
      </c>
    </row>
    <row r="930" spans="1:9" x14ac:dyDescent="0.2">
      <c r="A930" s="151"/>
      <c r="B930" s="136" t="s">
        <v>197</v>
      </c>
      <c r="C930" s="135"/>
      <c r="D930" s="135" t="s">
        <v>198</v>
      </c>
      <c r="E930" s="203"/>
      <c r="F930" s="203"/>
      <c r="G930" s="203"/>
      <c r="H930" s="130" t="e">
        <f t="shared" si="560"/>
        <v>#DIV/0!</v>
      </c>
      <c r="I930" s="130" t="e">
        <f t="shared" si="561"/>
        <v>#DIV/0!</v>
      </c>
    </row>
    <row r="931" spans="1:9" x14ac:dyDescent="0.2">
      <c r="A931" s="151"/>
      <c r="B931" s="136" t="s">
        <v>325</v>
      </c>
      <c r="C931" s="135"/>
      <c r="D931" s="135" t="s">
        <v>326</v>
      </c>
      <c r="E931" s="203"/>
      <c r="F931" s="203"/>
      <c r="G931" s="203"/>
      <c r="H931" s="130" t="e">
        <f t="shared" si="560"/>
        <v>#DIV/0!</v>
      </c>
      <c r="I931" s="130" t="e">
        <f t="shared" si="561"/>
        <v>#DIV/0!</v>
      </c>
    </row>
    <row r="932" spans="1:9" x14ac:dyDescent="0.2">
      <c r="A932" s="151"/>
      <c r="B932" s="136" t="s">
        <v>199</v>
      </c>
      <c r="C932" s="135"/>
      <c r="D932" s="135" t="s">
        <v>200</v>
      </c>
      <c r="E932" s="203"/>
      <c r="F932" s="203"/>
      <c r="G932" s="203"/>
      <c r="H932" s="130" t="e">
        <f t="shared" si="560"/>
        <v>#DIV/0!</v>
      </c>
      <c r="I932" s="130" t="e">
        <f t="shared" si="561"/>
        <v>#DIV/0!</v>
      </c>
    </row>
    <row r="933" spans="1:9" x14ac:dyDescent="0.2">
      <c r="A933" s="151"/>
      <c r="B933" s="136" t="s">
        <v>213</v>
      </c>
      <c r="C933" s="135"/>
      <c r="D933" s="135" t="s">
        <v>214</v>
      </c>
      <c r="E933" s="203"/>
      <c r="F933" s="203"/>
      <c r="G933" s="203"/>
      <c r="H933" s="130" t="e">
        <f t="shared" si="560"/>
        <v>#DIV/0!</v>
      </c>
      <c r="I933" s="130" t="e">
        <f t="shared" si="561"/>
        <v>#DIV/0!</v>
      </c>
    </row>
    <row r="934" spans="1:9" ht="30" x14ac:dyDescent="0.2">
      <c r="A934" s="151"/>
      <c r="B934" s="138" t="s">
        <v>201</v>
      </c>
      <c r="C934" s="142"/>
      <c r="D934" s="139" t="s">
        <v>204</v>
      </c>
      <c r="E934" s="231">
        <f t="shared" ref="E934:F934" si="566">E935</f>
        <v>0</v>
      </c>
      <c r="F934" s="231">
        <f t="shared" si="566"/>
        <v>0</v>
      </c>
      <c r="G934" s="231">
        <f>G935</f>
        <v>0</v>
      </c>
      <c r="H934" s="130" t="e">
        <f t="shared" si="560"/>
        <v>#DIV/0!</v>
      </c>
      <c r="I934" s="130" t="e">
        <f t="shared" si="561"/>
        <v>#DIV/0!</v>
      </c>
    </row>
    <row r="935" spans="1:9" x14ac:dyDescent="0.2">
      <c r="A935" s="151"/>
      <c r="B935" s="136" t="s">
        <v>202</v>
      </c>
      <c r="C935" s="135"/>
      <c r="D935" s="135" t="s">
        <v>203</v>
      </c>
      <c r="E935" s="203"/>
      <c r="F935" s="203"/>
      <c r="G935" s="203"/>
      <c r="H935" s="130" t="e">
        <f t="shared" si="560"/>
        <v>#DIV/0!</v>
      </c>
      <c r="I935" s="130" t="e">
        <f t="shared" si="561"/>
        <v>#DIV/0!</v>
      </c>
    </row>
    <row r="936" spans="1:9" x14ac:dyDescent="0.2">
      <c r="A936" s="151"/>
      <c r="B936" s="138" t="s">
        <v>215</v>
      </c>
      <c r="C936" s="142"/>
      <c r="D936" s="142" t="s">
        <v>60</v>
      </c>
      <c r="E936" s="231">
        <f t="shared" ref="E936:F936" si="567">E937</f>
        <v>0</v>
      </c>
      <c r="F936" s="231">
        <f t="shared" si="567"/>
        <v>0</v>
      </c>
      <c r="G936" s="231">
        <f>G937</f>
        <v>0</v>
      </c>
      <c r="H936" s="130" t="e">
        <f t="shared" si="560"/>
        <v>#DIV/0!</v>
      </c>
      <c r="I936" s="130" t="e">
        <f t="shared" si="561"/>
        <v>#DIV/0!</v>
      </c>
    </row>
    <row r="937" spans="1:9" x14ac:dyDescent="0.2">
      <c r="A937" s="151"/>
      <c r="B937" s="136" t="s">
        <v>216</v>
      </c>
      <c r="C937" s="135"/>
      <c r="D937" s="135" t="s">
        <v>217</v>
      </c>
      <c r="E937" s="203"/>
      <c r="F937" s="203"/>
      <c r="G937" s="203"/>
      <c r="H937" s="130" t="e">
        <f t="shared" si="560"/>
        <v>#DIV/0!</v>
      </c>
      <c r="I937" s="130" t="e">
        <f t="shared" si="561"/>
        <v>#DIV/0!</v>
      </c>
    </row>
    <row r="938" spans="1:9" x14ac:dyDescent="0.2">
      <c r="A938" s="285">
        <v>71</v>
      </c>
      <c r="B938" s="286"/>
      <c r="C938" s="286"/>
      <c r="D938" s="161" t="s">
        <v>234</v>
      </c>
      <c r="E938" s="229">
        <f>E921+E926</f>
        <v>0</v>
      </c>
      <c r="F938" s="229">
        <f t="shared" ref="F938:G938" si="568">F921+F926</f>
        <v>0</v>
      </c>
      <c r="G938" s="229">
        <f t="shared" si="568"/>
        <v>0</v>
      </c>
      <c r="H938" s="130" t="e">
        <f t="shared" si="560"/>
        <v>#DIV/0!</v>
      </c>
      <c r="I938" s="130" t="e">
        <f t="shared" si="561"/>
        <v>#DIV/0!</v>
      </c>
    </row>
    <row r="939" spans="1:9" x14ac:dyDescent="0.2">
      <c r="A939" s="291" t="s">
        <v>329</v>
      </c>
      <c r="B939" s="291"/>
      <c r="C939" s="291"/>
      <c r="D939" s="291"/>
      <c r="E939" s="213">
        <f>E758+E78</f>
        <v>7249568</v>
      </c>
      <c r="F939" s="213">
        <f t="shared" ref="F939:G939" si="569">F758+F78</f>
        <v>7323769</v>
      </c>
      <c r="G939" s="213">
        <f t="shared" si="569"/>
        <v>7056168.5200000005</v>
      </c>
      <c r="H939" s="29">
        <f t="shared" ref="H939" si="570">G939/E939*100</f>
        <v>97.332262005129138</v>
      </c>
      <c r="I939" s="29">
        <f t="shared" ref="I939" si="571">SUM(G939/F939*100)</f>
        <v>96.346137077780597</v>
      </c>
    </row>
  </sheetData>
  <mergeCells count="37">
    <mergeCell ref="A939:D939"/>
    <mergeCell ref="A920:C920"/>
    <mergeCell ref="A938:C938"/>
    <mergeCell ref="A794:C794"/>
    <mergeCell ref="A812:C812"/>
    <mergeCell ref="A830:C830"/>
    <mergeCell ref="A848:C848"/>
    <mergeCell ref="A866:C866"/>
    <mergeCell ref="A902:C902"/>
    <mergeCell ref="A884:C884"/>
    <mergeCell ref="A1:I1"/>
    <mergeCell ref="A4:D4"/>
    <mergeCell ref="A75:I75"/>
    <mergeCell ref="A77:D77"/>
    <mergeCell ref="A72:D72"/>
    <mergeCell ref="A2:I2"/>
    <mergeCell ref="A19:C19"/>
    <mergeCell ref="A38:C38"/>
    <mergeCell ref="A50:C50"/>
    <mergeCell ref="A58:C58"/>
    <mergeCell ref="A62:C62"/>
    <mergeCell ref="A23:C23"/>
    <mergeCell ref="A27:C27"/>
    <mergeCell ref="A31:C31"/>
    <mergeCell ref="A66:C66"/>
    <mergeCell ref="A71:C71"/>
    <mergeCell ref="A147:C147"/>
    <mergeCell ref="A776:C776"/>
    <mergeCell ref="A556:C556"/>
    <mergeCell ref="A623:C623"/>
    <mergeCell ref="A690:C690"/>
    <mergeCell ref="A214:C214"/>
    <mergeCell ref="A285:C285"/>
    <mergeCell ref="A353:C353"/>
    <mergeCell ref="A420:C420"/>
    <mergeCell ref="A489:C489"/>
    <mergeCell ref="A757:C757"/>
  </mergeCells>
  <phoneticPr fontId="26" type="noConversion"/>
  <pageMargins left="0.28999999999999998" right="0.24" top="0.37" bottom="0.26" header="0.2" footer="0.2"/>
  <pageSetup paperSize="9" scale="90" fitToWidth="0" fitToHeight="0" orientation="portrait" r:id="rId1"/>
  <headerFooter alignWithMargins="0"/>
  <ignoredErrors>
    <ignoredError sqref="I6" evalError="1"/>
    <ignoredError sqref="B92:B93 B9:B12 B46 B60:B61 B44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2"/>
  <sheetViews>
    <sheetView workbookViewId="0">
      <selection activeCell="D13" sqref="D13"/>
    </sheetView>
  </sheetViews>
  <sheetFormatPr defaultColWidth="9.140625" defaultRowHeight="15.75" x14ac:dyDescent="0.25"/>
  <cols>
    <col min="1" max="1" width="31.85546875" style="16" customWidth="1"/>
    <col min="2" max="2" width="17.5703125" style="16" customWidth="1"/>
    <col min="3" max="3" width="13" style="16" customWidth="1"/>
    <col min="4" max="4" width="15.42578125" style="16" customWidth="1"/>
    <col min="5" max="5" width="11" style="16" customWidth="1"/>
    <col min="6" max="6" width="9.85546875" style="16" customWidth="1"/>
    <col min="7" max="16384" width="9.140625" style="16"/>
  </cols>
  <sheetData>
    <row r="1" spans="1:6" x14ac:dyDescent="0.25">
      <c r="A1" s="297"/>
      <c r="B1" s="297"/>
      <c r="C1" s="297"/>
      <c r="D1" s="297"/>
      <c r="E1" s="297"/>
      <c r="F1" s="297"/>
    </row>
    <row r="2" spans="1:6" ht="15.75" customHeight="1" x14ac:dyDescent="0.25">
      <c r="A2" s="297" t="s">
        <v>330</v>
      </c>
      <c r="B2" s="297"/>
      <c r="C2" s="297"/>
      <c r="D2" s="297"/>
      <c r="E2" s="297"/>
      <c r="F2" s="297"/>
    </row>
    <row r="3" spans="1:6" x14ac:dyDescent="0.25">
      <c r="A3" s="297" t="s">
        <v>22</v>
      </c>
      <c r="B3" s="297"/>
      <c r="C3" s="297"/>
      <c r="D3" s="297"/>
      <c r="E3" s="298"/>
      <c r="F3" s="298"/>
    </row>
    <row r="4" spans="1:6" x14ac:dyDescent="0.25">
      <c r="A4" s="4"/>
      <c r="B4" s="4"/>
      <c r="C4" s="4"/>
      <c r="D4" s="4"/>
      <c r="E4" s="5"/>
      <c r="F4" s="5"/>
    </row>
    <row r="5" spans="1:6" x14ac:dyDescent="0.25">
      <c r="A5" s="297" t="s">
        <v>40</v>
      </c>
      <c r="B5" s="297"/>
      <c r="C5" s="297"/>
      <c r="D5" s="299"/>
      <c r="E5" s="299"/>
      <c r="F5" s="299"/>
    </row>
    <row r="6" spans="1:6" x14ac:dyDescent="0.25">
      <c r="A6" s="4"/>
      <c r="B6" s="4"/>
      <c r="C6" s="4"/>
      <c r="D6" s="4"/>
      <c r="E6" s="5"/>
      <c r="F6" s="5"/>
    </row>
    <row r="7" spans="1:6" x14ac:dyDescent="0.25">
      <c r="A7" s="297" t="s">
        <v>41</v>
      </c>
      <c r="B7" s="297"/>
      <c r="C7" s="297"/>
      <c r="D7" s="298"/>
      <c r="E7" s="298"/>
      <c r="F7" s="298"/>
    </row>
    <row r="8" spans="1:6" x14ac:dyDescent="0.25">
      <c r="A8" s="4"/>
      <c r="B8" s="4"/>
      <c r="C8" s="4"/>
      <c r="D8" s="4"/>
      <c r="E8" s="5"/>
      <c r="F8" s="5"/>
    </row>
    <row r="9" spans="1:6" s="43" customFormat="1" ht="30" x14ac:dyDescent="0.25">
      <c r="A9" s="42" t="s">
        <v>42</v>
      </c>
      <c r="B9" s="41" t="s">
        <v>81</v>
      </c>
      <c r="C9" s="41" t="s">
        <v>82</v>
      </c>
      <c r="D9" s="41" t="s">
        <v>83</v>
      </c>
      <c r="E9" s="41" t="s">
        <v>95</v>
      </c>
      <c r="F9" s="41" t="s">
        <v>95</v>
      </c>
    </row>
    <row r="10" spans="1:6" s="46" customFormat="1" ht="11.25" x14ac:dyDescent="0.2">
      <c r="A10" s="44">
        <v>1</v>
      </c>
      <c r="B10" s="45">
        <v>2</v>
      </c>
      <c r="C10" s="45">
        <v>3</v>
      </c>
      <c r="D10" s="45">
        <v>4</v>
      </c>
      <c r="E10" s="45" t="s">
        <v>117</v>
      </c>
      <c r="F10" s="45" t="s">
        <v>116</v>
      </c>
    </row>
    <row r="11" spans="1:6" s="95" customFormat="1" ht="15" x14ac:dyDescent="0.25">
      <c r="A11" s="93" t="s">
        <v>145</v>
      </c>
      <c r="B11" s="94">
        <f>SUM(B12)</f>
        <v>7249568</v>
      </c>
      <c r="C11" s="94">
        <f t="shared" ref="C11:D11" si="0">SUM(C12)</f>
        <v>7323769</v>
      </c>
      <c r="D11" s="94">
        <f t="shared" si="0"/>
        <v>7056168.5199999996</v>
      </c>
      <c r="E11" s="48">
        <f>SUM(D11/B11*100)</f>
        <v>97.332262005129124</v>
      </c>
      <c r="F11" s="48">
        <f>SUM(D11/C11*100)</f>
        <v>96.346137077780568</v>
      </c>
    </row>
    <row r="12" spans="1:6" s="43" customFormat="1" ht="30.75" customHeight="1" x14ac:dyDescent="0.25">
      <c r="A12" s="47" t="s">
        <v>225</v>
      </c>
      <c r="B12" s="241">
        <v>7249568</v>
      </c>
      <c r="C12" s="241">
        <v>7323769</v>
      </c>
      <c r="D12" s="242">
        <v>7056168.5199999996</v>
      </c>
      <c r="E12" s="26">
        <f>SUM(D12/B12*100)</f>
        <v>97.332262005129124</v>
      </c>
      <c r="F12" s="96">
        <f>SUM(D12/C12*100)</f>
        <v>96.346137077780568</v>
      </c>
    </row>
  </sheetData>
  <mergeCells count="5">
    <mergeCell ref="A1:F1"/>
    <mergeCell ref="A3:F3"/>
    <mergeCell ref="A5:F5"/>
    <mergeCell ref="A7:F7"/>
    <mergeCell ref="A2:F2"/>
  </mergeCells>
  <pageMargins left="0.4" right="0.24" top="0.74803149606299213" bottom="0.74803149606299213" header="0.31496062992125984" footer="0.31496062992125984"/>
  <pageSetup paperSize="9" orientation="portrait" r:id="rId1"/>
  <ignoredErrors>
    <ignoredError sqref="E11:F11 F12" evalError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I5396"/>
  <sheetViews>
    <sheetView topLeftCell="A4" zoomScale="85" zoomScaleNormal="85" workbookViewId="0">
      <selection activeCell="G23" sqref="G23"/>
    </sheetView>
  </sheetViews>
  <sheetFormatPr defaultColWidth="8.85546875" defaultRowHeight="15.75" x14ac:dyDescent="0.25"/>
  <cols>
    <col min="1" max="1" width="7.5703125" style="2" customWidth="1"/>
    <col min="2" max="2" width="8.5703125" style="2" customWidth="1"/>
    <col min="3" max="3" width="5.42578125" style="2" bestFit="1" customWidth="1"/>
    <col min="4" max="4" width="47.42578125" style="2" customWidth="1"/>
    <col min="5" max="6" width="11.85546875" style="2" customWidth="1"/>
    <col min="7" max="7" width="13.28515625" style="2" customWidth="1"/>
    <col min="8" max="8" width="10.7109375" style="2" customWidth="1"/>
    <col min="9" max="9" width="10.5703125" style="2" customWidth="1"/>
  </cols>
  <sheetData>
    <row r="1" spans="1:9" x14ac:dyDescent="0.2">
      <c r="A1" s="275" t="s">
        <v>330</v>
      </c>
      <c r="B1" s="275"/>
      <c r="C1" s="275"/>
      <c r="D1" s="275"/>
      <c r="E1" s="275"/>
      <c r="F1" s="275"/>
      <c r="G1" s="275"/>
      <c r="H1" s="275"/>
      <c r="I1" s="275"/>
    </row>
    <row r="2" spans="1:9" ht="21" customHeight="1" x14ac:dyDescent="0.2">
      <c r="A2" s="300" t="s">
        <v>22</v>
      </c>
      <c r="B2" s="300"/>
      <c r="C2" s="300"/>
      <c r="D2" s="300"/>
      <c r="E2" s="300"/>
      <c r="F2" s="300"/>
      <c r="G2" s="300"/>
      <c r="H2" s="301"/>
      <c r="I2" s="301"/>
    </row>
    <row r="3" spans="1:9" x14ac:dyDescent="0.2">
      <c r="A3" s="6"/>
      <c r="B3" s="6"/>
      <c r="C3" s="6"/>
      <c r="D3" s="6"/>
      <c r="E3" s="6"/>
      <c r="F3" s="6"/>
      <c r="G3" s="6"/>
      <c r="H3" s="7"/>
      <c r="I3" s="7"/>
    </row>
    <row r="4" spans="1:9" x14ac:dyDescent="0.25">
      <c r="A4" s="300" t="s">
        <v>76</v>
      </c>
      <c r="B4" s="302"/>
      <c r="C4" s="302"/>
      <c r="D4" s="302"/>
      <c r="E4" s="302"/>
      <c r="F4" s="302"/>
      <c r="G4" s="302"/>
      <c r="H4" s="302"/>
      <c r="I4" s="302"/>
    </row>
    <row r="5" spans="1:9" ht="45" x14ac:dyDescent="0.2">
      <c r="A5" s="65" t="s">
        <v>25</v>
      </c>
      <c r="B5" s="65" t="s">
        <v>38</v>
      </c>
      <c r="C5" s="65" t="s">
        <v>34</v>
      </c>
      <c r="D5" s="65" t="s">
        <v>12</v>
      </c>
      <c r="E5" s="65" t="s">
        <v>81</v>
      </c>
      <c r="F5" s="65" t="s">
        <v>82</v>
      </c>
      <c r="G5" s="65" t="s">
        <v>83</v>
      </c>
      <c r="H5" s="65" t="s">
        <v>95</v>
      </c>
      <c r="I5" s="65" t="s">
        <v>95</v>
      </c>
    </row>
    <row r="6" spans="1:9" ht="12.75" x14ac:dyDescent="0.2">
      <c r="A6" s="303">
        <v>1</v>
      </c>
      <c r="B6" s="303"/>
      <c r="C6" s="303"/>
      <c r="D6" s="303"/>
      <c r="E6" s="50">
        <v>2</v>
      </c>
      <c r="F6" s="50">
        <v>3</v>
      </c>
      <c r="G6" s="50">
        <v>4</v>
      </c>
      <c r="H6" s="50" t="s">
        <v>117</v>
      </c>
      <c r="I6" s="50" t="s">
        <v>116</v>
      </c>
    </row>
    <row r="7" spans="1:9" x14ac:dyDescent="0.2">
      <c r="A7" s="49">
        <v>8</v>
      </c>
      <c r="B7" s="51"/>
      <c r="C7" s="51"/>
      <c r="D7" s="51" t="s">
        <v>77</v>
      </c>
      <c r="E7" s="68">
        <f>SUM(E8)</f>
        <v>0</v>
      </c>
      <c r="F7" s="68">
        <f t="shared" ref="F7:G7" si="0">SUM(F8)</f>
        <v>0</v>
      </c>
      <c r="G7" s="68">
        <f t="shared" si="0"/>
        <v>0</v>
      </c>
      <c r="H7" s="52" t="e">
        <f>SUM(G7/E7*100)</f>
        <v>#DIV/0!</v>
      </c>
      <c r="I7" s="52" t="e">
        <f>SUM(G7/F7*100)</f>
        <v>#DIV/0!</v>
      </c>
    </row>
    <row r="8" spans="1:9" x14ac:dyDescent="0.2">
      <c r="A8" s="59"/>
      <c r="B8" s="53">
        <v>84</v>
      </c>
      <c r="C8" s="66"/>
      <c r="D8" s="54" t="s">
        <v>78</v>
      </c>
      <c r="E8" s="69">
        <f>SUM(E9)</f>
        <v>0</v>
      </c>
      <c r="F8" s="69"/>
      <c r="G8" s="69">
        <f t="shared" ref="G8:G9" si="1">SUM(G9)</f>
        <v>0</v>
      </c>
      <c r="H8" s="52" t="e">
        <f t="shared" ref="H8:H15" si="2">SUM(G8/E8*100)</f>
        <v>#DIV/0!</v>
      </c>
      <c r="I8" s="52" t="e">
        <f t="shared" ref="I8:I15" si="3">SUM(G8/F8*100)</f>
        <v>#DIV/0!</v>
      </c>
    </row>
    <row r="9" spans="1:9" ht="47.25" x14ac:dyDescent="0.2">
      <c r="A9" s="59"/>
      <c r="B9" s="72" t="s">
        <v>135</v>
      </c>
      <c r="C9" s="73"/>
      <c r="D9" s="74" t="s">
        <v>136</v>
      </c>
      <c r="E9" s="78">
        <f>SUM(E10)</f>
        <v>0</v>
      </c>
      <c r="F9" s="78">
        <v>0</v>
      </c>
      <c r="G9" s="78">
        <f t="shared" si="1"/>
        <v>0</v>
      </c>
      <c r="H9" s="52" t="e">
        <f t="shared" si="2"/>
        <v>#DIV/0!</v>
      </c>
      <c r="I9" s="52" t="e">
        <f t="shared" si="3"/>
        <v>#DIV/0!</v>
      </c>
    </row>
    <row r="10" spans="1:9" ht="31.5" x14ac:dyDescent="0.2">
      <c r="A10" s="67"/>
      <c r="B10" s="75">
        <v>8422</v>
      </c>
      <c r="C10" s="76"/>
      <c r="D10" s="77" t="s">
        <v>134</v>
      </c>
      <c r="E10" s="79">
        <v>0</v>
      </c>
      <c r="F10" s="79">
        <v>0</v>
      </c>
      <c r="G10" s="80">
        <v>0</v>
      </c>
      <c r="H10" s="81" t="e">
        <f t="shared" si="2"/>
        <v>#DIV/0!</v>
      </c>
      <c r="I10" s="97" t="e">
        <f t="shared" si="3"/>
        <v>#DIV/0!</v>
      </c>
    </row>
    <row r="11" spans="1:9" x14ac:dyDescent="0.2">
      <c r="A11" s="55"/>
      <c r="B11" s="56"/>
      <c r="C11" s="57">
        <v>81</v>
      </c>
      <c r="D11" s="58" t="s">
        <v>70</v>
      </c>
      <c r="E11" s="82">
        <f>SUM(E7)</f>
        <v>0</v>
      </c>
      <c r="F11" s="82">
        <f t="shared" ref="F11:G11" si="4">SUM(F7)</f>
        <v>0</v>
      </c>
      <c r="G11" s="82">
        <f t="shared" si="4"/>
        <v>0</v>
      </c>
      <c r="H11" s="52" t="e">
        <f t="shared" si="2"/>
        <v>#DIV/0!</v>
      </c>
      <c r="I11" s="52" t="e">
        <f t="shared" si="3"/>
        <v>#DIV/0!</v>
      </c>
    </row>
    <row r="12" spans="1:9" ht="31.5" x14ac:dyDescent="0.25">
      <c r="A12" s="59">
        <v>5</v>
      </c>
      <c r="B12" s="60"/>
      <c r="C12" s="61"/>
      <c r="D12" s="62" t="s">
        <v>79</v>
      </c>
      <c r="E12" s="70">
        <f>SUM(E13)</f>
        <v>0</v>
      </c>
      <c r="F12" s="70">
        <f t="shared" ref="F12:G14" si="5">SUM(F13)</f>
        <v>0</v>
      </c>
      <c r="G12" s="70">
        <f t="shared" si="5"/>
        <v>0</v>
      </c>
      <c r="H12" s="52" t="e">
        <f t="shared" si="2"/>
        <v>#DIV/0!</v>
      </c>
      <c r="I12" s="52" t="e">
        <f t="shared" si="3"/>
        <v>#DIV/0!</v>
      </c>
    </row>
    <row r="13" spans="1:9" ht="31.5" x14ac:dyDescent="0.25">
      <c r="A13" s="83"/>
      <c r="B13" s="83">
        <v>54</v>
      </c>
      <c r="C13" s="61"/>
      <c r="D13" s="62" t="s">
        <v>80</v>
      </c>
      <c r="E13" s="70">
        <f>SUM(E14)</f>
        <v>0</v>
      </c>
      <c r="F13" s="70">
        <v>0</v>
      </c>
      <c r="G13" s="70">
        <f t="shared" si="5"/>
        <v>0</v>
      </c>
      <c r="H13" s="52" t="e">
        <f t="shared" si="2"/>
        <v>#DIV/0!</v>
      </c>
      <c r="I13" s="52" t="e">
        <f t="shared" si="3"/>
        <v>#DIV/0!</v>
      </c>
    </row>
    <row r="14" spans="1:9" ht="47.25" x14ac:dyDescent="0.25">
      <c r="A14" s="83"/>
      <c r="B14" s="83" t="s">
        <v>137</v>
      </c>
      <c r="C14" s="61"/>
      <c r="D14" s="70" t="s">
        <v>138</v>
      </c>
      <c r="E14" s="70">
        <f>SUM(E15)</f>
        <v>0</v>
      </c>
      <c r="F14" s="70">
        <v>0</v>
      </c>
      <c r="G14" s="70">
        <f t="shared" si="5"/>
        <v>0</v>
      </c>
      <c r="H14" s="52" t="e">
        <f t="shared" si="2"/>
        <v>#DIV/0!</v>
      </c>
      <c r="I14" s="52" t="e">
        <f t="shared" si="3"/>
        <v>#DIV/0!</v>
      </c>
    </row>
    <row r="15" spans="1:9" ht="31.5" x14ac:dyDescent="0.25">
      <c r="A15" s="63"/>
      <c r="B15" s="63" t="s">
        <v>139</v>
      </c>
      <c r="C15" s="64"/>
      <c r="D15" s="71" t="s">
        <v>140</v>
      </c>
      <c r="E15" s="71">
        <v>0</v>
      </c>
      <c r="F15" s="71">
        <v>0</v>
      </c>
      <c r="G15" s="17">
        <v>0</v>
      </c>
      <c r="H15" s="81" t="e">
        <f t="shared" si="2"/>
        <v>#DIV/0!</v>
      </c>
      <c r="I15" s="81" t="e">
        <f t="shared" si="3"/>
        <v>#DIV/0!</v>
      </c>
    </row>
    <row r="16" spans="1:9" x14ac:dyDescent="0.25">
      <c r="H16" s="87"/>
      <c r="I16" s="87"/>
    </row>
    <row r="17" spans="1:9" ht="45" x14ac:dyDescent="0.2">
      <c r="A17" s="88" t="s">
        <v>25</v>
      </c>
      <c r="B17" s="88" t="s">
        <v>38</v>
      </c>
      <c r="C17" s="88" t="s">
        <v>34</v>
      </c>
      <c r="D17" s="89" t="s">
        <v>12</v>
      </c>
      <c r="E17" s="65" t="s">
        <v>81</v>
      </c>
      <c r="F17" s="65" t="s">
        <v>82</v>
      </c>
      <c r="G17" s="65" t="s">
        <v>83</v>
      </c>
      <c r="H17" s="65" t="s">
        <v>95</v>
      </c>
      <c r="I17" s="65" t="s">
        <v>95</v>
      </c>
    </row>
    <row r="18" spans="1:9" ht="12.75" x14ac:dyDescent="0.2">
      <c r="A18" s="303">
        <v>1</v>
      </c>
      <c r="B18" s="303"/>
      <c r="C18" s="303"/>
      <c r="D18" s="303"/>
      <c r="E18" s="50">
        <v>2</v>
      </c>
      <c r="F18" s="50">
        <v>3</v>
      </c>
      <c r="G18" s="50">
        <v>4</v>
      </c>
      <c r="H18" s="50" t="s">
        <v>117</v>
      </c>
      <c r="I18" s="50" t="s">
        <v>116</v>
      </c>
    </row>
    <row r="19" spans="1:9" x14ac:dyDescent="0.2">
      <c r="A19" s="90" t="s">
        <v>298</v>
      </c>
      <c r="B19" s="90"/>
      <c r="C19" s="90"/>
      <c r="D19" s="90"/>
      <c r="E19" s="91">
        <f>SUM(E20:E29)</f>
        <v>946541</v>
      </c>
      <c r="F19" s="91">
        <f t="shared" ref="F19:G19" si="6">SUM(F20:F29)</f>
        <v>998729.5</v>
      </c>
      <c r="G19" s="91">
        <f t="shared" si="6"/>
        <v>1286030.8900000001</v>
      </c>
      <c r="H19" s="84">
        <f t="shared" ref="H19" si="7">SUM(G19/E19*100)</f>
        <v>135.86636923281719</v>
      </c>
      <c r="I19" s="84">
        <f t="shared" ref="I19" si="8">SUM(G19/F19*100)</f>
        <v>128.76668707592998</v>
      </c>
    </row>
    <row r="20" spans="1:9" x14ac:dyDescent="0.2">
      <c r="A20" s="88"/>
      <c r="B20" s="88"/>
      <c r="C20" s="177"/>
      <c r="D20" s="178" t="s">
        <v>297</v>
      </c>
      <c r="E20" s="194">
        <v>244311</v>
      </c>
      <c r="F20" s="263"/>
      <c r="G20" s="191">
        <v>302421.40000000002</v>
      </c>
      <c r="H20" s="84">
        <f t="shared" ref="H20:H40" si="9">SUM(G20/E20*100)</f>
        <v>123.78542104121387</v>
      </c>
      <c r="I20" s="84" t="e">
        <f t="shared" ref="I20:I40" si="10">SUM(G20/F20*100)</f>
        <v>#DIV/0!</v>
      </c>
    </row>
    <row r="21" spans="1:9" x14ac:dyDescent="0.2">
      <c r="A21" s="88"/>
      <c r="B21" s="88"/>
      <c r="C21" s="177"/>
      <c r="D21" s="178" t="s">
        <v>300</v>
      </c>
      <c r="E21" s="194"/>
      <c r="F21" s="263"/>
      <c r="G21" s="191"/>
      <c r="H21" s="84" t="e">
        <f t="shared" si="9"/>
        <v>#DIV/0!</v>
      </c>
      <c r="I21" s="84" t="e">
        <f t="shared" si="10"/>
        <v>#DIV/0!</v>
      </c>
    </row>
    <row r="22" spans="1:9" x14ac:dyDescent="0.2">
      <c r="A22" s="88"/>
      <c r="B22" s="88"/>
      <c r="C22" s="177"/>
      <c r="D22" s="178" t="s">
        <v>301</v>
      </c>
      <c r="E22" s="194">
        <v>244381</v>
      </c>
      <c r="F22" s="263">
        <v>297457</v>
      </c>
      <c r="G22" s="191">
        <v>282337</v>
      </c>
      <c r="H22" s="84">
        <f t="shared" si="9"/>
        <v>115.53148567196305</v>
      </c>
      <c r="I22" s="84">
        <f t="shared" si="10"/>
        <v>94.916912360442012</v>
      </c>
    </row>
    <row r="23" spans="1:9" x14ac:dyDescent="0.2">
      <c r="A23" s="88"/>
      <c r="B23" s="88"/>
      <c r="C23" s="177"/>
      <c r="D23" s="178" t="s">
        <v>302</v>
      </c>
      <c r="E23" s="194">
        <v>416046</v>
      </c>
      <c r="F23" s="263">
        <v>405272</v>
      </c>
      <c r="G23" s="191">
        <v>405271.91</v>
      </c>
      <c r="H23" s="84">
        <f t="shared" si="9"/>
        <v>97.410360873557238</v>
      </c>
      <c r="I23" s="84">
        <f t="shared" si="10"/>
        <v>99.999977792692306</v>
      </c>
    </row>
    <row r="24" spans="1:9" x14ac:dyDescent="0.2">
      <c r="A24" s="88"/>
      <c r="B24" s="88"/>
      <c r="C24" s="177"/>
      <c r="D24" s="178" t="s">
        <v>303</v>
      </c>
      <c r="E24" s="194">
        <v>39561</v>
      </c>
      <c r="F24" s="263">
        <v>331232</v>
      </c>
      <c r="G24" s="191">
        <v>331232.02</v>
      </c>
      <c r="H24" s="84">
        <f t="shared" si="9"/>
        <v>837.26907813250421</v>
      </c>
      <c r="I24" s="84">
        <f t="shared" si="10"/>
        <v>100.00000603806396</v>
      </c>
    </row>
    <row r="25" spans="1:9" x14ac:dyDescent="0.2">
      <c r="A25" s="88"/>
      <c r="B25" s="88"/>
      <c r="C25" s="177"/>
      <c r="D25" s="178" t="s">
        <v>304</v>
      </c>
      <c r="E25" s="194">
        <v>152955</v>
      </c>
      <c r="F25" s="263">
        <v>124859</v>
      </c>
      <c r="G25" s="191">
        <v>124859.06</v>
      </c>
      <c r="H25" s="84">
        <f t="shared" si="9"/>
        <v>81.631237945801047</v>
      </c>
      <c r="I25" s="84">
        <f t="shared" si="10"/>
        <v>100.00004805420515</v>
      </c>
    </row>
    <row r="26" spans="1:9" x14ac:dyDescent="0.2">
      <c r="A26" s="88"/>
      <c r="B26" s="88"/>
      <c r="C26" s="177"/>
      <c r="D26" s="178" t="s">
        <v>305</v>
      </c>
      <c r="E26" s="194">
        <v>-36574</v>
      </c>
      <c r="F26" s="263">
        <v>9160</v>
      </c>
      <c r="G26" s="263">
        <v>9160</v>
      </c>
      <c r="H26" s="84">
        <f t="shared" si="9"/>
        <v>-25.04511401542079</v>
      </c>
      <c r="I26" s="84">
        <f t="shared" si="10"/>
        <v>100</v>
      </c>
    </row>
    <row r="27" spans="1:9" x14ac:dyDescent="0.2">
      <c r="A27" s="88"/>
      <c r="B27" s="88"/>
      <c r="C27" s="177"/>
      <c r="D27" s="178" t="s">
        <v>306</v>
      </c>
      <c r="E27" s="194">
        <v>-116584</v>
      </c>
      <c r="F27" s="263">
        <v>-198867.5</v>
      </c>
      <c r="G27" s="263">
        <v>-198867.5</v>
      </c>
      <c r="H27" s="84">
        <f t="shared" si="9"/>
        <v>170.57872435325604</v>
      </c>
      <c r="I27" s="84">
        <f t="shared" si="10"/>
        <v>100</v>
      </c>
    </row>
    <row r="28" spans="1:9" x14ac:dyDescent="0.2">
      <c r="A28" s="88"/>
      <c r="B28" s="88"/>
      <c r="C28" s="177"/>
      <c r="D28" s="178" t="s">
        <v>307</v>
      </c>
      <c r="E28" s="194">
        <v>2166</v>
      </c>
      <c r="F28" s="263">
        <v>29139</v>
      </c>
      <c r="G28" s="263">
        <v>29139</v>
      </c>
      <c r="H28" s="84">
        <f t="shared" si="9"/>
        <v>1345.2908587257618</v>
      </c>
      <c r="I28" s="84">
        <f t="shared" si="10"/>
        <v>100</v>
      </c>
    </row>
    <row r="29" spans="1:9" x14ac:dyDescent="0.2">
      <c r="A29" s="88"/>
      <c r="B29" s="88"/>
      <c r="C29" s="177"/>
      <c r="D29" s="178" t="s">
        <v>308</v>
      </c>
      <c r="E29" s="194">
        <v>279</v>
      </c>
      <c r="F29" s="263">
        <v>478</v>
      </c>
      <c r="G29" s="263">
        <v>478</v>
      </c>
      <c r="H29" s="84">
        <f t="shared" si="9"/>
        <v>171.32616487455198</v>
      </c>
      <c r="I29" s="84">
        <f t="shared" si="10"/>
        <v>100</v>
      </c>
    </row>
    <row r="30" spans="1:9" x14ac:dyDescent="0.2">
      <c r="A30" s="90" t="s">
        <v>299</v>
      </c>
      <c r="B30" s="90"/>
      <c r="C30" s="90"/>
      <c r="D30" s="90"/>
      <c r="E30" s="91">
        <f>SUM(E31:E40)</f>
        <v>-1301150.7000000002</v>
      </c>
      <c r="F30" s="91">
        <f t="shared" ref="F30:G30" si="11">SUM(F31:F40)</f>
        <v>-1572633</v>
      </c>
      <c r="G30" s="91">
        <f t="shared" si="11"/>
        <v>-2045233.59</v>
      </c>
      <c r="H30" s="84">
        <f t="shared" si="9"/>
        <v>157.18652651072622</v>
      </c>
      <c r="I30" s="84">
        <f t="shared" si="10"/>
        <v>130.05154985301721</v>
      </c>
    </row>
    <row r="31" spans="1:9" x14ac:dyDescent="0.2">
      <c r="A31" s="92"/>
      <c r="B31" s="92"/>
      <c r="C31" s="177"/>
      <c r="D31" s="178" t="s">
        <v>297</v>
      </c>
      <c r="E31" s="195">
        <v>-302421.40000000002</v>
      </c>
      <c r="F31" s="264">
        <v>-74245</v>
      </c>
      <c r="G31" s="196">
        <v>-452425.4</v>
      </c>
      <c r="H31" s="84">
        <f t="shared" si="9"/>
        <v>149.60098723172368</v>
      </c>
      <c r="I31" s="84">
        <f t="shared" si="10"/>
        <v>609.36817294093885</v>
      </c>
    </row>
    <row r="32" spans="1:9" x14ac:dyDescent="0.2">
      <c r="A32" s="92"/>
      <c r="B32" s="92"/>
      <c r="C32" s="177"/>
      <c r="D32" s="178" t="s">
        <v>300</v>
      </c>
      <c r="E32" s="195"/>
      <c r="F32" s="264"/>
      <c r="G32" s="196"/>
      <c r="H32" s="84" t="e">
        <f t="shared" si="9"/>
        <v>#DIV/0!</v>
      </c>
      <c r="I32" s="84" t="e">
        <f t="shared" si="10"/>
        <v>#DIV/0!</v>
      </c>
    </row>
    <row r="33" spans="1:9" x14ac:dyDescent="0.2">
      <c r="A33" s="92"/>
      <c r="B33" s="92"/>
      <c r="C33" s="177"/>
      <c r="D33" s="178" t="s">
        <v>301</v>
      </c>
      <c r="E33" s="195">
        <v>-297457.28000000003</v>
      </c>
      <c r="F33" s="264">
        <v>-227210</v>
      </c>
      <c r="G33" s="196">
        <v>-303732.68</v>
      </c>
      <c r="H33" s="84">
        <f t="shared" si="9"/>
        <v>102.10968109437428</v>
      </c>
      <c r="I33" s="84">
        <f t="shared" si="10"/>
        <v>133.67927467981161</v>
      </c>
    </row>
    <row r="34" spans="1:9" x14ac:dyDescent="0.2">
      <c r="A34" s="92"/>
      <c r="B34" s="92"/>
      <c r="C34" s="177"/>
      <c r="D34" s="178" t="s">
        <v>302</v>
      </c>
      <c r="E34" s="195">
        <v>-405271.91</v>
      </c>
      <c r="F34" s="264">
        <v>-275272</v>
      </c>
      <c r="G34" s="196">
        <v>-301354.96000000002</v>
      </c>
      <c r="H34" s="84">
        <f t="shared" si="9"/>
        <v>74.358708946790813</v>
      </c>
      <c r="I34" s="84">
        <f t="shared" si="10"/>
        <v>109.47534075387256</v>
      </c>
    </row>
    <row r="35" spans="1:9" x14ac:dyDescent="0.2">
      <c r="A35" s="92"/>
      <c r="B35" s="92"/>
      <c r="C35" s="177"/>
      <c r="D35" s="178" t="s">
        <v>303</v>
      </c>
      <c r="E35" s="195">
        <v>-331232.02</v>
      </c>
      <c r="F35" s="264">
        <v>-254262</v>
      </c>
      <c r="G35" s="196">
        <v>-318660.71999999997</v>
      </c>
      <c r="H35" s="84">
        <f t="shared" si="9"/>
        <v>96.204684559179981</v>
      </c>
      <c r="I35" s="84">
        <f t="shared" si="10"/>
        <v>125.32770134742901</v>
      </c>
    </row>
    <row r="36" spans="1:9" x14ac:dyDescent="0.2">
      <c r="A36" s="92"/>
      <c r="B36" s="92"/>
      <c r="C36" s="177"/>
      <c r="D36" s="178" t="s">
        <v>304</v>
      </c>
      <c r="E36" s="195">
        <v>-124859.06</v>
      </c>
      <c r="F36" s="264">
        <v>-714722</v>
      </c>
      <c r="G36" s="196">
        <v>-638478.02</v>
      </c>
      <c r="H36" s="84">
        <f t="shared" si="9"/>
        <v>511.35898348105462</v>
      </c>
      <c r="I36" s="84">
        <f t="shared" si="10"/>
        <v>89.332358595369953</v>
      </c>
    </row>
    <row r="37" spans="1:9" x14ac:dyDescent="0.2">
      <c r="A37" s="92"/>
      <c r="B37" s="92"/>
      <c r="C37" s="177"/>
      <c r="D37" s="178" t="s">
        <v>305</v>
      </c>
      <c r="E37" s="195">
        <v>-9160</v>
      </c>
      <c r="F37" s="264">
        <v>-9160</v>
      </c>
      <c r="G37" s="196">
        <v>-7513.82</v>
      </c>
      <c r="H37" s="84">
        <f t="shared" si="9"/>
        <v>82.028602620087327</v>
      </c>
      <c r="I37" s="84">
        <f t="shared" si="10"/>
        <v>82.028602620087327</v>
      </c>
    </row>
    <row r="38" spans="1:9" x14ac:dyDescent="0.2">
      <c r="A38" s="92"/>
      <c r="B38" s="92"/>
      <c r="C38" s="177"/>
      <c r="D38" s="178" t="s">
        <v>306</v>
      </c>
      <c r="E38" s="195">
        <v>198867.5</v>
      </c>
      <c r="F38" s="264">
        <v>29072</v>
      </c>
      <c r="G38" s="196">
        <v>28886.81</v>
      </c>
      <c r="H38" s="84">
        <f t="shared" si="9"/>
        <v>14.525656530101703</v>
      </c>
      <c r="I38" s="84">
        <f t="shared" si="10"/>
        <v>99.362995321959275</v>
      </c>
    </row>
    <row r="39" spans="1:9" x14ac:dyDescent="0.2">
      <c r="A39" s="92"/>
      <c r="B39" s="92"/>
      <c r="C39" s="177"/>
      <c r="D39" s="178" t="s">
        <v>307</v>
      </c>
      <c r="E39" s="195">
        <v>-29138.58</v>
      </c>
      <c r="F39" s="264">
        <v>-46156</v>
      </c>
      <c r="G39" s="196">
        <v>-51308.73</v>
      </c>
      <c r="H39" s="84">
        <f t="shared" si="9"/>
        <v>176.08521074122351</v>
      </c>
      <c r="I39" s="84">
        <f t="shared" si="10"/>
        <v>111.16372735938991</v>
      </c>
    </row>
    <row r="40" spans="1:9" x14ac:dyDescent="0.2">
      <c r="A40" s="92"/>
      <c r="B40" s="92"/>
      <c r="C40" s="177"/>
      <c r="D40" s="178" t="s">
        <v>308</v>
      </c>
      <c r="E40" s="195">
        <v>-477.95</v>
      </c>
      <c r="F40" s="264">
        <v>-678</v>
      </c>
      <c r="G40" s="196">
        <v>-646.07000000000005</v>
      </c>
      <c r="H40" s="84">
        <f t="shared" si="9"/>
        <v>135.17522753426093</v>
      </c>
      <c r="I40" s="84">
        <f t="shared" si="10"/>
        <v>95.290560471976406</v>
      </c>
    </row>
    <row r="41" spans="1:9" x14ac:dyDescent="0.25">
      <c r="A41" s="22"/>
      <c r="B41" s="22"/>
      <c r="C41" s="22"/>
      <c r="D41" s="22"/>
      <c r="E41" s="22"/>
      <c r="F41" s="22"/>
      <c r="G41" s="22"/>
    </row>
    <row r="42" spans="1:9" x14ac:dyDescent="0.25">
      <c r="A42" s="192"/>
      <c r="B42" s="192"/>
      <c r="C42" s="192"/>
      <c r="D42" s="192"/>
      <c r="E42" s="192"/>
      <c r="F42" s="192"/>
      <c r="G42" s="192"/>
    </row>
    <row r="43" spans="1:9" ht="12.75" x14ac:dyDescent="0.2">
      <c r="A43"/>
      <c r="B43"/>
      <c r="C43"/>
      <c r="D43"/>
      <c r="E43"/>
      <c r="F43"/>
      <c r="G43"/>
      <c r="H43"/>
      <c r="I43"/>
    </row>
    <row r="44" spans="1:9" ht="12.75" x14ac:dyDescent="0.2">
      <c r="A44"/>
      <c r="B44"/>
      <c r="C44"/>
      <c r="D44"/>
      <c r="E44"/>
      <c r="F44"/>
      <c r="G44"/>
      <c r="H44"/>
      <c r="I44"/>
    </row>
    <row r="45" spans="1:9" ht="12.75" x14ac:dyDescent="0.2">
      <c r="A45"/>
      <c r="B45"/>
      <c r="C45"/>
      <c r="D45"/>
      <c r="E45"/>
      <c r="F45"/>
      <c r="G45"/>
      <c r="H45"/>
      <c r="I45"/>
    </row>
    <row r="46" spans="1:9" ht="12.75" x14ac:dyDescent="0.2">
      <c r="A46"/>
      <c r="B46"/>
      <c r="C46"/>
      <c r="D46"/>
      <c r="E46"/>
      <c r="F46"/>
      <c r="G46"/>
      <c r="H46"/>
      <c r="I46"/>
    </row>
    <row r="47" spans="1:9" ht="12.75" x14ac:dyDescent="0.2">
      <c r="A47"/>
      <c r="B47"/>
      <c r="C47"/>
      <c r="D47"/>
      <c r="E47"/>
      <c r="F47"/>
      <c r="G47"/>
      <c r="H47"/>
      <c r="I47"/>
    </row>
    <row r="48" spans="1:9" ht="12.75" x14ac:dyDescent="0.2">
      <c r="A48"/>
      <c r="B48"/>
      <c r="C48"/>
      <c r="D48"/>
      <c r="E48"/>
      <c r="F48"/>
      <c r="G48"/>
      <c r="H48"/>
      <c r="I48"/>
    </row>
    <row r="49" customFormat="1" ht="12.75" x14ac:dyDescent="0.2"/>
    <row r="50" customFormat="1" ht="12.75" x14ac:dyDescent="0.2"/>
    <row r="51" customFormat="1" ht="12.75" x14ac:dyDescent="0.2"/>
    <row r="52" customFormat="1" ht="12.75" x14ac:dyDescent="0.2"/>
    <row r="53" customFormat="1" ht="12.75" x14ac:dyDescent="0.2"/>
    <row r="54" customFormat="1" ht="12.75" x14ac:dyDescent="0.2"/>
    <row r="55" customFormat="1" ht="12.75" x14ac:dyDescent="0.2"/>
    <row r="56" customFormat="1" ht="12.75" x14ac:dyDescent="0.2"/>
    <row r="57" customFormat="1" ht="12.75" x14ac:dyDescent="0.2"/>
    <row r="58" customFormat="1" ht="12.75" x14ac:dyDescent="0.2"/>
    <row r="59" customFormat="1" ht="12.75" x14ac:dyDescent="0.2"/>
    <row r="60" customFormat="1" ht="12.75" x14ac:dyDescent="0.2"/>
    <row r="61" customFormat="1" ht="12.75" x14ac:dyDescent="0.2"/>
    <row r="62" customFormat="1" ht="12.75" x14ac:dyDescent="0.2"/>
    <row r="63" customFormat="1" ht="12.75" x14ac:dyDescent="0.2"/>
    <row r="64" customFormat="1" ht="12.75" x14ac:dyDescent="0.2"/>
    <row r="65" customFormat="1" ht="12.75" x14ac:dyDescent="0.2"/>
    <row r="66" customFormat="1" ht="12.75" x14ac:dyDescent="0.2"/>
    <row r="67" customFormat="1" ht="12.75" x14ac:dyDescent="0.2"/>
    <row r="68" customFormat="1" ht="12.75" x14ac:dyDescent="0.2"/>
    <row r="69" customFormat="1" ht="12.75" x14ac:dyDescent="0.2"/>
    <row r="70" customFormat="1" ht="12.75" x14ac:dyDescent="0.2"/>
    <row r="71" customFormat="1" ht="12.75" x14ac:dyDescent="0.2"/>
    <row r="72" customFormat="1" ht="12.75" x14ac:dyDescent="0.2"/>
    <row r="73" customFormat="1" ht="12.75" x14ac:dyDescent="0.2"/>
    <row r="74" customFormat="1" ht="12.75" x14ac:dyDescent="0.2"/>
    <row r="75" customFormat="1" ht="12.75" x14ac:dyDescent="0.2"/>
    <row r="76" customFormat="1" ht="12.75" x14ac:dyDescent="0.2"/>
    <row r="77" customFormat="1" ht="12.75" x14ac:dyDescent="0.2"/>
    <row r="78" customFormat="1" ht="12.75" x14ac:dyDescent="0.2"/>
    <row r="79" customFormat="1" ht="12.75" x14ac:dyDescent="0.2"/>
    <row r="80" customFormat="1" ht="12.75" x14ac:dyDescent="0.2"/>
    <row r="81" customFormat="1" ht="12.75" x14ac:dyDescent="0.2"/>
    <row r="82" customFormat="1" ht="12.75" x14ac:dyDescent="0.2"/>
    <row r="83" customFormat="1" ht="12.75" x14ac:dyDescent="0.2"/>
    <row r="84" customFormat="1" ht="12.75" x14ac:dyDescent="0.2"/>
    <row r="85" customFormat="1" ht="12.75" x14ac:dyDescent="0.2"/>
    <row r="86" customFormat="1" ht="12.75" x14ac:dyDescent="0.2"/>
    <row r="87" customFormat="1" ht="12.75" x14ac:dyDescent="0.2"/>
    <row r="88" customFormat="1" ht="12.75" x14ac:dyDescent="0.2"/>
    <row r="89" customFormat="1" ht="12.75" x14ac:dyDescent="0.2"/>
    <row r="90" customFormat="1" ht="12.75" x14ac:dyDescent="0.2"/>
    <row r="91" customFormat="1" ht="12.75" x14ac:dyDescent="0.2"/>
    <row r="92" customFormat="1" ht="12.75" x14ac:dyDescent="0.2"/>
    <row r="93" customFormat="1" ht="12.75" x14ac:dyDescent="0.2"/>
    <row r="94" customFormat="1" ht="12.75" x14ac:dyDescent="0.2"/>
    <row r="95" customFormat="1" ht="12.75" x14ac:dyDescent="0.2"/>
    <row r="96" customFormat="1" ht="12.75" x14ac:dyDescent="0.2"/>
    <row r="97" customFormat="1" ht="12.75" x14ac:dyDescent="0.2"/>
    <row r="98" customFormat="1" ht="12.75" x14ac:dyDescent="0.2"/>
    <row r="99" customFormat="1" ht="12.75" x14ac:dyDescent="0.2"/>
    <row r="100" customFormat="1" ht="12.75" x14ac:dyDescent="0.2"/>
    <row r="101" customFormat="1" ht="12.75" x14ac:dyDescent="0.2"/>
    <row r="102" customFormat="1" ht="12.75" x14ac:dyDescent="0.2"/>
    <row r="103" customFormat="1" ht="12.75" x14ac:dyDescent="0.2"/>
    <row r="104" customFormat="1" ht="12.75" x14ac:dyDescent="0.2"/>
    <row r="105" customFormat="1" ht="12.75" x14ac:dyDescent="0.2"/>
    <row r="106" customFormat="1" ht="12.75" x14ac:dyDescent="0.2"/>
    <row r="107" customFormat="1" ht="12.75" x14ac:dyDescent="0.2"/>
    <row r="108" customFormat="1" ht="12.75" x14ac:dyDescent="0.2"/>
    <row r="109" customFormat="1" ht="12.75" x14ac:dyDescent="0.2"/>
    <row r="110" customFormat="1" ht="12.75" x14ac:dyDescent="0.2"/>
    <row r="111" customFormat="1" ht="12.75" x14ac:dyDescent="0.2"/>
    <row r="112" customFormat="1" ht="12.75" x14ac:dyDescent="0.2"/>
    <row r="113" customFormat="1" ht="12.75" x14ac:dyDescent="0.2"/>
    <row r="114" customFormat="1" ht="12.75" x14ac:dyDescent="0.2"/>
    <row r="115" customFormat="1" ht="12.75" x14ac:dyDescent="0.2"/>
    <row r="116" customFormat="1" ht="12.75" x14ac:dyDescent="0.2"/>
    <row r="117" customFormat="1" ht="12.75" x14ac:dyDescent="0.2"/>
    <row r="118" customFormat="1" ht="12.75" x14ac:dyDescent="0.2"/>
    <row r="119" customFormat="1" ht="12.75" x14ac:dyDescent="0.2"/>
    <row r="120" customFormat="1" ht="12.75" x14ac:dyDescent="0.2"/>
    <row r="121" customFormat="1" ht="12.75" x14ac:dyDescent="0.2"/>
    <row r="122" customFormat="1" ht="12.75" x14ac:dyDescent="0.2"/>
    <row r="123" customFormat="1" ht="12.75" x14ac:dyDescent="0.2"/>
    <row r="124" customFormat="1" ht="12.75" x14ac:dyDescent="0.2"/>
    <row r="125" customFormat="1" ht="12.75" x14ac:dyDescent="0.2"/>
    <row r="126" customFormat="1" ht="12.75" x14ac:dyDescent="0.2"/>
    <row r="127" customFormat="1" ht="12.75" x14ac:dyDescent="0.2"/>
    <row r="128" customFormat="1" ht="12.75" x14ac:dyDescent="0.2"/>
    <row r="129" customFormat="1" ht="12.75" x14ac:dyDescent="0.2"/>
    <row r="130" customFormat="1" ht="12.75" x14ac:dyDescent="0.2"/>
    <row r="131" customFormat="1" ht="12.75" x14ac:dyDescent="0.2"/>
    <row r="132" customFormat="1" ht="12.75" x14ac:dyDescent="0.2"/>
    <row r="133" customFormat="1" ht="12.75" x14ac:dyDescent="0.2"/>
    <row r="134" customFormat="1" ht="12.75" x14ac:dyDescent="0.2"/>
    <row r="135" customFormat="1" ht="12.75" x14ac:dyDescent="0.2"/>
    <row r="136" customFormat="1" ht="12.75" x14ac:dyDescent="0.2"/>
    <row r="137" customFormat="1" ht="12.75" x14ac:dyDescent="0.2"/>
    <row r="138" customFormat="1" ht="12.75" x14ac:dyDescent="0.2"/>
    <row r="139" customFormat="1" ht="12.75" x14ac:dyDescent="0.2"/>
    <row r="140" customFormat="1" ht="12.75" x14ac:dyDescent="0.2"/>
    <row r="141" customFormat="1" ht="12.75" x14ac:dyDescent="0.2"/>
    <row r="142" customFormat="1" ht="12.75" x14ac:dyDescent="0.2"/>
    <row r="143" customFormat="1" ht="12.75" x14ac:dyDescent="0.2"/>
    <row r="144" customFormat="1" ht="12.75" x14ac:dyDescent="0.2"/>
    <row r="145" customFormat="1" ht="12.75" x14ac:dyDescent="0.2"/>
    <row r="146" customFormat="1" ht="12.75" x14ac:dyDescent="0.2"/>
    <row r="147" customFormat="1" ht="12.75" x14ac:dyDescent="0.2"/>
    <row r="148" customFormat="1" ht="12.75" x14ac:dyDescent="0.2"/>
    <row r="149" customFormat="1" ht="12.75" x14ac:dyDescent="0.2"/>
    <row r="150" customFormat="1" ht="12.75" x14ac:dyDescent="0.2"/>
    <row r="151" customFormat="1" ht="12.75" x14ac:dyDescent="0.2"/>
    <row r="152" customFormat="1" ht="12.75" x14ac:dyDescent="0.2"/>
    <row r="153" customFormat="1" ht="12.75" x14ac:dyDescent="0.2"/>
    <row r="154" customFormat="1" ht="12.75" x14ac:dyDescent="0.2"/>
    <row r="155" customFormat="1" ht="12.75" x14ac:dyDescent="0.2"/>
    <row r="156" customFormat="1" ht="12.75" x14ac:dyDescent="0.2"/>
    <row r="157" customFormat="1" ht="12.75" x14ac:dyDescent="0.2"/>
    <row r="158" customFormat="1" ht="12.75" x14ac:dyDescent="0.2"/>
    <row r="159" customFormat="1" ht="12.75" x14ac:dyDescent="0.2"/>
    <row r="160" customFormat="1" ht="12.75" x14ac:dyDescent="0.2"/>
    <row r="161" customFormat="1" ht="12.75" x14ac:dyDescent="0.2"/>
    <row r="162" customFormat="1" ht="12.75" x14ac:dyDescent="0.2"/>
    <row r="163" customFormat="1" ht="12.75" x14ac:dyDescent="0.2"/>
    <row r="164" customFormat="1" ht="12.75" x14ac:dyDescent="0.2"/>
    <row r="165" customFormat="1" ht="12.75" x14ac:dyDescent="0.2"/>
    <row r="166" customFormat="1" ht="12.75" x14ac:dyDescent="0.2"/>
    <row r="167" customFormat="1" ht="12.75" x14ac:dyDescent="0.2"/>
    <row r="168" customFormat="1" ht="12.75" x14ac:dyDescent="0.2"/>
    <row r="169" customFormat="1" ht="12.75" x14ac:dyDescent="0.2"/>
    <row r="170" customFormat="1" ht="12.75" x14ac:dyDescent="0.2"/>
    <row r="171" customFormat="1" ht="12.75" x14ac:dyDescent="0.2"/>
    <row r="172" customFormat="1" ht="12.75" x14ac:dyDescent="0.2"/>
    <row r="173" customFormat="1" ht="12.75" x14ac:dyDescent="0.2"/>
    <row r="174" customFormat="1" ht="12.75" x14ac:dyDescent="0.2"/>
    <row r="175" customFormat="1" ht="12.75" x14ac:dyDescent="0.2"/>
    <row r="176" customFormat="1" ht="12.75" x14ac:dyDescent="0.2"/>
    <row r="177" customFormat="1" ht="12.75" x14ac:dyDescent="0.2"/>
    <row r="178" customFormat="1" ht="12.75" x14ac:dyDescent="0.2"/>
    <row r="179" customFormat="1" ht="12.75" x14ac:dyDescent="0.2"/>
    <row r="180" customFormat="1" ht="12.75" x14ac:dyDescent="0.2"/>
    <row r="181" customFormat="1" ht="12.75" x14ac:dyDescent="0.2"/>
    <row r="182" customFormat="1" ht="12.75" x14ac:dyDescent="0.2"/>
    <row r="183" customFormat="1" ht="12.75" x14ac:dyDescent="0.2"/>
    <row r="184" customFormat="1" ht="12.75" x14ac:dyDescent="0.2"/>
    <row r="185" customFormat="1" ht="12.75" x14ac:dyDescent="0.2"/>
    <row r="186" customFormat="1" ht="12.75" x14ac:dyDescent="0.2"/>
    <row r="187" customFormat="1" ht="12.75" x14ac:dyDescent="0.2"/>
    <row r="188" customFormat="1" ht="12.75" x14ac:dyDescent="0.2"/>
    <row r="189" customFormat="1" ht="12.75" x14ac:dyDescent="0.2"/>
    <row r="190" customFormat="1" ht="12.75" x14ac:dyDescent="0.2"/>
    <row r="191" customFormat="1" ht="12.75" x14ac:dyDescent="0.2"/>
    <row r="192" customFormat="1" ht="12.75" x14ac:dyDescent="0.2"/>
    <row r="193" customFormat="1" ht="12.75" x14ac:dyDescent="0.2"/>
    <row r="194" customFormat="1" ht="12.75" x14ac:dyDescent="0.2"/>
    <row r="195" customFormat="1" ht="12.75" x14ac:dyDescent="0.2"/>
    <row r="196" customFormat="1" ht="12.75" x14ac:dyDescent="0.2"/>
    <row r="197" customFormat="1" ht="12.75" x14ac:dyDescent="0.2"/>
    <row r="198" customFormat="1" ht="12.75" x14ac:dyDescent="0.2"/>
    <row r="199" customFormat="1" ht="12.75" x14ac:dyDescent="0.2"/>
    <row r="200" customFormat="1" ht="12.75" x14ac:dyDescent="0.2"/>
    <row r="201" customFormat="1" ht="12.75" x14ac:dyDescent="0.2"/>
    <row r="202" customFormat="1" ht="12.75" x14ac:dyDescent="0.2"/>
    <row r="203" customFormat="1" ht="12.75" x14ac:dyDescent="0.2"/>
    <row r="204" customFormat="1" ht="12.75" x14ac:dyDescent="0.2"/>
    <row r="205" customFormat="1" ht="12.75" x14ac:dyDescent="0.2"/>
    <row r="206" customFormat="1" ht="12.75" x14ac:dyDescent="0.2"/>
    <row r="207" customFormat="1" ht="12.75" x14ac:dyDescent="0.2"/>
    <row r="208" customFormat="1" ht="12.75" x14ac:dyDescent="0.2"/>
    <row r="209" customFormat="1" ht="12.75" x14ac:dyDescent="0.2"/>
    <row r="210" customFormat="1" ht="12.75" x14ac:dyDescent="0.2"/>
    <row r="211" customFormat="1" ht="12.75" x14ac:dyDescent="0.2"/>
    <row r="212" customFormat="1" ht="12.75" x14ac:dyDescent="0.2"/>
    <row r="213" customFormat="1" ht="12.75" x14ac:dyDescent="0.2"/>
    <row r="214" customFormat="1" ht="12.75" x14ac:dyDescent="0.2"/>
    <row r="215" customFormat="1" ht="12.75" x14ac:dyDescent="0.2"/>
    <row r="216" customFormat="1" ht="12.75" x14ac:dyDescent="0.2"/>
    <row r="217" customFormat="1" ht="12.75" x14ac:dyDescent="0.2"/>
    <row r="218" customFormat="1" ht="12.75" x14ac:dyDescent="0.2"/>
    <row r="219" customFormat="1" ht="12.75" x14ac:dyDescent="0.2"/>
    <row r="220" customFormat="1" ht="12.75" x14ac:dyDescent="0.2"/>
    <row r="221" customFormat="1" ht="12.75" x14ac:dyDescent="0.2"/>
    <row r="222" customFormat="1" ht="12.75" x14ac:dyDescent="0.2"/>
    <row r="223" customFormat="1" ht="12.75" x14ac:dyDescent="0.2"/>
    <row r="224" customFormat="1" ht="12.75" x14ac:dyDescent="0.2"/>
    <row r="225" customFormat="1" ht="12.75" x14ac:dyDescent="0.2"/>
    <row r="226" customFormat="1" ht="12.75" x14ac:dyDescent="0.2"/>
    <row r="227" customFormat="1" ht="12.75" x14ac:dyDescent="0.2"/>
    <row r="228" customFormat="1" ht="12.75" x14ac:dyDescent="0.2"/>
    <row r="229" customFormat="1" ht="12.75" x14ac:dyDescent="0.2"/>
    <row r="230" customFormat="1" ht="12.75" x14ac:dyDescent="0.2"/>
    <row r="231" customFormat="1" ht="12.75" x14ac:dyDescent="0.2"/>
    <row r="232" customFormat="1" ht="12.75" x14ac:dyDescent="0.2"/>
    <row r="233" customFormat="1" ht="12.75" x14ac:dyDescent="0.2"/>
    <row r="234" customFormat="1" ht="12.75" x14ac:dyDescent="0.2"/>
    <row r="235" customFormat="1" ht="12.75" x14ac:dyDescent="0.2"/>
    <row r="236" customFormat="1" ht="12.75" x14ac:dyDescent="0.2"/>
    <row r="237" customFormat="1" ht="12.75" x14ac:dyDescent="0.2"/>
    <row r="238" customFormat="1" ht="12.75" x14ac:dyDescent="0.2"/>
    <row r="239" customFormat="1" ht="12.75" x14ac:dyDescent="0.2"/>
    <row r="240" customFormat="1" ht="12.75" x14ac:dyDescent="0.2"/>
    <row r="241" customFormat="1" ht="12.75" x14ac:dyDescent="0.2"/>
    <row r="242" customFormat="1" ht="12.75" x14ac:dyDescent="0.2"/>
    <row r="243" customFormat="1" ht="12.75" x14ac:dyDescent="0.2"/>
    <row r="244" customFormat="1" ht="12.75" x14ac:dyDescent="0.2"/>
    <row r="245" customFormat="1" ht="12.75" x14ac:dyDescent="0.2"/>
    <row r="246" customFormat="1" ht="12.75" x14ac:dyDescent="0.2"/>
    <row r="247" customFormat="1" ht="12.75" x14ac:dyDescent="0.2"/>
    <row r="248" customFormat="1" ht="12.75" x14ac:dyDescent="0.2"/>
    <row r="249" customFormat="1" ht="12.75" x14ac:dyDescent="0.2"/>
    <row r="250" customFormat="1" ht="12.75" x14ac:dyDescent="0.2"/>
    <row r="251" customFormat="1" ht="12.75" x14ac:dyDescent="0.2"/>
    <row r="252" customFormat="1" ht="12.75" x14ac:dyDescent="0.2"/>
    <row r="253" customFormat="1" ht="12.75" x14ac:dyDescent="0.2"/>
    <row r="254" customFormat="1" ht="12.75" x14ac:dyDescent="0.2"/>
    <row r="255" customFormat="1" ht="12.75" x14ac:dyDescent="0.2"/>
    <row r="256" customFormat="1" ht="12.75" x14ac:dyDescent="0.2"/>
    <row r="257" customFormat="1" ht="12.75" x14ac:dyDescent="0.2"/>
    <row r="258" customFormat="1" ht="12.75" x14ac:dyDescent="0.2"/>
    <row r="259" customFormat="1" ht="12.75" x14ac:dyDescent="0.2"/>
    <row r="260" customFormat="1" ht="12.75" x14ac:dyDescent="0.2"/>
    <row r="261" customFormat="1" ht="12.75" x14ac:dyDescent="0.2"/>
    <row r="262" customFormat="1" ht="12.75" x14ac:dyDescent="0.2"/>
    <row r="263" customFormat="1" ht="12.75" x14ac:dyDescent="0.2"/>
    <row r="264" customFormat="1" ht="12.75" x14ac:dyDescent="0.2"/>
    <row r="265" customFormat="1" ht="12.75" x14ac:dyDescent="0.2"/>
    <row r="266" customFormat="1" ht="12.75" x14ac:dyDescent="0.2"/>
    <row r="267" customFormat="1" ht="12.75" x14ac:dyDescent="0.2"/>
    <row r="268" customFormat="1" ht="12.75" x14ac:dyDescent="0.2"/>
    <row r="269" customFormat="1" ht="12.75" x14ac:dyDescent="0.2"/>
    <row r="270" customFormat="1" ht="12.75" x14ac:dyDescent="0.2"/>
    <row r="271" customFormat="1" ht="12.75" x14ac:dyDescent="0.2"/>
    <row r="272" customFormat="1" ht="12.75" x14ac:dyDescent="0.2"/>
    <row r="273" customFormat="1" ht="12.75" x14ac:dyDescent="0.2"/>
    <row r="274" customFormat="1" ht="12.75" x14ac:dyDescent="0.2"/>
    <row r="275" customFormat="1" ht="12.75" x14ac:dyDescent="0.2"/>
    <row r="276" customFormat="1" ht="12.75" x14ac:dyDescent="0.2"/>
    <row r="277" customFormat="1" ht="12.75" x14ac:dyDescent="0.2"/>
    <row r="278" customFormat="1" ht="12.75" x14ac:dyDescent="0.2"/>
    <row r="279" customFormat="1" ht="12.75" x14ac:dyDescent="0.2"/>
    <row r="280" customFormat="1" ht="12.75" x14ac:dyDescent="0.2"/>
    <row r="281" customFormat="1" ht="12.75" x14ac:dyDescent="0.2"/>
    <row r="282" customFormat="1" ht="12.75" x14ac:dyDescent="0.2"/>
    <row r="283" customFormat="1" ht="12.75" x14ac:dyDescent="0.2"/>
    <row r="284" customFormat="1" ht="12.75" x14ac:dyDescent="0.2"/>
    <row r="285" customFormat="1" ht="12.75" x14ac:dyDescent="0.2"/>
    <row r="286" customFormat="1" ht="12.75" x14ac:dyDescent="0.2"/>
    <row r="287" customFormat="1" ht="12.75" x14ac:dyDescent="0.2"/>
    <row r="288" customFormat="1" ht="12.75" x14ac:dyDescent="0.2"/>
    <row r="289" customFormat="1" ht="12.75" x14ac:dyDescent="0.2"/>
    <row r="290" customFormat="1" ht="12.75" x14ac:dyDescent="0.2"/>
    <row r="291" customFormat="1" ht="12.75" x14ac:dyDescent="0.2"/>
    <row r="292" customFormat="1" ht="12.75" x14ac:dyDescent="0.2"/>
    <row r="293" customFormat="1" ht="12.75" x14ac:dyDescent="0.2"/>
    <row r="294" customFormat="1" ht="12.75" x14ac:dyDescent="0.2"/>
    <row r="295" customFormat="1" ht="12.75" x14ac:dyDescent="0.2"/>
    <row r="296" customFormat="1" ht="12.75" x14ac:dyDescent="0.2"/>
    <row r="297" customFormat="1" ht="12.75" x14ac:dyDescent="0.2"/>
    <row r="298" customFormat="1" ht="12.75" x14ac:dyDescent="0.2"/>
    <row r="299" customFormat="1" ht="12.75" x14ac:dyDescent="0.2"/>
    <row r="300" customFormat="1" ht="12.75" x14ac:dyDescent="0.2"/>
    <row r="301" customFormat="1" ht="12.75" x14ac:dyDescent="0.2"/>
    <row r="302" customFormat="1" ht="12.75" x14ac:dyDescent="0.2"/>
    <row r="303" customFormat="1" ht="12.75" x14ac:dyDescent="0.2"/>
    <row r="304" customFormat="1" ht="12.75" x14ac:dyDescent="0.2"/>
    <row r="305" customFormat="1" ht="12.75" x14ac:dyDescent="0.2"/>
    <row r="306" customFormat="1" ht="12.75" x14ac:dyDescent="0.2"/>
    <row r="307" customFormat="1" ht="12.75" x14ac:dyDescent="0.2"/>
    <row r="308" customFormat="1" ht="12.75" x14ac:dyDescent="0.2"/>
    <row r="309" customFormat="1" ht="12.75" x14ac:dyDescent="0.2"/>
    <row r="310" customFormat="1" ht="12.75" x14ac:dyDescent="0.2"/>
    <row r="311" customFormat="1" ht="12.75" x14ac:dyDescent="0.2"/>
    <row r="312" customFormat="1" ht="12.75" x14ac:dyDescent="0.2"/>
    <row r="313" customFormat="1" ht="12.75" x14ac:dyDescent="0.2"/>
    <row r="314" customFormat="1" ht="12.75" x14ac:dyDescent="0.2"/>
    <row r="315" customFormat="1" ht="12.75" x14ac:dyDescent="0.2"/>
    <row r="316" customFormat="1" ht="12.75" x14ac:dyDescent="0.2"/>
    <row r="317" customFormat="1" ht="12.75" x14ac:dyDescent="0.2"/>
    <row r="318" customFormat="1" ht="12.75" x14ac:dyDescent="0.2"/>
    <row r="319" customFormat="1" ht="12.75" x14ac:dyDescent="0.2"/>
    <row r="320" customFormat="1" ht="12.75" x14ac:dyDescent="0.2"/>
    <row r="321" customFormat="1" ht="12.75" x14ac:dyDescent="0.2"/>
    <row r="322" customFormat="1" ht="12.75" x14ac:dyDescent="0.2"/>
    <row r="323" customFormat="1" ht="12.75" x14ac:dyDescent="0.2"/>
    <row r="324" customFormat="1" ht="12.75" x14ac:dyDescent="0.2"/>
    <row r="325" customFormat="1" ht="12.75" x14ac:dyDescent="0.2"/>
    <row r="326" customFormat="1" ht="12.75" x14ac:dyDescent="0.2"/>
    <row r="327" customFormat="1" ht="12.75" x14ac:dyDescent="0.2"/>
    <row r="328" customFormat="1" ht="12.75" x14ac:dyDescent="0.2"/>
    <row r="329" customFormat="1" ht="12.75" x14ac:dyDescent="0.2"/>
    <row r="330" customFormat="1" ht="12.75" x14ac:dyDescent="0.2"/>
    <row r="331" customFormat="1" ht="12.75" x14ac:dyDescent="0.2"/>
    <row r="332" customFormat="1" ht="12.75" x14ac:dyDescent="0.2"/>
    <row r="333" customFormat="1" ht="12.75" x14ac:dyDescent="0.2"/>
    <row r="334" customFormat="1" ht="12.75" x14ac:dyDescent="0.2"/>
    <row r="335" customFormat="1" ht="12.75" x14ac:dyDescent="0.2"/>
    <row r="336" customFormat="1" ht="12.75" x14ac:dyDescent="0.2"/>
    <row r="337" customFormat="1" ht="12.75" x14ac:dyDescent="0.2"/>
    <row r="338" customFormat="1" ht="12.75" x14ac:dyDescent="0.2"/>
    <row r="339" customFormat="1" ht="12.75" x14ac:dyDescent="0.2"/>
    <row r="340" customFormat="1" ht="12.75" x14ac:dyDescent="0.2"/>
    <row r="341" customFormat="1" ht="12.75" x14ac:dyDescent="0.2"/>
    <row r="342" customFormat="1" ht="12.75" x14ac:dyDescent="0.2"/>
    <row r="343" customFormat="1" ht="12.75" x14ac:dyDescent="0.2"/>
    <row r="344" customFormat="1" ht="12.75" x14ac:dyDescent="0.2"/>
    <row r="345" customFormat="1" ht="12.75" x14ac:dyDescent="0.2"/>
    <row r="346" customFormat="1" ht="12.75" x14ac:dyDescent="0.2"/>
    <row r="347" customFormat="1" ht="12.75" x14ac:dyDescent="0.2"/>
    <row r="348" customFormat="1" ht="12.75" x14ac:dyDescent="0.2"/>
    <row r="349" customFormat="1" ht="12.75" x14ac:dyDescent="0.2"/>
    <row r="350" customFormat="1" ht="12.75" x14ac:dyDescent="0.2"/>
    <row r="351" customFormat="1" ht="12.75" x14ac:dyDescent="0.2"/>
    <row r="352" customFormat="1" ht="12.75" x14ac:dyDescent="0.2"/>
    <row r="353" customFormat="1" ht="12.75" x14ac:dyDescent="0.2"/>
    <row r="354" customFormat="1" ht="12.75" x14ac:dyDescent="0.2"/>
    <row r="355" customFormat="1" ht="12.75" x14ac:dyDescent="0.2"/>
    <row r="356" customFormat="1" ht="12.75" x14ac:dyDescent="0.2"/>
    <row r="357" customFormat="1" ht="12.75" x14ac:dyDescent="0.2"/>
    <row r="358" customFormat="1" ht="12.75" x14ac:dyDescent="0.2"/>
    <row r="359" customFormat="1" ht="12.75" x14ac:dyDescent="0.2"/>
    <row r="360" customFormat="1" ht="12.75" x14ac:dyDescent="0.2"/>
    <row r="361" customFormat="1" ht="12.75" x14ac:dyDescent="0.2"/>
    <row r="362" customFormat="1" ht="12.75" x14ac:dyDescent="0.2"/>
    <row r="363" customFormat="1" ht="12.75" x14ac:dyDescent="0.2"/>
    <row r="364" customFormat="1" ht="12.75" x14ac:dyDescent="0.2"/>
    <row r="365" customFormat="1" ht="12.75" x14ac:dyDescent="0.2"/>
    <row r="366" customFormat="1" ht="12.75" x14ac:dyDescent="0.2"/>
    <row r="367" customFormat="1" ht="12.75" x14ac:dyDescent="0.2"/>
    <row r="368" customFormat="1" ht="12.75" x14ac:dyDescent="0.2"/>
    <row r="369" customFormat="1" ht="12.75" x14ac:dyDescent="0.2"/>
    <row r="370" customFormat="1" ht="12.75" x14ac:dyDescent="0.2"/>
    <row r="371" customFormat="1" ht="12.75" x14ac:dyDescent="0.2"/>
    <row r="372" customFormat="1" ht="12.75" x14ac:dyDescent="0.2"/>
    <row r="373" customFormat="1" ht="12.75" x14ac:dyDescent="0.2"/>
    <row r="374" customFormat="1" ht="12.75" x14ac:dyDescent="0.2"/>
    <row r="375" customFormat="1" ht="12.75" x14ac:dyDescent="0.2"/>
    <row r="376" customFormat="1" ht="12.75" x14ac:dyDescent="0.2"/>
    <row r="377" customFormat="1" ht="12.75" x14ac:dyDescent="0.2"/>
    <row r="378" customFormat="1" ht="12.75" x14ac:dyDescent="0.2"/>
    <row r="379" customFormat="1" ht="12.75" x14ac:dyDescent="0.2"/>
    <row r="380" customFormat="1" ht="12.75" x14ac:dyDescent="0.2"/>
    <row r="381" customFormat="1" ht="12.75" x14ac:dyDescent="0.2"/>
    <row r="382" customFormat="1" ht="12.75" x14ac:dyDescent="0.2"/>
    <row r="383" customFormat="1" ht="12.75" x14ac:dyDescent="0.2"/>
    <row r="384" customFormat="1" ht="12.75" x14ac:dyDescent="0.2"/>
    <row r="385" customFormat="1" ht="12.75" x14ac:dyDescent="0.2"/>
    <row r="386" customFormat="1" ht="12.75" x14ac:dyDescent="0.2"/>
    <row r="387" customFormat="1" ht="12.75" x14ac:dyDescent="0.2"/>
    <row r="388" customFormat="1" ht="12.75" x14ac:dyDescent="0.2"/>
    <row r="389" customFormat="1" ht="12.75" x14ac:dyDescent="0.2"/>
    <row r="390" customFormat="1" ht="12.75" x14ac:dyDescent="0.2"/>
    <row r="391" customFormat="1" ht="12.75" x14ac:dyDescent="0.2"/>
    <row r="392" customFormat="1" ht="12.75" x14ac:dyDescent="0.2"/>
    <row r="393" customFormat="1" ht="12.75" x14ac:dyDescent="0.2"/>
    <row r="394" customFormat="1" ht="12.75" x14ac:dyDescent="0.2"/>
    <row r="395" customFormat="1" ht="12.75" x14ac:dyDescent="0.2"/>
    <row r="396" customFormat="1" ht="12.75" x14ac:dyDescent="0.2"/>
    <row r="397" customFormat="1" ht="12.75" x14ac:dyDescent="0.2"/>
    <row r="398" customFormat="1" ht="12.75" x14ac:dyDescent="0.2"/>
    <row r="399" customFormat="1" ht="12.75" x14ac:dyDescent="0.2"/>
    <row r="400" customFormat="1" ht="12.75" x14ac:dyDescent="0.2"/>
    <row r="401" customFormat="1" ht="12.75" x14ac:dyDescent="0.2"/>
    <row r="402" customFormat="1" ht="12.75" x14ac:dyDescent="0.2"/>
    <row r="403" customFormat="1" ht="12.75" x14ac:dyDescent="0.2"/>
    <row r="404" customFormat="1" ht="12.75" x14ac:dyDescent="0.2"/>
    <row r="405" customFormat="1" ht="12.75" x14ac:dyDescent="0.2"/>
    <row r="406" customFormat="1" ht="12.75" x14ac:dyDescent="0.2"/>
    <row r="407" customFormat="1" ht="12.75" x14ac:dyDescent="0.2"/>
    <row r="408" customFormat="1" ht="12.75" x14ac:dyDescent="0.2"/>
    <row r="409" customFormat="1" ht="12.75" x14ac:dyDescent="0.2"/>
    <row r="410" customFormat="1" ht="12.75" x14ac:dyDescent="0.2"/>
    <row r="411" customFormat="1" ht="12.75" x14ac:dyDescent="0.2"/>
    <row r="412" customFormat="1" ht="12.75" x14ac:dyDescent="0.2"/>
    <row r="413" customFormat="1" ht="12.75" x14ac:dyDescent="0.2"/>
    <row r="414" customFormat="1" ht="12.75" x14ac:dyDescent="0.2"/>
    <row r="415" customFormat="1" ht="12.75" x14ac:dyDescent="0.2"/>
    <row r="416" customFormat="1" ht="12.75" x14ac:dyDescent="0.2"/>
    <row r="417" customFormat="1" ht="12.75" x14ac:dyDescent="0.2"/>
    <row r="418" customFormat="1" ht="12.75" x14ac:dyDescent="0.2"/>
    <row r="419" customFormat="1" ht="12.75" x14ac:dyDescent="0.2"/>
    <row r="420" customFormat="1" ht="12.75" x14ac:dyDescent="0.2"/>
    <row r="421" customFormat="1" ht="12.75" x14ac:dyDescent="0.2"/>
    <row r="422" customFormat="1" ht="12.75" x14ac:dyDescent="0.2"/>
    <row r="423" customFormat="1" ht="12.75" x14ac:dyDescent="0.2"/>
    <row r="424" customFormat="1" ht="12.75" x14ac:dyDescent="0.2"/>
    <row r="425" customFormat="1" ht="12.75" x14ac:dyDescent="0.2"/>
    <row r="426" customFormat="1" ht="12.75" x14ac:dyDescent="0.2"/>
    <row r="427" customFormat="1" ht="12.75" x14ac:dyDescent="0.2"/>
    <row r="428" customFormat="1" ht="12.75" x14ac:dyDescent="0.2"/>
    <row r="429" customFormat="1" ht="12.75" x14ac:dyDescent="0.2"/>
    <row r="430" customFormat="1" ht="12.75" x14ac:dyDescent="0.2"/>
    <row r="431" customFormat="1" ht="12.75" x14ac:dyDescent="0.2"/>
    <row r="432" customFormat="1" ht="12.75" x14ac:dyDescent="0.2"/>
    <row r="433" customFormat="1" ht="12.75" x14ac:dyDescent="0.2"/>
    <row r="434" customFormat="1" ht="12.75" x14ac:dyDescent="0.2"/>
    <row r="435" customFormat="1" ht="12.75" x14ac:dyDescent="0.2"/>
    <row r="436" customFormat="1" ht="12.75" x14ac:dyDescent="0.2"/>
    <row r="437" customFormat="1" ht="12.75" x14ac:dyDescent="0.2"/>
    <row r="438" customFormat="1" ht="12.75" x14ac:dyDescent="0.2"/>
    <row r="439" customFormat="1" ht="12.75" x14ac:dyDescent="0.2"/>
    <row r="440" customFormat="1" ht="12.75" x14ac:dyDescent="0.2"/>
    <row r="441" customFormat="1" ht="12.75" x14ac:dyDescent="0.2"/>
    <row r="442" customFormat="1" ht="12.75" x14ac:dyDescent="0.2"/>
    <row r="443" customFormat="1" ht="12.75" x14ac:dyDescent="0.2"/>
    <row r="444" customFormat="1" ht="12.75" x14ac:dyDescent="0.2"/>
    <row r="445" customFormat="1" ht="12.75" x14ac:dyDescent="0.2"/>
    <row r="446" customFormat="1" ht="12.75" x14ac:dyDescent="0.2"/>
    <row r="447" customFormat="1" ht="12.75" x14ac:dyDescent="0.2"/>
    <row r="448" customFormat="1" ht="12.75" x14ac:dyDescent="0.2"/>
    <row r="449" customFormat="1" ht="12.75" x14ac:dyDescent="0.2"/>
    <row r="450" customFormat="1" ht="12.75" x14ac:dyDescent="0.2"/>
    <row r="451" customFormat="1" ht="12.75" x14ac:dyDescent="0.2"/>
    <row r="452" customFormat="1" ht="12.75" x14ac:dyDescent="0.2"/>
    <row r="453" customFormat="1" ht="12.75" x14ac:dyDescent="0.2"/>
    <row r="454" customFormat="1" ht="12.75" x14ac:dyDescent="0.2"/>
    <row r="455" customFormat="1" ht="12.75" x14ac:dyDescent="0.2"/>
    <row r="456" customFormat="1" ht="12.75" x14ac:dyDescent="0.2"/>
    <row r="457" customFormat="1" ht="12.75" x14ac:dyDescent="0.2"/>
    <row r="458" customFormat="1" ht="12.75" x14ac:dyDescent="0.2"/>
    <row r="459" customFormat="1" ht="12.75" x14ac:dyDescent="0.2"/>
    <row r="460" customFormat="1" ht="12.75" x14ac:dyDescent="0.2"/>
    <row r="461" customFormat="1" ht="12.75" x14ac:dyDescent="0.2"/>
    <row r="462" customFormat="1" ht="12.75" x14ac:dyDescent="0.2"/>
    <row r="463" customFormat="1" ht="12.75" x14ac:dyDescent="0.2"/>
    <row r="464" customFormat="1" ht="12.75" x14ac:dyDescent="0.2"/>
    <row r="465" customFormat="1" ht="12.75" x14ac:dyDescent="0.2"/>
    <row r="466" customFormat="1" ht="12.75" x14ac:dyDescent="0.2"/>
    <row r="467" customFormat="1" ht="12.75" x14ac:dyDescent="0.2"/>
    <row r="468" customFormat="1" ht="12.75" x14ac:dyDescent="0.2"/>
    <row r="469" customFormat="1" ht="12.75" x14ac:dyDescent="0.2"/>
    <row r="470" customFormat="1" ht="12.75" x14ac:dyDescent="0.2"/>
    <row r="471" customFormat="1" ht="12.75" x14ac:dyDescent="0.2"/>
    <row r="472" customFormat="1" ht="12.75" x14ac:dyDescent="0.2"/>
    <row r="473" customFormat="1" ht="12.75" x14ac:dyDescent="0.2"/>
    <row r="474" customFormat="1" ht="12.75" x14ac:dyDescent="0.2"/>
    <row r="475" customFormat="1" ht="12.75" x14ac:dyDescent="0.2"/>
    <row r="476" customFormat="1" ht="12.75" x14ac:dyDescent="0.2"/>
    <row r="477" customFormat="1" ht="12.75" x14ac:dyDescent="0.2"/>
    <row r="478" customFormat="1" ht="12.75" x14ac:dyDescent="0.2"/>
    <row r="479" customFormat="1" ht="12.75" x14ac:dyDescent="0.2"/>
    <row r="480" customFormat="1" ht="12.75" x14ac:dyDescent="0.2"/>
    <row r="481" customFormat="1" ht="12.75" x14ac:dyDescent="0.2"/>
    <row r="482" customFormat="1" ht="12.75" x14ac:dyDescent="0.2"/>
    <row r="483" customFormat="1" ht="12.75" x14ac:dyDescent="0.2"/>
    <row r="484" customFormat="1" ht="12.75" x14ac:dyDescent="0.2"/>
    <row r="485" customFormat="1" ht="12.75" x14ac:dyDescent="0.2"/>
    <row r="486" customFormat="1" ht="12.75" x14ac:dyDescent="0.2"/>
    <row r="487" customFormat="1" ht="12.75" x14ac:dyDescent="0.2"/>
    <row r="488" customFormat="1" ht="12.75" x14ac:dyDescent="0.2"/>
    <row r="489" customFormat="1" ht="12.75" x14ac:dyDescent="0.2"/>
    <row r="490" customFormat="1" ht="12.75" x14ac:dyDescent="0.2"/>
    <row r="491" customFormat="1" ht="12.75" x14ac:dyDescent="0.2"/>
    <row r="492" customFormat="1" ht="12.75" x14ac:dyDescent="0.2"/>
    <row r="493" customFormat="1" ht="12.75" x14ac:dyDescent="0.2"/>
    <row r="494" customFormat="1" ht="12.75" x14ac:dyDescent="0.2"/>
    <row r="495" customFormat="1" ht="12.75" x14ac:dyDescent="0.2"/>
    <row r="496" customFormat="1" ht="12.75" x14ac:dyDescent="0.2"/>
    <row r="497" customFormat="1" ht="12.75" x14ac:dyDescent="0.2"/>
    <row r="498" customFormat="1" ht="12.75" x14ac:dyDescent="0.2"/>
    <row r="499" customFormat="1" ht="12.75" x14ac:dyDescent="0.2"/>
    <row r="500" customFormat="1" ht="12.75" x14ac:dyDescent="0.2"/>
    <row r="501" customFormat="1" ht="12.75" x14ac:dyDescent="0.2"/>
    <row r="502" customFormat="1" ht="12.75" x14ac:dyDescent="0.2"/>
    <row r="503" customFormat="1" ht="12.75" x14ac:dyDescent="0.2"/>
    <row r="504" customFormat="1" ht="12.75" x14ac:dyDescent="0.2"/>
    <row r="505" customFormat="1" ht="12.75" x14ac:dyDescent="0.2"/>
    <row r="506" customFormat="1" ht="12.75" x14ac:dyDescent="0.2"/>
    <row r="507" customFormat="1" ht="12.75" x14ac:dyDescent="0.2"/>
    <row r="508" customFormat="1" ht="12.75" x14ac:dyDescent="0.2"/>
    <row r="509" customFormat="1" ht="12.75" x14ac:dyDescent="0.2"/>
    <row r="510" customFormat="1" ht="12.75" x14ac:dyDescent="0.2"/>
    <row r="511" customFormat="1" ht="12.75" x14ac:dyDescent="0.2"/>
    <row r="512" customFormat="1" ht="12.75" x14ac:dyDescent="0.2"/>
    <row r="513" customFormat="1" ht="12.75" x14ac:dyDescent="0.2"/>
    <row r="514" customFormat="1" ht="12.75" x14ac:dyDescent="0.2"/>
    <row r="515" customFormat="1" ht="12.75" x14ac:dyDescent="0.2"/>
    <row r="516" customFormat="1" ht="12.75" x14ac:dyDescent="0.2"/>
    <row r="517" customFormat="1" ht="12.75" x14ac:dyDescent="0.2"/>
    <row r="518" customFormat="1" ht="12.75" x14ac:dyDescent="0.2"/>
    <row r="519" customFormat="1" ht="12.75" x14ac:dyDescent="0.2"/>
    <row r="520" customFormat="1" ht="12.75" x14ac:dyDescent="0.2"/>
    <row r="521" customFormat="1" ht="12.75" x14ac:dyDescent="0.2"/>
    <row r="522" customFormat="1" ht="12.75" x14ac:dyDescent="0.2"/>
    <row r="523" customFormat="1" ht="12.75" x14ac:dyDescent="0.2"/>
    <row r="524" customFormat="1" ht="12.75" x14ac:dyDescent="0.2"/>
    <row r="525" customFormat="1" ht="12.75" x14ac:dyDescent="0.2"/>
    <row r="526" customFormat="1" ht="12.75" x14ac:dyDescent="0.2"/>
    <row r="527" customFormat="1" ht="12.75" x14ac:dyDescent="0.2"/>
    <row r="528" customFormat="1" ht="12.75" x14ac:dyDescent="0.2"/>
    <row r="529" customFormat="1" ht="12.75" x14ac:dyDescent="0.2"/>
    <row r="530" customFormat="1" ht="12.75" x14ac:dyDescent="0.2"/>
    <row r="531" customFormat="1" ht="12.75" x14ac:dyDescent="0.2"/>
    <row r="532" customFormat="1" ht="12.75" x14ac:dyDescent="0.2"/>
    <row r="533" customFormat="1" ht="12.75" x14ac:dyDescent="0.2"/>
    <row r="534" customFormat="1" ht="12.75" x14ac:dyDescent="0.2"/>
    <row r="535" customFormat="1" ht="12.75" x14ac:dyDescent="0.2"/>
    <row r="536" customFormat="1" ht="12.75" x14ac:dyDescent="0.2"/>
    <row r="537" customFormat="1" ht="12.75" x14ac:dyDescent="0.2"/>
    <row r="538" customFormat="1" ht="12.75" x14ac:dyDescent="0.2"/>
    <row r="539" customFormat="1" ht="12.75" x14ac:dyDescent="0.2"/>
    <row r="540" customFormat="1" ht="12.75" x14ac:dyDescent="0.2"/>
    <row r="541" customFormat="1" ht="12.75" x14ac:dyDescent="0.2"/>
    <row r="542" customFormat="1" ht="12.75" x14ac:dyDescent="0.2"/>
    <row r="543" customFormat="1" ht="12.75" x14ac:dyDescent="0.2"/>
    <row r="544" customFormat="1" ht="12.75" x14ac:dyDescent="0.2"/>
    <row r="545" customFormat="1" ht="12.75" x14ac:dyDescent="0.2"/>
    <row r="546" customFormat="1" ht="12.75" x14ac:dyDescent="0.2"/>
    <row r="547" customFormat="1" ht="12.75" x14ac:dyDescent="0.2"/>
    <row r="548" customFormat="1" ht="12.75" x14ac:dyDescent="0.2"/>
    <row r="549" customFormat="1" ht="12.75" x14ac:dyDescent="0.2"/>
    <row r="550" customFormat="1" ht="12.75" x14ac:dyDescent="0.2"/>
    <row r="551" customFormat="1" ht="12.75" x14ac:dyDescent="0.2"/>
    <row r="552" customFormat="1" ht="12.75" x14ac:dyDescent="0.2"/>
    <row r="553" customFormat="1" ht="12.75" x14ac:dyDescent="0.2"/>
    <row r="554" customFormat="1" ht="12.75" x14ac:dyDescent="0.2"/>
    <row r="555" customFormat="1" ht="12.75" x14ac:dyDescent="0.2"/>
    <row r="556" customFormat="1" ht="12.75" x14ac:dyDescent="0.2"/>
    <row r="557" customFormat="1" ht="12.75" x14ac:dyDescent="0.2"/>
    <row r="558" customFormat="1" ht="12.75" x14ac:dyDescent="0.2"/>
    <row r="559" customFormat="1" ht="12.75" x14ac:dyDescent="0.2"/>
    <row r="560" customFormat="1" ht="12.75" x14ac:dyDescent="0.2"/>
    <row r="561" customFormat="1" ht="12.75" x14ac:dyDescent="0.2"/>
    <row r="562" customFormat="1" ht="12.75" x14ac:dyDescent="0.2"/>
    <row r="563" customFormat="1" ht="12.75" x14ac:dyDescent="0.2"/>
    <row r="564" customFormat="1" ht="12.75" x14ac:dyDescent="0.2"/>
    <row r="565" customFormat="1" ht="12.75" x14ac:dyDescent="0.2"/>
    <row r="566" customFormat="1" ht="12.75" x14ac:dyDescent="0.2"/>
    <row r="567" customFormat="1" ht="12.75" x14ac:dyDescent="0.2"/>
    <row r="568" customFormat="1" ht="12.75" x14ac:dyDescent="0.2"/>
    <row r="569" customFormat="1" ht="12.75" x14ac:dyDescent="0.2"/>
    <row r="570" customFormat="1" ht="12.75" x14ac:dyDescent="0.2"/>
    <row r="571" customFormat="1" ht="12.75" x14ac:dyDescent="0.2"/>
    <row r="572" customFormat="1" ht="12.75" x14ac:dyDescent="0.2"/>
    <row r="573" customFormat="1" ht="12.75" x14ac:dyDescent="0.2"/>
    <row r="574" customFormat="1" ht="12.75" x14ac:dyDescent="0.2"/>
    <row r="575" customFormat="1" ht="12.75" x14ac:dyDescent="0.2"/>
    <row r="576" customFormat="1" ht="12.75" x14ac:dyDescent="0.2"/>
    <row r="577" customFormat="1" ht="12.75" x14ac:dyDescent="0.2"/>
    <row r="578" customFormat="1" ht="12.75" x14ac:dyDescent="0.2"/>
    <row r="579" customFormat="1" ht="12.75" x14ac:dyDescent="0.2"/>
    <row r="580" customFormat="1" ht="12.75" x14ac:dyDescent="0.2"/>
    <row r="581" customFormat="1" ht="12.75" x14ac:dyDescent="0.2"/>
    <row r="582" customFormat="1" ht="12.75" x14ac:dyDescent="0.2"/>
    <row r="583" customFormat="1" ht="12.75" x14ac:dyDescent="0.2"/>
    <row r="584" customFormat="1" ht="12.75" x14ac:dyDescent="0.2"/>
    <row r="585" customFormat="1" ht="12.75" x14ac:dyDescent="0.2"/>
    <row r="586" customFormat="1" ht="12.75" x14ac:dyDescent="0.2"/>
    <row r="587" customFormat="1" ht="12.75" x14ac:dyDescent="0.2"/>
    <row r="588" customFormat="1" ht="12.75" x14ac:dyDescent="0.2"/>
    <row r="589" customFormat="1" ht="12.75" x14ac:dyDescent="0.2"/>
    <row r="590" customFormat="1" ht="12.75" x14ac:dyDescent="0.2"/>
    <row r="591" customFormat="1" ht="12.75" x14ac:dyDescent="0.2"/>
    <row r="592" customFormat="1" ht="12.75" x14ac:dyDescent="0.2"/>
    <row r="593" customFormat="1" ht="12.75" x14ac:dyDescent="0.2"/>
    <row r="594" customFormat="1" ht="12.75" x14ac:dyDescent="0.2"/>
    <row r="595" customFormat="1" ht="12.75" x14ac:dyDescent="0.2"/>
    <row r="596" customFormat="1" ht="12.75" x14ac:dyDescent="0.2"/>
    <row r="597" customFormat="1" ht="12.75" x14ac:dyDescent="0.2"/>
    <row r="598" customFormat="1" ht="12.75" x14ac:dyDescent="0.2"/>
    <row r="599" customFormat="1" ht="12.75" x14ac:dyDescent="0.2"/>
    <row r="600" customFormat="1" ht="12.75" x14ac:dyDescent="0.2"/>
    <row r="601" customFormat="1" ht="12.75" x14ac:dyDescent="0.2"/>
    <row r="602" customFormat="1" ht="12.75" x14ac:dyDescent="0.2"/>
    <row r="603" customFormat="1" ht="12.75" x14ac:dyDescent="0.2"/>
    <row r="604" customFormat="1" ht="12.75" x14ac:dyDescent="0.2"/>
    <row r="605" customFormat="1" ht="12.75" x14ac:dyDescent="0.2"/>
    <row r="606" customFormat="1" ht="12.75" x14ac:dyDescent="0.2"/>
    <row r="607" customFormat="1" ht="12.75" x14ac:dyDescent="0.2"/>
    <row r="608" customFormat="1" ht="12.75" x14ac:dyDescent="0.2"/>
    <row r="609" customFormat="1" ht="12.75" x14ac:dyDescent="0.2"/>
    <row r="610" customFormat="1" ht="12.75" x14ac:dyDescent="0.2"/>
    <row r="611" customFormat="1" ht="12.75" x14ac:dyDescent="0.2"/>
    <row r="612" customFormat="1" ht="12.75" x14ac:dyDescent="0.2"/>
    <row r="613" customFormat="1" ht="12.75" x14ac:dyDescent="0.2"/>
    <row r="614" customFormat="1" ht="12.75" x14ac:dyDescent="0.2"/>
    <row r="615" customFormat="1" ht="12.75" x14ac:dyDescent="0.2"/>
    <row r="616" customFormat="1" ht="12.75" x14ac:dyDescent="0.2"/>
    <row r="617" customFormat="1" ht="12.75" x14ac:dyDescent="0.2"/>
    <row r="618" customFormat="1" ht="12.75" x14ac:dyDescent="0.2"/>
    <row r="619" customFormat="1" ht="12.75" x14ac:dyDescent="0.2"/>
    <row r="620" customFormat="1" ht="12.75" x14ac:dyDescent="0.2"/>
    <row r="621" customFormat="1" ht="12.75" x14ac:dyDescent="0.2"/>
    <row r="622" customFormat="1" ht="12.75" x14ac:dyDescent="0.2"/>
    <row r="623" customFormat="1" ht="12.75" x14ac:dyDescent="0.2"/>
    <row r="624" customFormat="1" ht="12.75" x14ac:dyDescent="0.2"/>
    <row r="625" customFormat="1" ht="12.75" x14ac:dyDescent="0.2"/>
    <row r="626" customFormat="1" ht="12.75" x14ac:dyDescent="0.2"/>
    <row r="627" customFormat="1" ht="12.75" x14ac:dyDescent="0.2"/>
    <row r="628" customFormat="1" ht="12.75" x14ac:dyDescent="0.2"/>
    <row r="629" customFormat="1" ht="12.75" x14ac:dyDescent="0.2"/>
    <row r="630" customFormat="1" ht="12.75" x14ac:dyDescent="0.2"/>
    <row r="631" customFormat="1" ht="12.75" x14ac:dyDescent="0.2"/>
    <row r="632" customFormat="1" ht="12.75" x14ac:dyDescent="0.2"/>
    <row r="633" customFormat="1" ht="12.75" x14ac:dyDescent="0.2"/>
    <row r="634" customFormat="1" ht="12.75" x14ac:dyDescent="0.2"/>
    <row r="635" customFormat="1" ht="12.75" x14ac:dyDescent="0.2"/>
    <row r="636" customFormat="1" ht="12.75" x14ac:dyDescent="0.2"/>
    <row r="637" customFormat="1" ht="12.75" x14ac:dyDescent="0.2"/>
    <row r="638" customFormat="1" ht="12.75" x14ac:dyDescent="0.2"/>
    <row r="639" customFormat="1" ht="12.75" x14ac:dyDescent="0.2"/>
    <row r="640" customFormat="1" ht="12.75" x14ac:dyDescent="0.2"/>
    <row r="641" customFormat="1" ht="12.75" x14ac:dyDescent="0.2"/>
    <row r="642" customFormat="1" ht="12.75" x14ac:dyDescent="0.2"/>
    <row r="643" customFormat="1" ht="12.75" x14ac:dyDescent="0.2"/>
    <row r="644" customFormat="1" ht="12.75" x14ac:dyDescent="0.2"/>
    <row r="645" customFormat="1" ht="12.75" x14ac:dyDescent="0.2"/>
    <row r="646" customFormat="1" ht="12.75" x14ac:dyDescent="0.2"/>
    <row r="647" customFormat="1" ht="12.75" x14ac:dyDescent="0.2"/>
    <row r="648" customFormat="1" ht="12.75" x14ac:dyDescent="0.2"/>
    <row r="649" customFormat="1" ht="12.75" x14ac:dyDescent="0.2"/>
    <row r="650" customFormat="1" ht="12.75" x14ac:dyDescent="0.2"/>
    <row r="651" customFormat="1" ht="12.75" x14ac:dyDescent="0.2"/>
    <row r="652" customFormat="1" ht="12.75" x14ac:dyDescent="0.2"/>
    <row r="653" customFormat="1" ht="12.75" x14ac:dyDescent="0.2"/>
    <row r="654" customFormat="1" ht="12.75" x14ac:dyDescent="0.2"/>
    <row r="655" customFormat="1" ht="12.75" x14ac:dyDescent="0.2"/>
    <row r="656" customFormat="1" ht="12.75" x14ac:dyDescent="0.2"/>
    <row r="657" customFormat="1" ht="12.75" x14ac:dyDescent="0.2"/>
    <row r="658" customFormat="1" ht="12.75" x14ac:dyDescent="0.2"/>
    <row r="659" customFormat="1" ht="12.75" x14ac:dyDescent="0.2"/>
    <row r="660" customFormat="1" ht="12.75" x14ac:dyDescent="0.2"/>
    <row r="661" customFormat="1" ht="12.75" x14ac:dyDescent="0.2"/>
    <row r="662" customFormat="1" ht="12.75" x14ac:dyDescent="0.2"/>
    <row r="663" customFormat="1" ht="12.75" x14ac:dyDescent="0.2"/>
    <row r="664" customFormat="1" ht="12.75" x14ac:dyDescent="0.2"/>
    <row r="665" customFormat="1" ht="12.75" x14ac:dyDescent="0.2"/>
    <row r="666" customFormat="1" ht="12.75" x14ac:dyDescent="0.2"/>
    <row r="667" customFormat="1" ht="12.75" x14ac:dyDescent="0.2"/>
    <row r="668" customFormat="1" ht="12.75" x14ac:dyDescent="0.2"/>
    <row r="669" customFormat="1" ht="12.75" x14ac:dyDescent="0.2"/>
    <row r="670" customFormat="1" ht="12.75" x14ac:dyDescent="0.2"/>
    <row r="671" customFormat="1" ht="12.75" x14ac:dyDescent="0.2"/>
    <row r="672" customFormat="1" ht="12.75" x14ac:dyDescent="0.2"/>
    <row r="673" customFormat="1" ht="12.75" x14ac:dyDescent="0.2"/>
    <row r="674" customFormat="1" ht="12.75" x14ac:dyDescent="0.2"/>
    <row r="675" customFormat="1" ht="12.75" x14ac:dyDescent="0.2"/>
    <row r="676" customFormat="1" ht="12.75" x14ac:dyDescent="0.2"/>
    <row r="677" customFormat="1" ht="12.75" x14ac:dyDescent="0.2"/>
    <row r="678" customFormat="1" ht="12.75" x14ac:dyDescent="0.2"/>
    <row r="679" customFormat="1" ht="12.75" x14ac:dyDescent="0.2"/>
    <row r="680" customFormat="1" ht="12.75" x14ac:dyDescent="0.2"/>
    <row r="681" customFormat="1" ht="12.75" x14ac:dyDescent="0.2"/>
    <row r="682" customFormat="1" ht="12.75" x14ac:dyDescent="0.2"/>
    <row r="683" customFormat="1" ht="12.75" x14ac:dyDescent="0.2"/>
    <row r="684" customFormat="1" ht="12.75" x14ac:dyDescent="0.2"/>
    <row r="685" customFormat="1" ht="12.75" x14ac:dyDescent="0.2"/>
    <row r="686" customFormat="1" ht="12.75" x14ac:dyDescent="0.2"/>
    <row r="687" customFormat="1" ht="12.75" x14ac:dyDescent="0.2"/>
    <row r="688" customFormat="1" ht="12.75" x14ac:dyDescent="0.2"/>
    <row r="689" customFormat="1" ht="12.75" x14ac:dyDescent="0.2"/>
    <row r="690" customFormat="1" ht="12.75" x14ac:dyDescent="0.2"/>
    <row r="691" customFormat="1" ht="12.75" x14ac:dyDescent="0.2"/>
    <row r="692" customFormat="1" ht="12.75" x14ac:dyDescent="0.2"/>
    <row r="693" customFormat="1" ht="12.75" x14ac:dyDescent="0.2"/>
    <row r="694" customFormat="1" ht="12.75" x14ac:dyDescent="0.2"/>
    <row r="695" customFormat="1" ht="12.75" x14ac:dyDescent="0.2"/>
    <row r="696" customFormat="1" ht="12.75" x14ac:dyDescent="0.2"/>
    <row r="697" customFormat="1" ht="12.75" x14ac:dyDescent="0.2"/>
    <row r="698" customFormat="1" ht="12.75" x14ac:dyDescent="0.2"/>
    <row r="699" customFormat="1" ht="12.75" x14ac:dyDescent="0.2"/>
    <row r="700" customFormat="1" ht="12.75" x14ac:dyDescent="0.2"/>
    <row r="701" customFormat="1" ht="12.75" x14ac:dyDescent="0.2"/>
    <row r="702" customFormat="1" ht="12.75" x14ac:dyDescent="0.2"/>
    <row r="703" customFormat="1" ht="12.75" x14ac:dyDescent="0.2"/>
    <row r="704" customFormat="1" ht="12.75" x14ac:dyDescent="0.2"/>
    <row r="705" customFormat="1" ht="12.75" x14ac:dyDescent="0.2"/>
    <row r="706" customFormat="1" ht="12.75" x14ac:dyDescent="0.2"/>
    <row r="707" customFormat="1" ht="12.75" x14ac:dyDescent="0.2"/>
    <row r="708" customFormat="1" ht="12.75" x14ac:dyDescent="0.2"/>
    <row r="709" customFormat="1" ht="12.75" x14ac:dyDescent="0.2"/>
    <row r="710" customFormat="1" ht="12.75" x14ac:dyDescent="0.2"/>
    <row r="711" customFormat="1" ht="12.75" x14ac:dyDescent="0.2"/>
    <row r="712" customFormat="1" ht="12.75" x14ac:dyDescent="0.2"/>
    <row r="713" customFormat="1" ht="12.75" x14ac:dyDescent="0.2"/>
    <row r="714" customFormat="1" ht="12.75" x14ac:dyDescent="0.2"/>
    <row r="715" customFormat="1" ht="12.75" x14ac:dyDescent="0.2"/>
    <row r="716" customFormat="1" ht="12.75" x14ac:dyDescent="0.2"/>
    <row r="717" customFormat="1" ht="12.75" x14ac:dyDescent="0.2"/>
    <row r="718" customFormat="1" ht="12.75" x14ac:dyDescent="0.2"/>
    <row r="719" customFormat="1" ht="12.75" x14ac:dyDescent="0.2"/>
    <row r="720" customFormat="1" ht="12.75" x14ac:dyDescent="0.2"/>
    <row r="721" customFormat="1" ht="12.75" x14ac:dyDescent="0.2"/>
    <row r="722" customFormat="1" ht="12.75" x14ac:dyDescent="0.2"/>
    <row r="723" customFormat="1" ht="12.75" x14ac:dyDescent="0.2"/>
    <row r="724" customFormat="1" ht="12.75" x14ac:dyDescent="0.2"/>
    <row r="725" customFormat="1" ht="12.75" x14ac:dyDescent="0.2"/>
    <row r="726" customFormat="1" ht="12.75" x14ac:dyDescent="0.2"/>
    <row r="727" customFormat="1" ht="12.75" x14ac:dyDescent="0.2"/>
    <row r="728" customFormat="1" ht="12.75" x14ac:dyDescent="0.2"/>
    <row r="729" customFormat="1" ht="12.75" x14ac:dyDescent="0.2"/>
    <row r="730" customFormat="1" ht="12.75" x14ac:dyDescent="0.2"/>
    <row r="731" customFormat="1" ht="12.75" x14ac:dyDescent="0.2"/>
    <row r="732" customFormat="1" ht="12.75" x14ac:dyDescent="0.2"/>
    <row r="733" customFormat="1" ht="12.75" x14ac:dyDescent="0.2"/>
    <row r="734" customFormat="1" ht="12.75" x14ac:dyDescent="0.2"/>
    <row r="735" customFormat="1" ht="12.75" x14ac:dyDescent="0.2"/>
    <row r="736" customFormat="1" ht="12.75" x14ac:dyDescent="0.2"/>
    <row r="737" customFormat="1" ht="12.75" x14ac:dyDescent="0.2"/>
    <row r="738" customFormat="1" ht="12.75" x14ac:dyDescent="0.2"/>
    <row r="739" customFormat="1" ht="12.75" x14ac:dyDescent="0.2"/>
    <row r="740" customFormat="1" ht="12.75" x14ac:dyDescent="0.2"/>
    <row r="741" customFormat="1" ht="12.75" x14ac:dyDescent="0.2"/>
    <row r="742" customFormat="1" ht="12.75" x14ac:dyDescent="0.2"/>
    <row r="743" customFormat="1" ht="12.75" x14ac:dyDescent="0.2"/>
    <row r="744" customFormat="1" ht="12.75" x14ac:dyDescent="0.2"/>
    <row r="745" customFormat="1" ht="12.75" x14ac:dyDescent="0.2"/>
    <row r="746" customFormat="1" ht="12.75" x14ac:dyDescent="0.2"/>
    <row r="747" customFormat="1" ht="12.75" x14ac:dyDescent="0.2"/>
    <row r="748" customFormat="1" ht="12.75" x14ac:dyDescent="0.2"/>
    <row r="749" customFormat="1" ht="12.75" x14ac:dyDescent="0.2"/>
    <row r="750" customFormat="1" ht="12.75" x14ac:dyDescent="0.2"/>
    <row r="751" customFormat="1" ht="12.75" x14ac:dyDescent="0.2"/>
    <row r="752" customFormat="1" ht="12.75" x14ac:dyDescent="0.2"/>
    <row r="753" customFormat="1" ht="12.75" x14ac:dyDescent="0.2"/>
    <row r="754" customFormat="1" ht="12.75" x14ac:dyDescent="0.2"/>
    <row r="755" customFormat="1" ht="12.75" x14ac:dyDescent="0.2"/>
    <row r="756" customFormat="1" ht="12.75" x14ac:dyDescent="0.2"/>
    <row r="757" customFormat="1" ht="12.75" x14ac:dyDescent="0.2"/>
    <row r="758" customFormat="1" ht="12.75" x14ac:dyDescent="0.2"/>
    <row r="759" customFormat="1" ht="12.75" x14ac:dyDescent="0.2"/>
    <row r="760" customFormat="1" ht="12.75" x14ac:dyDescent="0.2"/>
    <row r="761" customFormat="1" ht="12.75" x14ac:dyDescent="0.2"/>
    <row r="762" customFormat="1" ht="12.75" x14ac:dyDescent="0.2"/>
    <row r="763" customFormat="1" ht="12.75" x14ac:dyDescent="0.2"/>
    <row r="764" customFormat="1" ht="12.75" x14ac:dyDescent="0.2"/>
    <row r="765" customFormat="1" ht="12.75" x14ac:dyDescent="0.2"/>
    <row r="766" customFormat="1" ht="12.75" x14ac:dyDescent="0.2"/>
    <row r="767" customFormat="1" ht="12.75" x14ac:dyDescent="0.2"/>
    <row r="768" customFormat="1" ht="12.75" x14ac:dyDescent="0.2"/>
    <row r="769" customFormat="1" ht="12.75" x14ac:dyDescent="0.2"/>
    <row r="770" customFormat="1" ht="12.75" x14ac:dyDescent="0.2"/>
    <row r="771" customFormat="1" ht="12.75" x14ac:dyDescent="0.2"/>
    <row r="772" customFormat="1" ht="12.75" x14ac:dyDescent="0.2"/>
    <row r="773" customFormat="1" ht="12.75" x14ac:dyDescent="0.2"/>
    <row r="774" customFormat="1" ht="12.75" x14ac:dyDescent="0.2"/>
    <row r="775" customFormat="1" ht="12.75" x14ac:dyDescent="0.2"/>
    <row r="776" customFormat="1" ht="12.75" x14ac:dyDescent="0.2"/>
    <row r="777" customFormat="1" ht="12.75" x14ac:dyDescent="0.2"/>
    <row r="778" customFormat="1" ht="12.75" x14ac:dyDescent="0.2"/>
    <row r="779" customFormat="1" ht="12.75" x14ac:dyDescent="0.2"/>
    <row r="780" customFormat="1" ht="12.75" x14ac:dyDescent="0.2"/>
    <row r="781" customFormat="1" ht="12.75" x14ac:dyDescent="0.2"/>
    <row r="782" customFormat="1" ht="12.75" x14ac:dyDescent="0.2"/>
    <row r="783" customFormat="1" ht="12.75" x14ac:dyDescent="0.2"/>
    <row r="784" customFormat="1" ht="12.75" x14ac:dyDescent="0.2"/>
    <row r="785" customFormat="1" ht="12.75" x14ac:dyDescent="0.2"/>
    <row r="786" customFormat="1" ht="12.75" x14ac:dyDescent="0.2"/>
    <row r="787" customFormat="1" ht="12.75" x14ac:dyDescent="0.2"/>
    <row r="788" customFormat="1" ht="12.75" x14ac:dyDescent="0.2"/>
    <row r="789" customFormat="1" ht="12.75" x14ac:dyDescent="0.2"/>
    <row r="790" customFormat="1" ht="12.75" x14ac:dyDescent="0.2"/>
    <row r="791" customFormat="1" ht="12.75" x14ac:dyDescent="0.2"/>
    <row r="792" customFormat="1" ht="12.75" x14ac:dyDescent="0.2"/>
    <row r="793" customFormat="1" ht="12.75" x14ac:dyDescent="0.2"/>
    <row r="794" customFormat="1" ht="12.75" x14ac:dyDescent="0.2"/>
    <row r="795" customFormat="1" ht="12.75" x14ac:dyDescent="0.2"/>
    <row r="796" customFormat="1" ht="12.75" x14ac:dyDescent="0.2"/>
    <row r="797" customFormat="1" ht="12.75" x14ac:dyDescent="0.2"/>
    <row r="798" customFormat="1" ht="12.75" x14ac:dyDescent="0.2"/>
    <row r="799" customFormat="1" ht="12.75" x14ac:dyDescent="0.2"/>
    <row r="800" customFormat="1" ht="12.75" x14ac:dyDescent="0.2"/>
    <row r="801" customFormat="1" ht="12.75" x14ac:dyDescent="0.2"/>
    <row r="802" customFormat="1" ht="12.75" x14ac:dyDescent="0.2"/>
    <row r="803" customFormat="1" ht="12.75" x14ac:dyDescent="0.2"/>
    <row r="804" customFormat="1" ht="12.75" x14ac:dyDescent="0.2"/>
    <row r="805" customFormat="1" ht="12.75" x14ac:dyDescent="0.2"/>
    <row r="806" customFormat="1" ht="12.75" x14ac:dyDescent="0.2"/>
    <row r="807" customFormat="1" ht="12.75" x14ac:dyDescent="0.2"/>
    <row r="808" customFormat="1" ht="12.75" x14ac:dyDescent="0.2"/>
    <row r="809" customFormat="1" ht="12.75" x14ac:dyDescent="0.2"/>
    <row r="810" customFormat="1" ht="12.75" x14ac:dyDescent="0.2"/>
    <row r="811" customFormat="1" ht="12.75" x14ac:dyDescent="0.2"/>
    <row r="812" customFormat="1" ht="12.75" x14ac:dyDescent="0.2"/>
    <row r="813" customFormat="1" ht="12.75" x14ac:dyDescent="0.2"/>
    <row r="814" customFormat="1" ht="12.75" x14ac:dyDescent="0.2"/>
    <row r="815" customFormat="1" ht="12.75" x14ac:dyDescent="0.2"/>
    <row r="816" customFormat="1" ht="12.75" x14ac:dyDescent="0.2"/>
    <row r="817" customFormat="1" ht="12.75" x14ac:dyDescent="0.2"/>
    <row r="818" customFormat="1" ht="12.75" x14ac:dyDescent="0.2"/>
    <row r="819" customFormat="1" ht="12.75" x14ac:dyDescent="0.2"/>
    <row r="820" customFormat="1" ht="12.75" x14ac:dyDescent="0.2"/>
    <row r="821" customFormat="1" ht="12.75" x14ac:dyDescent="0.2"/>
    <row r="822" customFormat="1" ht="12.75" x14ac:dyDescent="0.2"/>
    <row r="823" customFormat="1" ht="12.75" x14ac:dyDescent="0.2"/>
    <row r="824" customFormat="1" ht="12.75" x14ac:dyDescent="0.2"/>
    <row r="825" customFormat="1" ht="12.75" x14ac:dyDescent="0.2"/>
    <row r="826" customFormat="1" ht="12.75" x14ac:dyDescent="0.2"/>
    <row r="827" customFormat="1" ht="12.75" x14ac:dyDescent="0.2"/>
    <row r="828" customFormat="1" ht="12.75" x14ac:dyDescent="0.2"/>
    <row r="829" customFormat="1" ht="12.75" x14ac:dyDescent="0.2"/>
    <row r="830" customFormat="1" ht="12.75" x14ac:dyDescent="0.2"/>
    <row r="831" customFormat="1" ht="12.75" x14ac:dyDescent="0.2"/>
    <row r="832" customFormat="1" ht="12.75" x14ac:dyDescent="0.2"/>
    <row r="833" customFormat="1" ht="12.75" x14ac:dyDescent="0.2"/>
    <row r="834" customFormat="1" ht="12.75" x14ac:dyDescent="0.2"/>
    <row r="835" customFormat="1" ht="12.75" x14ac:dyDescent="0.2"/>
    <row r="836" customFormat="1" ht="12.75" x14ac:dyDescent="0.2"/>
    <row r="837" customFormat="1" ht="12.75" x14ac:dyDescent="0.2"/>
    <row r="838" customFormat="1" ht="12.75" x14ac:dyDescent="0.2"/>
    <row r="839" customFormat="1" ht="12.75" x14ac:dyDescent="0.2"/>
    <row r="840" customFormat="1" ht="12.75" x14ac:dyDescent="0.2"/>
    <row r="841" customFormat="1" ht="12.75" x14ac:dyDescent="0.2"/>
    <row r="842" customFormat="1" ht="12.75" x14ac:dyDescent="0.2"/>
    <row r="843" customFormat="1" ht="12.75" x14ac:dyDescent="0.2"/>
    <row r="844" customFormat="1" ht="12.75" x14ac:dyDescent="0.2"/>
    <row r="845" customFormat="1" ht="12.75" x14ac:dyDescent="0.2"/>
    <row r="846" customFormat="1" ht="12.75" x14ac:dyDescent="0.2"/>
    <row r="847" customFormat="1" ht="12.75" x14ac:dyDescent="0.2"/>
    <row r="848" customFormat="1" ht="12.75" x14ac:dyDescent="0.2"/>
    <row r="849" customFormat="1" ht="12.75" x14ac:dyDescent="0.2"/>
    <row r="850" customFormat="1" ht="12.75" x14ac:dyDescent="0.2"/>
    <row r="851" customFormat="1" ht="12.75" x14ac:dyDescent="0.2"/>
    <row r="852" customFormat="1" ht="12.75" x14ac:dyDescent="0.2"/>
    <row r="853" customFormat="1" ht="12.75" x14ac:dyDescent="0.2"/>
    <row r="854" customFormat="1" ht="12.75" x14ac:dyDescent="0.2"/>
    <row r="855" customFormat="1" ht="12.75" x14ac:dyDescent="0.2"/>
    <row r="856" customFormat="1" ht="12.75" x14ac:dyDescent="0.2"/>
    <row r="857" customFormat="1" ht="12.75" x14ac:dyDescent="0.2"/>
    <row r="858" customFormat="1" ht="12.75" x14ac:dyDescent="0.2"/>
    <row r="859" customFormat="1" ht="12.75" x14ac:dyDescent="0.2"/>
    <row r="860" customFormat="1" ht="12.75" x14ac:dyDescent="0.2"/>
    <row r="861" customFormat="1" ht="12.75" x14ac:dyDescent="0.2"/>
    <row r="862" customFormat="1" ht="12.75" x14ac:dyDescent="0.2"/>
    <row r="863" customFormat="1" ht="12.75" x14ac:dyDescent="0.2"/>
    <row r="864" customFormat="1" ht="12.75" x14ac:dyDescent="0.2"/>
    <row r="865" customFormat="1" ht="12.75" x14ac:dyDescent="0.2"/>
    <row r="866" customFormat="1" ht="12.75" x14ac:dyDescent="0.2"/>
    <row r="867" customFormat="1" ht="12.75" x14ac:dyDescent="0.2"/>
    <row r="868" customFormat="1" ht="12.75" x14ac:dyDescent="0.2"/>
    <row r="869" customFormat="1" ht="12.75" x14ac:dyDescent="0.2"/>
    <row r="870" customFormat="1" ht="12.75" x14ac:dyDescent="0.2"/>
    <row r="871" customFormat="1" ht="12.75" x14ac:dyDescent="0.2"/>
    <row r="872" customFormat="1" ht="12.75" x14ac:dyDescent="0.2"/>
    <row r="873" customFormat="1" ht="12.75" x14ac:dyDescent="0.2"/>
    <row r="874" customFormat="1" ht="12.75" x14ac:dyDescent="0.2"/>
    <row r="875" customFormat="1" ht="12.75" x14ac:dyDescent="0.2"/>
    <row r="876" customFormat="1" ht="12.75" x14ac:dyDescent="0.2"/>
    <row r="877" customFormat="1" ht="12.75" x14ac:dyDescent="0.2"/>
    <row r="878" customFormat="1" ht="12.75" x14ac:dyDescent="0.2"/>
    <row r="879" customFormat="1" ht="12.75" x14ac:dyDescent="0.2"/>
    <row r="880" customFormat="1" ht="12.75" x14ac:dyDescent="0.2"/>
    <row r="881" customFormat="1" ht="12.75" x14ac:dyDescent="0.2"/>
    <row r="882" customFormat="1" ht="12.75" x14ac:dyDescent="0.2"/>
    <row r="883" customFormat="1" ht="12.75" x14ac:dyDescent="0.2"/>
    <row r="884" customFormat="1" ht="12.75" x14ac:dyDescent="0.2"/>
    <row r="885" customFormat="1" ht="12.75" x14ac:dyDescent="0.2"/>
    <row r="886" customFormat="1" ht="12.75" x14ac:dyDescent="0.2"/>
    <row r="887" customFormat="1" ht="12.75" x14ac:dyDescent="0.2"/>
    <row r="888" customFormat="1" ht="12.75" x14ac:dyDescent="0.2"/>
    <row r="889" customFormat="1" ht="12.75" x14ac:dyDescent="0.2"/>
    <row r="890" customFormat="1" ht="12.75" x14ac:dyDescent="0.2"/>
    <row r="891" customFormat="1" ht="12.75" x14ac:dyDescent="0.2"/>
    <row r="892" customFormat="1" ht="12.75" x14ac:dyDescent="0.2"/>
    <row r="893" customFormat="1" ht="12.75" x14ac:dyDescent="0.2"/>
    <row r="894" customFormat="1" ht="12.75" x14ac:dyDescent="0.2"/>
    <row r="895" customFormat="1" ht="12.75" x14ac:dyDescent="0.2"/>
    <row r="896" customFormat="1" ht="12.75" x14ac:dyDescent="0.2"/>
    <row r="897" customFormat="1" ht="12.75" x14ac:dyDescent="0.2"/>
    <row r="898" customFormat="1" ht="12.75" x14ac:dyDescent="0.2"/>
    <row r="899" customFormat="1" ht="12.75" x14ac:dyDescent="0.2"/>
    <row r="900" customFormat="1" ht="12.75" x14ac:dyDescent="0.2"/>
    <row r="901" customFormat="1" ht="12.75" x14ac:dyDescent="0.2"/>
    <row r="902" customFormat="1" ht="12.75" x14ac:dyDescent="0.2"/>
    <row r="903" customFormat="1" ht="12.75" x14ac:dyDescent="0.2"/>
    <row r="904" customFormat="1" ht="12.75" x14ac:dyDescent="0.2"/>
    <row r="905" customFormat="1" ht="12.75" x14ac:dyDescent="0.2"/>
    <row r="906" customFormat="1" ht="12.75" x14ac:dyDescent="0.2"/>
    <row r="907" customFormat="1" ht="12.75" x14ac:dyDescent="0.2"/>
    <row r="908" customFormat="1" ht="12.75" x14ac:dyDescent="0.2"/>
    <row r="909" customFormat="1" ht="12.75" x14ac:dyDescent="0.2"/>
    <row r="910" customFormat="1" ht="12.75" x14ac:dyDescent="0.2"/>
    <row r="911" customFormat="1" ht="12.75" x14ac:dyDescent="0.2"/>
    <row r="912" customFormat="1" ht="12.75" x14ac:dyDescent="0.2"/>
    <row r="913" customFormat="1" ht="12.75" x14ac:dyDescent="0.2"/>
    <row r="914" customFormat="1" ht="12.75" x14ac:dyDescent="0.2"/>
    <row r="915" customFormat="1" ht="12.75" x14ac:dyDescent="0.2"/>
    <row r="916" customFormat="1" ht="12.75" x14ac:dyDescent="0.2"/>
    <row r="917" customFormat="1" ht="12.75" x14ac:dyDescent="0.2"/>
    <row r="918" customFormat="1" ht="12.75" x14ac:dyDescent="0.2"/>
    <row r="919" customFormat="1" ht="12.75" x14ac:dyDescent="0.2"/>
    <row r="920" customFormat="1" ht="12.75" x14ac:dyDescent="0.2"/>
    <row r="921" customFormat="1" ht="12.75" x14ac:dyDescent="0.2"/>
    <row r="922" customFormat="1" ht="12.75" x14ac:dyDescent="0.2"/>
    <row r="923" customFormat="1" ht="12.75" x14ac:dyDescent="0.2"/>
    <row r="924" customFormat="1" ht="12.75" x14ac:dyDescent="0.2"/>
    <row r="925" customFormat="1" ht="12.75" x14ac:dyDescent="0.2"/>
    <row r="926" customFormat="1" ht="12.75" x14ac:dyDescent="0.2"/>
    <row r="927" customFormat="1" ht="12.75" x14ac:dyDescent="0.2"/>
    <row r="928" customFormat="1" ht="12.75" x14ac:dyDescent="0.2"/>
    <row r="929" customFormat="1" ht="12.75" x14ac:dyDescent="0.2"/>
    <row r="930" customFormat="1" ht="12.75" x14ac:dyDescent="0.2"/>
    <row r="931" customFormat="1" ht="12.75" x14ac:dyDescent="0.2"/>
    <row r="932" customFormat="1" ht="12.75" x14ac:dyDescent="0.2"/>
    <row r="933" customFormat="1" ht="12.75" x14ac:dyDescent="0.2"/>
    <row r="934" customFormat="1" ht="12.75" x14ac:dyDescent="0.2"/>
    <row r="935" customFormat="1" ht="12.75" x14ac:dyDescent="0.2"/>
    <row r="936" customFormat="1" ht="12.75" x14ac:dyDescent="0.2"/>
    <row r="937" customFormat="1" ht="12.75" x14ac:dyDescent="0.2"/>
    <row r="938" customFormat="1" ht="12.75" x14ac:dyDescent="0.2"/>
    <row r="939" customFormat="1" ht="12.75" x14ac:dyDescent="0.2"/>
    <row r="940" customFormat="1" ht="12.75" x14ac:dyDescent="0.2"/>
    <row r="941" customFormat="1" ht="12.75" x14ac:dyDescent="0.2"/>
    <row r="942" customFormat="1" ht="12.75" x14ac:dyDescent="0.2"/>
    <row r="943" customFormat="1" ht="12.75" x14ac:dyDescent="0.2"/>
    <row r="944" customFormat="1" ht="12.75" x14ac:dyDescent="0.2"/>
    <row r="945" customFormat="1" ht="12.75" x14ac:dyDescent="0.2"/>
    <row r="946" customFormat="1" ht="12.75" x14ac:dyDescent="0.2"/>
    <row r="947" customFormat="1" ht="12.75" x14ac:dyDescent="0.2"/>
    <row r="948" customFormat="1" ht="12.75" x14ac:dyDescent="0.2"/>
    <row r="949" customFormat="1" ht="12.75" x14ac:dyDescent="0.2"/>
    <row r="950" customFormat="1" ht="12.75" x14ac:dyDescent="0.2"/>
    <row r="951" customFormat="1" ht="12.75" x14ac:dyDescent="0.2"/>
    <row r="952" customFormat="1" ht="12.75" x14ac:dyDescent="0.2"/>
    <row r="953" customFormat="1" ht="12.75" x14ac:dyDescent="0.2"/>
    <row r="954" customFormat="1" ht="12.75" x14ac:dyDescent="0.2"/>
    <row r="955" customFormat="1" ht="12.75" x14ac:dyDescent="0.2"/>
    <row r="956" customFormat="1" ht="12.75" x14ac:dyDescent="0.2"/>
    <row r="957" customFormat="1" ht="12.75" x14ac:dyDescent="0.2"/>
    <row r="958" customFormat="1" ht="12.75" x14ac:dyDescent="0.2"/>
    <row r="959" customFormat="1" ht="12.75" x14ac:dyDescent="0.2"/>
    <row r="960" customFormat="1" ht="12.75" x14ac:dyDescent="0.2"/>
    <row r="961" customFormat="1" ht="12.75" x14ac:dyDescent="0.2"/>
    <row r="962" customFormat="1" ht="12.75" x14ac:dyDescent="0.2"/>
    <row r="963" customFormat="1" ht="12.75" x14ac:dyDescent="0.2"/>
    <row r="964" customFormat="1" ht="12.75" x14ac:dyDescent="0.2"/>
    <row r="965" customFormat="1" ht="12.75" x14ac:dyDescent="0.2"/>
    <row r="966" customFormat="1" ht="12.75" x14ac:dyDescent="0.2"/>
    <row r="967" customFormat="1" ht="12.75" x14ac:dyDescent="0.2"/>
    <row r="968" customFormat="1" ht="12.75" x14ac:dyDescent="0.2"/>
    <row r="969" customFormat="1" ht="12.75" x14ac:dyDescent="0.2"/>
    <row r="970" customFormat="1" ht="12.75" x14ac:dyDescent="0.2"/>
    <row r="971" customFormat="1" ht="12.75" x14ac:dyDescent="0.2"/>
    <row r="972" customFormat="1" ht="12.75" x14ac:dyDescent="0.2"/>
    <row r="973" customFormat="1" ht="12.75" x14ac:dyDescent="0.2"/>
    <row r="974" customFormat="1" ht="12.75" x14ac:dyDescent="0.2"/>
    <row r="975" customFormat="1" ht="12.75" x14ac:dyDescent="0.2"/>
    <row r="976" customFormat="1" ht="12.75" x14ac:dyDescent="0.2"/>
    <row r="977" customFormat="1" ht="12.75" x14ac:dyDescent="0.2"/>
    <row r="978" customFormat="1" ht="12.75" x14ac:dyDescent="0.2"/>
    <row r="979" customFormat="1" ht="12.75" x14ac:dyDescent="0.2"/>
    <row r="980" customFormat="1" ht="12.75" x14ac:dyDescent="0.2"/>
    <row r="981" customFormat="1" ht="12.75" x14ac:dyDescent="0.2"/>
    <row r="982" customFormat="1" ht="12.75" x14ac:dyDescent="0.2"/>
    <row r="983" customFormat="1" ht="12.75" x14ac:dyDescent="0.2"/>
    <row r="984" customFormat="1" ht="12.75" x14ac:dyDescent="0.2"/>
    <row r="985" customFormat="1" ht="12.75" x14ac:dyDescent="0.2"/>
    <row r="986" customFormat="1" ht="12.75" x14ac:dyDescent="0.2"/>
    <row r="987" customFormat="1" ht="12.75" x14ac:dyDescent="0.2"/>
    <row r="988" customFormat="1" ht="12.75" x14ac:dyDescent="0.2"/>
    <row r="989" customFormat="1" ht="12.75" x14ac:dyDescent="0.2"/>
    <row r="990" customFormat="1" ht="12.75" x14ac:dyDescent="0.2"/>
    <row r="991" customFormat="1" ht="12.75" x14ac:dyDescent="0.2"/>
    <row r="992" customFormat="1" ht="12.75" x14ac:dyDescent="0.2"/>
    <row r="993" customFormat="1" ht="12.75" x14ac:dyDescent="0.2"/>
    <row r="994" customFormat="1" ht="12.75" x14ac:dyDescent="0.2"/>
    <row r="995" customFormat="1" ht="12.75" x14ac:dyDescent="0.2"/>
    <row r="996" customFormat="1" ht="12.75" x14ac:dyDescent="0.2"/>
    <row r="997" customFormat="1" ht="12.75" x14ac:dyDescent="0.2"/>
    <row r="998" customFormat="1" ht="12.75" x14ac:dyDescent="0.2"/>
    <row r="999" customFormat="1" ht="12.75" x14ac:dyDescent="0.2"/>
    <row r="1000" customFormat="1" ht="12.75" x14ac:dyDescent="0.2"/>
    <row r="1001" customFormat="1" ht="12.75" x14ac:dyDescent="0.2"/>
    <row r="1002" customFormat="1" ht="12.75" x14ac:dyDescent="0.2"/>
    <row r="1003" customFormat="1" ht="12.75" x14ac:dyDescent="0.2"/>
    <row r="1004" customFormat="1" ht="12.75" x14ac:dyDescent="0.2"/>
    <row r="1005" customFormat="1" ht="12.75" x14ac:dyDescent="0.2"/>
    <row r="1006" customFormat="1" ht="12.75" x14ac:dyDescent="0.2"/>
    <row r="1007" customFormat="1" ht="12.75" x14ac:dyDescent="0.2"/>
    <row r="1008" customFormat="1" ht="12.75" x14ac:dyDescent="0.2"/>
    <row r="1009" customFormat="1" ht="12.75" x14ac:dyDescent="0.2"/>
    <row r="1010" customFormat="1" ht="12.75" x14ac:dyDescent="0.2"/>
    <row r="1011" customFormat="1" ht="12.75" x14ac:dyDescent="0.2"/>
    <row r="1012" customFormat="1" ht="12.75" x14ac:dyDescent="0.2"/>
    <row r="1013" customFormat="1" ht="12.75" x14ac:dyDescent="0.2"/>
    <row r="1014" customFormat="1" ht="12.75" x14ac:dyDescent="0.2"/>
    <row r="1015" customFormat="1" ht="12.75" x14ac:dyDescent="0.2"/>
    <row r="1016" customFormat="1" ht="12.75" x14ac:dyDescent="0.2"/>
    <row r="1017" customFormat="1" ht="12.75" x14ac:dyDescent="0.2"/>
    <row r="1018" customFormat="1" ht="12.75" x14ac:dyDescent="0.2"/>
    <row r="1019" customFormat="1" ht="12.75" x14ac:dyDescent="0.2"/>
    <row r="1020" customFormat="1" ht="12.75" x14ac:dyDescent="0.2"/>
    <row r="1021" customFormat="1" ht="12.75" x14ac:dyDescent="0.2"/>
    <row r="1022" customFormat="1" ht="12.75" x14ac:dyDescent="0.2"/>
    <row r="1023" customFormat="1" ht="12.75" x14ac:dyDescent="0.2"/>
    <row r="1024" customFormat="1" ht="12.75" x14ac:dyDescent="0.2"/>
    <row r="1025" customFormat="1" ht="12.75" x14ac:dyDescent="0.2"/>
    <row r="1026" customFormat="1" ht="12.75" x14ac:dyDescent="0.2"/>
    <row r="1027" customFormat="1" ht="12.75" x14ac:dyDescent="0.2"/>
    <row r="1028" customFormat="1" ht="12.75" x14ac:dyDescent="0.2"/>
    <row r="1029" customFormat="1" ht="12.75" x14ac:dyDescent="0.2"/>
    <row r="1030" customFormat="1" ht="12.75" x14ac:dyDescent="0.2"/>
    <row r="1031" customFormat="1" ht="12.75" x14ac:dyDescent="0.2"/>
    <row r="1032" customFormat="1" ht="12.75" x14ac:dyDescent="0.2"/>
    <row r="1033" customFormat="1" ht="12.75" x14ac:dyDescent="0.2"/>
    <row r="1034" customFormat="1" ht="12.75" x14ac:dyDescent="0.2"/>
    <row r="1035" customFormat="1" ht="12.75" x14ac:dyDescent="0.2"/>
    <row r="1036" customFormat="1" ht="12.75" x14ac:dyDescent="0.2"/>
    <row r="1037" customFormat="1" ht="12.75" x14ac:dyDescent="0.2"/>
    <row r="1038" customFormat="1" ht="12.75" x14ac:dyDescent="0.2"/>
    <row r="1039" customFormat="1" ht="12.75" x14ac:dyDescent="0.2"/>
    <row r="1040" customFormat="1" ht="12.75" x14ac:dyDescent="0.2"/>
    <row r="1041" customFormat="1" ht="12.75" x14ac:dyDescent="0.2"/>
    <row r="1042" customFormat="1" ht="12.75" x14ac:dyDescent="0.2"/>
    <row r="1043" customFormat="1" ht="12.75" x14ac:dyDescent="0.2"/>
    <row r="1044" customFormat="1" ht="12.75" x14ac:dyDescent="0.2"/>
    <row r="1045" customFormat="1" ht="12.75" x14ac:dyDescent="0.2"/>
    <row r="1046" customFormat="1" ht="12.75" x14ac:dyDescent="0.2"/>
    <row r="1047" customFormat="1" ht="12.75" x14ac:dyDescent="0.2"/>
    <row r="1048" customFormat="1" ht="12.75" x14ac:dyDescent="0.2"/>
    <row r="1049" customFormat="1" ht="12.75" x14ac:dyDescent="0.2"/>
    <row r="1050" customFormat="1" ht="12.75" x14ac:dyDescent="0.2"/>
    <row r="1051" customFormat="1" ht="12.75" x14ac:dyDescent="0.2"/>
    <row r="1052" customFormat="1" ht="12.75" x14ac:dyDescent="0.2"/>
    <row r="1053" customFormat="1" ht="12.75" x14ac:dyDescent="0.2"/>
    <row r="1054" customFormat="1" ht="12.75" x14ac:dyDescent="0.2"/>
    <row r="1055" customFormat="1" ht="12.75" x14ac:dyDescent="0.2"/>
    <row r="1056" customFormat="1" ht="12.75" x14ac:dyDescent="0.2"/>
    <row r="1057" customFormat="1" ht="12.75" x14ac:dyDescent="0.2"/>
    <row r="1058" customFormat="1" ht="12.75" x14ac:dyDescent="0.2"/>
    <row r="1059" customFormat="1" ht="12.75" x14ac:dyDescent="0.2"/>
    <row r="1060" customFormat="1" ht="12.75" x14ac:dyDescent="0.2"/>
    <row r="1061" customFormat="1" ht="12.75" x14ac:dyDescent="0.2"/>
    <row r="1062" customFormat="1" ht="12.75" x14ac:dyDescent="0.2"/>
    <row r="1063" customFormat="1" ht="12.75" x14ac:dyDescent="0.2"/>
    <row r="1064" customFormat="1" ht="12.75" x14ac:dyDescent="0.2"/>
    <row r="1065" customFormat="1" ht="12.75" x14ac:dyDescent="0.2"/>
    <row r="1066" customFormat="1" ht="12.75" x14ac:dyDescent="0.2"/>
    <row r="1067" customFormat="1" ht="12.75" x14ac:dyDescent="0.2"/>
    <row r="1068" customFormat="1" ht="12.75" x14ac:dyDescent="0.2"/>
    <row r="1069" customFormat="1" ht="12.75" x14ac:dyDescent="0.2"/>
    <row r="1070" customFormat="1" ht="12.75" x14ac:dyDescent="0.2"/>
    <row r="1071" customFormat="1" ht="12.75" x14ac:dyDescent="0.2"/>
    <row r="1072" customFormat="1" ht="12.75" x14ac:dyDescent="0.2"/>
    <row r="1073" customFormat="1" ht="12.75" x14ac:dyDescent="0.2"/>
    <row r="1074" customFormat="1" ht="12.75" x14ac:dyDescent="0.2"/>
    <row r="1075" customFormat="1" ht="12.75" x14ac:dyDescent="0.2"/>
    <row r="1076" customFormat="1" ht="12.75" x14ac:dyDescent="0.2"/>
    <row r="1077" customFormat="1" ht="12.75" x14ac:dyDescent="0.2"/>
    <row r="1078" customFormat="1" ht="12.75" x14ac:dyDescent="0.2"/>
    <row r="1079" customFormat="1" ht="12.75" x14ac:dyDescent="0.2"/>
    <row r="1080" customFormat="1" ht="12.75" x14ac:dyDescent="0.2"/>
    <row r="1081" customFormat="1" ht="12.75" x14ac:dyDescent="0.2"/>
    <row r="1082" customFormat="1" ht="12.75" x14ac:dyDescent="0.2"/>
    <row r="1083" customFormat="1" ht="12.75" x14ac:dyDescent="0.2"/>
    <row r="1084" customFormat="1" ht="12.75" x14ac:dyDescent="0.2"/>
    <row r="1085" customFormat="1" ht="12.75" x14ac:dyDescent="0.2"/>
    <row r="1086" customFormat="1" ht="12.75" x14ac:dyDescent="0.2"/>
    <row r="1087" customFormat="1" ht="12.75" x14ac:dyDescent="0.2"/>
    <row r="1088" customFormat="1" ht="12.75" x14ac:dyDescent="0.2"/>
    <row r="1089" customFormat="1" ht="12.75" x14ac:dyDescent="0.2"/>
    <row r="1090" customFormat="1" ht="12.75" x14ac:dyDescent="0.2"/>
    <row r="1091" customFormat="1" ht="12.75" x14ac:dyDescent="0.2"/>
    <row r="1092" customFormat="1" ht="12.75" x14ac:dyDescent="0.2"/>
    <row r="1093" customFormat="1" ht="12.75" x14ac:dyDescent="0.2"/>
    <row r="1094" customFormat="1" ht="12.75" x14ac:dyDescent="0.2"/>
    <row r="1095" customFormat="1" ht="12.75" x14ac:dyDescent="0.2"/>
    <row r="1096" customFormat="1" ht="12.75" x14ac:dyDescent="0.2"/>
    <row r="1097" customFormat="1" ht="12.75" x14ac:dyDescent="0.2"/>
    <row r="1098" customFormat="1" ht="12.75" x14ac:dyDescent="0.2"/>
    <row r="1099" customFormat="1" ht="12.75" x14ac:dyDescent="0.2"/>
    <row r="1100" customFormat="1" ht="12.75" x14ac:dyDescent="0.2"/>
    <row r="1101" customFormat="1" ht="12.75" x14ac:dyDescent="0.2"/>
    <row r="1102" customFormat="1" ht="12.75" x14ac:dyDescent="0.2"/>
    <row r="1103" customFormat="1" ht="12.75" x14ac:dyDescent="0.2"/>
    <row r="1104" customFormat="1" ht="12.75" x14ac:dyDescent="0.2"/>
    <row r="1105" customFormat="1" ht="12.75" x14ac:dyDescent="0.2"/>
    <row r="1106" customFormat="1" ht="12.75" x14ac:dyDescent="0.2"/>
    <row r="1107" customFormat="1" ht="12.75" x14ac:dyDescent="0.2"/>
    <row r="1108" customFormat="1" ht="12.75" x14ac:dyDescent="0.2"/>
    <row r="1109" customFormat="1" ht="12.75" x14ac:dyDescent="0.2"/>
    <row r="1110" customFormat="1" ht="12.75" x14ac:dyDescent="0.2"/>
    <row r="1111" customFormat="1" ht="12.75" x14ac:dyDescent="0.2"/>
    <row r="1112" customFormat="1" ht="12.75" x14ac:dyDescent="0.2"/>
    <row r="1113" customFormat="1" ht="12.75" x14ac:dyDescent="0.2"/>
    <row r="1114" customFormat="1" ht="12.75" x14ac:dyDescent="0.2"/>
    <row r="1115" customFormat="1" ht="12.75" x14ac:dyDescent="0.2"/>
    <row r="1116" customFormat="1" ht="12.75" x14ac:dyDescent="0.2"/>
    <row r="1117" customFormat="1" ht="12.75" x14ac:dyDescent="0.2"/>
    <row r="1118" customFormat="1" ht="12.75" x14ac:dyDescent="0.2"/>
    <row r="1119" customFormat="1" ht="12.75" x14ac:dyDescent="0.2"/>
    <row r="1120" customFormat="1" ht="12.75" x14ac:dyDescent="0.2"/>
    <row r="1121" customFormat="1" ht="12.75" x14ac:dyDescent="0.2"/>
    <row r="1122" customFormat="1" ht="12.75" x14ac:dyDescent="0.2"/>
    <row r="1123" customFormat="1" ht="12.75" x14ac:dyDescent="0.2"/>
    <row r="1124" customFormat="1" ht="12.75" x14ac:dyDescent="0.2"/>
    <row r="1125" customFormat="1" ht="12.75" x14ac:dyDescent="0.2"/>
    <row r="1126" customFormat="1" ht="12.75" x14ac:dyDescent="0.2"/>
    <row r="1127" customFormat="1" ht="12.75" x14ac:dyDescent="0.2"/>
    <row r="1128" customFormat="1" ht="12.75" x14ac:dyDescent="0.2"/>
    <row r="1129" customFormat="1" ht="12.75" x14ac:dyDescent="0.2"/>
    <row r="1130" customFormat="1" ht="12.75" x14ac:dyDescent="0.2"/>
    <row r="1131" customFormat="1" ht="12.75" x14ac:dyDescent="0.2"/>
    <row r="1132" customFormat="1" ht="12.75" x14ac:dyDescent="0.2"/>
    <row r="1133" customFormat="1" ht="12.75" x14ac:dyDescent="0.2"/>
    <row r="1134" customFormat="1" ht="12.75" x14ac:dyDescent="0.2"/>
    <row r="1135" customFormat="1" ht="12.75" x14ac:dyDescent="0.2"/>
    <row r="1136" customFormat="1" ht="12.75" x14ac:dyDescent="0.2"/>
    <row r="1137" customFormat="1" ht="12.75" x14ac:dyDescent="0.2"/>
    <row r="1138" customFormat="1" ht="12.75" x14ac:dyDescent="0.2"/>
    <row r="1139" customFormat="1" ht="12.75" x14ac:dyDescent="0.2"/>
    <row r="1140" customFormat="1" ht="12.75" x14ac:dyDescent="0.2"/>
    <row r="1141" customFormat="1" ht="12.75" x14ac:dyDescent="0.2"/>
    <row r="1142" customFormat="1" ht="12.75" x14ac:dyDescent="0.2"/>
    <row r="1143" customFormat="1" ht="12.75" x14ac:dyDescent="0.2"/>
    <row r="1144" customFormat="1" ht="12.75" x14ac:dyDescent="0.2"/>
    <row r="1145" customFormat="1" ht="12.75" x14ac:dyDescent="0.2"/>
    <row r="1146" customFormat="1" ht="12.75" x14ac:dyDescent="0.2"/>
    <row r="1147" customFormat="1" ht="12.75" x14ac:dyDescent="0.2"/>
    <row r="1148" customFormat="1" ht="12.75" x14ac:dyDescent="0.2"/>
    <row r="1149" customFormat="1" ht="12.75" x14ac:dyDescent="0.2"/>
    <row r="1150" customFormat="1" ht="12.75" x14ac:dyDescent="0.2"/>
    <row r="1151" customFormat="1" ht="12.75" x14ac:dyDescent="0.2"/>
    <row r="1152" customFormat="1" ht="12.75" x14ac:dyDescent="0.2"/>
    <row r="1153" customFormat="1" ht="12.75" x14ac:dyDescent="0.2"/>
    <row r="1154" customFormat="1" ht="12.75" x14ac:dyDescent="0.2"/>
    <row r="1155" customFormat="1" ht="12.75" x14ac:dyDescent="0.2"/>
    <row r="1156" customFormat="1" ht="12.75" x14ac:dyDescent="0.2"/>
    <row r="1157" customFormat="1" ht="12.75" x14ac:dyDescent="0.2"/>
    <row r="1158" customFormat="1" ht="12.75" x14ac:dyDescent="0.2"/>
    <row r="1159" customFormat="1" ht="12.75" x14ac:dyDescent="0.2"/>
    <row r="1160" customFormat="1" ht="12.75" x14ac:dyDescent="0.2"/>
    <row r="1161" customFormat="1" ht="12.75" x14ac:dyDescent="0.2"/>
    <row r="1162" customFormat="1" ht="12.75" x14ac:dyDescent="0.2"/>
    <row r="1163" customFormat="1" ht="12.75" x14ac:dyDescent="0.2"/>
    <row r="1164" customFormat="1" ht="12.75" x14ac:dyDescent="0.2"/>
    <row r="1165" customFormat="1" ht="12.75" x14ac:dyDescent="0.2"/>
    <row r="1166" customFormat="1" ht="12.75" x14ac:dyDescent="0.2"/>
    <row r="1167" customFormat="1" ht="12.75" x14ac:dyDescent="0.2"/>
    <row r="1168" customFormat="1" ht="12.75" x14ac:dyDescent="0.2"/>
    <row r="1169" customFormat="1" ht="12.75" x14ac:dyDescent="0.2"/>
    <row r="1170" customFormat="1" ht="12.75" x14ac:dyDescent="0.2"/>
    <row r="1171" customFormat="1" ht="12.75" x14ac:dyDescent="0.2"/>
    <row r="1172" customFormat="1" ht="12.75" x14ac:dyDescent="0.2"/>
    <row r="1173" customFormat="1" ht="12.75" x14ac:dyDescent="0.2"/>
    <row r="1174" customFormat="1" ht="12.75" x14ac:dyDescent="0.2"/>
    <row r="1175" customFormat="1" ht="12.75" x14ac:dyDescent="0.2"/>
    <row r="1176" customFormat="1" ht="12.75" x14ac:dyDescent="0.2"/>
    <row r="1177" customFormat="1" ht="12.75" x14ac:dyDescent="0.2"/>
    <row r="1178" customFormat="1" ht="12.75" x14ac:dyDescent="0.2"/>
    <row r="1179" customFormat="1" ht="12.75" x14ac:dyDescent="0.2"/>
    <row r="1180" customFormat="1" ht="12.75" x14ac:dyDescent="0.2"/>
    <row r="1181" customFormat="1" ht="12.75" x14ac:dyDescent="0.2"/>
    <row r="1182" customFormat="1" ht="12.75" x14ac:dyDescent="0.2"/>
    <row r="1183" customFormat="1" ht="12.75" x14ac:dyDescent="0.2"/>
    <row r="1184" customFormat="1" ht="12.75" x14ac:dyDescent="0.2"/>
    <row r="1185" customFormat="1" ht="12.75" x14ac:dyDescent="0.2"/>
    <row r="1186" customFormat="1" ht="12.75" x14ac:dyDescent="0.2"/>
    <row r="1187" customFormat="1" ht="12.75" x14ac:dyDescent="0.2"/>
    <row r="1188" customFormat="1" ht="12.75" x14ac:dyDescent="0.2"/>
    <row r="1189" customFormat="1" ht="12.75" x14ac:dyDescent="0.2"/>
    <row r="1190" customFormat="1" ht="12.75" x14ac:dyDescent="0.2"/>
    <row r="1191" customFormat="1" ht="12.75" x14ac:dyDescent="0.2"/>
    <row r="1192" customFormat="1" ht="12.75" x14ac:dyDescent="0.2"/>
    <row r="1193" customFormat="1" ht="12.75" x14ac:dyDescent="0.2"/>
    <row r="1194" customFormat="1" ht="12.75" x14ac:dyDescent="0.2"/>
    <row r="1195" customFormat="1" ht="12.75" x14ac:dyDescent="0.2"/>
    <row r="1196" customFormat="1" ht="12.75" x14ac:dyDescent="0.2"/>
    <row r="1197" customFormat="1" ht="12.75" x14ac:dyDescent="0.2"/>
    <row r="1198" customFormat="1" ht="12.75" x14ac:dyDescent="0.2"/>
    <row r="1199" customFormat="1" ht="12.75" x14ac:dyDescent="0.2"/>
    <row r="1200" customFormat="1" ht="12.75" x14ac:dyDescent="0.2"/>
    <row r="1201" customFormat="1" ht="12.75" x14ac:dyDescent="0.2"/>
    <row r="1202" customFormat="1" ht="12.75" x14ac:dyDescent="0.2"/>
    <row r="1203" customFormat="1" ht="12.75" x14ac:dyDescent="0.2"/>
    <row r="1204" customFormat="1" ht="12.75" x14ac:dyDescent="0.2"/>
    <row r="1205" customFormat="1" ht="12.75" x14ac:dyDescent="0.2"/>
    <row r="1206" customFormat="1" ht="12.75" x14ac:dyDescent="0.2"/>
    <row r="1207" customFormat="1" ht="12.75" x14ac:dyDescent="0.2"/>
    <row r="1208" customFormat="1" ht="12.75" x14ac:dyDescent="0.2"/>
    <row r="1209" customFormat="1" ht="12.75" x14ac:dyDescent="0.2"/>
    <row r="1210" customFormat="1" ht="12.75" x14ac:dyDescent="0.2"/>
    <row r="1211" customFormat="1" ht="12.75" x14ac:dyDescent="0.2"/>
    <row r="1212" customFormat="1" ht="12.75" x14ac:dyDescent="0.2"/>
    <row r="1213" customFormat="1" ht="12.75" x14ac:dyDescent="0.2"/>
    <row r="1214" customFormat="1" ht="12.75" x14ac:dyDescent="0.2"/>
    <row r="1215" customFormat="1" ht="12.75" x14ac:dyDescent="0.2"/>
    <row r="1216" customFormat="1" ht="12.75" x14ac:dyDescent="0.2"/>
    <row r="1217" customFormat="1" ht="12.75" x14ac:dyDescent="0.2"/>
    <row r="1218" customFormat="1" ht="12.75" x14ac:dyDescent="0.2"/>
    <row r="1219" customFormat="1" ht="12.75" x14ac:dyDescent="0.2"/>
    <row r="1220" customFormat="1" ht="12.75" x14ac:dyDescent="0.2"/>
    <row r="1221" customFormat="1" ht="12.75" x14ac:dyDescent="0.2"/>
    <row r="1222" customFormat="1" ht="12.75" x14ac:dyDescent="0.2"/>
    <row r="1223" customFormat="1" ht="12.75" x14ac:dyDescent="0.2"/>
    <row r="1224" customFormat="1" ht="12.75" x14ac:dyDescent="0.2"/>
    <row r="1225" customFormat="1" ht="12.75" x14ac:dyDescent="0.2"/>
    <row r="1226" customFormat="1" ht="12.75" x14ac:dyDescent="0.2"/>
    <row r="1227" customFormat="1" ht="12.75" x14ac:dyDescent="0.2"/>
    <row r="1228" customFormat="1" ht="12.75" x14ac:dyDescent="0.2"/>
    <row r="1229" customFormat="1" ht="12.75" x14ac:dyDescent="0.2"/>
    <row r="1230" customFormat="1" ht="12.75" x14ac:dyDescent="0.2"/>
    <row r="1231" customFormat="1" ht="12.75" x14ac:dyDescent="0.2"/>
    <row r="1232" customFormat="1" ht="12.75" x14ac:dyDescent="0.2"/>
    <row r="1233" customFormat="1" ht="12.75" x14ac:dyDescent="0.2"/>
    <row r="1234" customFormat="1" ht="12.75" x14ac:dyDescent="0.2"/>
    <row r="1235" customFormat="1" ht="12.75" x14ac:dyDescent="0.2"/>
    <row r="1236" customFormat="1" ht="12.75" x14ac:dyDescent="0.2"/>
    <row r="1237" customFormat="1" ht="12.75" x14ac:dyDescent="0.2"/>
    <row r="1238" customFormat="1" ht="12.75" x14ac:dyDescent="0.2"/>
    <row r="1239" customFormat="1" ht="12.75" x14ac:dyDescent="0.2"/>
    <row r="1240" customFormat="1" ht="12.75" x14ac:dyDescent="0.2"/>
    <row r="1241" customFormat="1" ht="12.75" x14ac:dyDescent="0.2"/>
    <row r="1242" customFormat="1" ht="12.75" x14ac:dyDescent="0.2"/>
    <row r="1243" customFormat="1" ht="12.75" x14ac:dyDescent="0.2"/>
    <row r="1244" customFormat="1" ht="12.75" x14ac:dyDescent="0.2"/>
    <row r="1245" customFormat="1" ht="12.75" x14ac:dyDescent="0.2"/>
    <row r="1246" customFormat="1" ht="12.75" x14ac:dyDescent="0.2"/>
    <row r="1247" customFormat="1" ht="12.75" x14ac:dyDescent="0.2"/>
    <row r="1248" customFormat="1" ht="12.75" x14ac:dyDescent="0.2"/>
    <row r="1249" customFormat="1" ht="12.75" x14ac:dyDescent="0.2"/>
    <row r="1250" customFormat="1" ht="12.75" x14ac:dyDescent="0.2"/>
    <row r="1251" customFormat="1" ht="12.75" x14ac:dyDescent="0.2"/>
    <row r="1252" customFormat="1" ht="12.75" x14ac:dyDescent="0.2"/>
    <row r="1253" customFormat="1" ht="12.75" x14ac:dyDescent="0.2"/>
    <row r="1254" customFormat="1" ht="12.75" x14ac:dyDescent="0.2"/>
    <row r="1255" customFormat="1" ht="12.75" x14ac:dyDescent="0.2"/>
    <row r="1256" customFormat="1" ht="12.75" x14ac:dyDescent="0.2"/>
    <row r="1257" customFormat="1" ht="12.75" x14ac:dyDescent="0.2"/>
    <row r="1258" customFormat="1" ht="12.75" x14ac:dyDescent="0.2"/>
    <row r="1259" customFormat="1" ht="12.75" x14ac:dyDescent="0.2"/>
    <row r="1260" customFormat="1" ht="12.75" x14ac:dyDescent="0.2"/>
    <row r="1261" customFormat="1" ht="12.75" x14ac:dyDescent="0.2"/>
    <row r="1262" customFormat="1" ht="12.75" x14ac:dyDescent="0.2"/>
    <row r="1263" customFormat="1" ht="12.75" x14ac:dyDescent="0.2"/>
    <row r="1264" customFormat="1" ht="12.75" x14ac:dyDescent="0.2"/>
    <row r="1265" customFormat="1" ht="12.75" x14ac:dyDescent="0.2"/>
    <row r="1266" customFormat="1" ht="12.75" x14ac:dyDescent="0.2"/>
    <row r="1267" customFormat="1" ht="12.75" x14ac:dyDescent="0.2"/>
    <row r="1268" customFormat="1" ht="12.75" x14ac:dyDescent="0.2"/>
    <row r="1269" customFormat="1" ht="12.75" x14ac:dyDescent="0.2"/>
    <row r="1270" customFormat="1" ht="12.75" x14ac:dyDescent="0.2"/>
    <row r="1271" customFormat="1" ht="12.75" x14ac:dyDescent="0.2"/>
    <row r="1272" customFormat="1" ht="12.75" x14ac:dyDescent="0.2"/>
    <row r="1273" customFormat="1" ht="12.75" x14ac:dyDescent="0.2"/>
    <row r="1274" customFormat="1" ht="12.75" x14ac:dyDescent="0.2"/>
    <row r="1275" customFormat="1" ht="12.75" x14ac:dyDescent="0.2"/>
    <row r="1276" customFormat="1" ht="12.75" x14ac:dyDescent="0.2"/>
    <row r="1277" customFormat="1" ht="12.75" x14ac:dyDescent="0.2"/>
    <row r="1278" customFormat="1" ht="12.75" x14ac:dyDescent="0.2"/>
    <row r="1279" customFormat="1" ht="12.75" x14ac:dyDescent="0.2"/>
    <row r="1280" customFormat="1" ht="12.75" x14ac:dyDescent="0.2"/>
    <row r="1281" customFormat="1" ht="12.75" x14ac:dyDescent="0.2"/>
    <row r="1282" customFormat="1" ht="12.75" x14ac:dyDescent="0.2"/>
    <row r="1283" customFormat="1" ht="12.75" x14ac:dyDescent="0.2"/>
    <row r="1284" customFormat="1" ht="12.75" x14ac:dyDescent="0.2"/>
    <row r="1285" customFormat="1" ht="12.75" x14ac:dyDescent="0.2"/>
    <row r="1286" customFormat="1" ht="12.75" x14ac:dyDescent="0.2"/>
    <row r="1287" customFormat="1" ht="12.75" x14ac:dyDescent="0.2"/>
    <row r="1288" customFormat="1" ht="12.75" x14ac:dyDescent="0.2"/>
    <row r="1289" customFormat="1" ht="12.75" x14ac:dyDescent="0.2"/>
    <row r="1290" customFormat="1" ht="12.75" x14ac:dyDescent="0.2"/>
    <row r="1291" customFormat="1" ht="12.75" x14ac:dyDescent="0.2"/>
    <row r="1292" customFormat="1" ht="12.75" x14ac:dyDescent="0.2"/>
    <row r="1293" customFormat="1" ht="12.75" x14ac:dyDescent="0.2"/>
    <row r="1294" customFormat="1" ht="12.75" x14ac:dyDescent="0.2"/>
    <row r="1295" customFormat="1" ht="12.75" x14ac:dyDescent="0.2"/>
    <row r="1296" customFormat="1" ht="12.75" x14ac:dyDescent="0.2"/>
    <row r="1297" customFormat="1" ht="12.75" x14ac:dyDescent="0.2"/>
    <row r="1298" customFormat="1" ht="12.75" x14ac:dyDescent="0.2"/>
    <row r="1299" customFormat="1" ht="12.75" x14ac:dyDescent="0.2"/>
    <row r="1300" customFormat="1" ht="12.75" x14ac:dyDescent="0.2"/>
    <row r="1301" customFormat="1" ht="12.75" x14ac:dyDescent="0.2"/>
    <row r="1302" customFormat="1" ht="12.75" x14ac:dyDescent="0.2"/>
    <row r="1303" customFormat="1" ht="12.75" x14ac:dyDescent="0.2"/>
    <row r="1304" customFormat="1" ht="12.75" x14ac:dyDescent="0.2"/>
    <row r="1305" customFormat="1" ht="12.75" x14ac:dyDescent="0.2"/>
    <row r="1306" customFormat="1" ht="12.75" x14ac:dyDescent="0.2"/>
    <row r="1307" customFormat="1" ht="12.75" x14ac:dyDescent="0.2"/>
    <row r="1308" customFormat="1" ht="12.75" x14ac:dyDescent="0.2"/>
    <row r="1309" customFormat="1" ht="12.75" x14ac:dyDescent="0.2"/>
    <row r="1310" customFormat="1" ht="12.75" x14ac:dyDescent="0.2"/>
    <row r="1311" customFormat="1" ht="12.75" x14ac:dyDescent="0.2"/>
    <row r="1312" customFormat="1" ht="12.75" x14ac:dyDescent="0.2"/>
    <row r="1313" customFormat="1" ht="12.75" x14ac:dyDescent="0.2"/>
    <row r="1314" customFormat="1" ht="12.75" x14ac:dyDescent="0.2"/>
    <row r="1315" customFormat="1" ht="12.75" x14ac:dyDescent="0.2"/>
    <row r="1316" customFormat="1" ht="12.75" x14ac:dyDescent="0.2"/>
    <row r="1317" customFormat="1" ht="12.75" x14ac:dyDescent="0.2"/>
    <row r="1318" customFormat="1" ht="12.75" x14ac:dyDescent="0.2"/>
    <row r="1319" customFormat="1" ht="12.75" x14ac:dyDescent="0.2"/>
    <row r="1320" customFormat="1" ht="12.75" x14ac:dyDescent="0.2"/>
    <row r="1321" customFormat="1" ht="12.75" x14ac:dyDescent="0.2"/>
    <row r="1322" customFormat="1" ht="12.75" x14ac:dyDescent="0.2"/>
    <row r="1323" customFormat="1" ht="12.75" x14ac:dyDescent="0.2"/>
    <row r="1324" customFormat="1" ht="12.75" x14ac:dyDescent="0.2"/>
    <row r="1325" customFormat="1" ht="12.75" x14ac:dyDescent="0.2"/>
    <row r="1326" customFormat="1" ht="12.75" x14ac:dyDescent="0.2"/>
    <row r="1327" customFormat="1" ht="12.75" x14ac:dyDescent="0.2"/>
    <row r="1328" customFormat="1" ht="12.75" x14ac:dyDescent="0.2"/>
    <row r="1329" customFormat="1" ht="12.75" x14ac:dyDescent="0.2"/>
    <row r="1330" customFormat="1" ht="12.75" x14ac:dyDescent="0.2"/>
    <row r="1331" customFormat="1" ht="12.75" x14ac:dyDescent="0.2"/>
    <row r="1332" customFormat="1" ht="12.75" x14ac:dyDescent="0.2"/>
    <row r="1333" customFormat="1" ht="12.75" x14ac:dyDescent="0.2"/>
    <row r="1334" customFormat="1" ht="12.75" x14ac:dyDescent="0.2"/>
    <row r="1335" customFormat="1" ht="12.75" x14ac:dyDescent="0.2"/>
    <row r="1336" customFormat="1" ht="12.75" x14ac:dyDescent="0.2"/>
    <row r="1337" customFormat="1" ht="12.75" x14ac:dyDescent="0.2"/>
    <row r="1338" customFormat="1" ht="12.75" x14ac:dyDescent="0.2"/>
    <row r="1339" customFormat="1" ht="12.75" x14ac:dyDescent="0.2"/>
    <row r="1340" customFormat="1" ht="12.75" x14ac:dyDescent="0.2"/>
    <row r="1341" customFormat="1" ht="12.75" x14ac:dyDescent="0.2"/>
    <row r="1342" customFormat="1" ht="12.75" x14ac:dyDescent="0.2"/>
    <row r="1343" customFormat="1" ht="12.75" x14ac:dyDescent="0.2"/>
    <row r="1344" customFormat="1" ht="12.75" x14ac:dyDescent="0.2"/>
    <row r="1345" customFormat="1" ht="12.75" x14ac:dyDescent="0.2"/>
    <row r="1346" customFormat="1" ht="12.75" x14ac:dyDescent="0.2"/>
    <row r="1347" customFormat="1" ht="12.75" x14ac:dyDescent="0.2"/>
    <row r="1348" customFormat="1" ht="12.75" x14ac:dyDescent="0.2"/>
    <row r="1349" customFormat="1" ht="12.75" x14ac:dyDescent="0.2"/>
    <row r="1350" customFormat="1" ht="12.75" x14ac:dyDescent="0.2"/>
    <row r="1351" customFormat="1" ht="12.75" x14ac:dyDescent="0.2"/>
    <row r="1352" customFormat="1" ht="12.75" x14ac:dyDescent="0.2"/>
    <row r="1353" customFormat="1" ht="12.75" x14ac:dyDescent="0.2"/>
    <row r="1354" customFormat="1" ht="12.75" x14ac:dyDescent="0.2"/>
    <row r="1355" customFormat="1" ht="12.75" x14ac:dyDescent="0.2"/>
    <row r="1356" customFormat="1" ht="12.75" x14ac:dyDescent="0.2"/>
    <row r="1357" customFormat="1" ht="12.75" x14ac:dyDescent="0.2"/>
    <row r="1358" customFormat="1" ht="12.75" x14ac:dyDescent="0.2"/>
    <row r="1359" customFormat="1" ht="12.75" x14ac:dyDescent="0.2"/>
    <row r="1360" customFormat="1" ht="12.75" x14ac:dyDescent="0.2"/>
    <row r="1361" customFormat="1" ht="12.75" x14ac:dyDescent="0.2"/>
    <row r="1362" customFormat="1" ht="12.75" x14ac:dyDescent="0.2"/>
    <row r="1363" customFormat="1" ht="12.75" x14ac:dyDescent="0.2"/>
    <row r="1364" customFormat="1" ht="12.75" x14ac:dyDescent="0.2"/>
    <row r="1365" customFormat="1" ht="12.75" x14ac:dyDescent="0.2"/>
    <row r="1366" customFormat="1" ht="12.75" x14ac:dyDescent="0.2"/>
    <row r="1367" customFormat="1" ht="12.75" x14ac:dyDescent="0.2"/>
    <row r="1368" customFormat="1" ht="12.75" x14ac:dyDescent="0.2"/>
    <row r="1369" customFormat="1" ht="12.75" x14ac:dyDescent="0.2"/>
    <row r="1370" customFormat="1" ht="12.75" x14ac:dyDescent="0.2"/>
    <row r="1371" customFormat="1" ht="12.75" x14ac:dyDescent="0.2"/>
    <row r="1372" customFormat="1" ht="12.75" x14ac:dyDescent="0.2"/>
    <row r="1373" customFormat="1" ht="12.75" x14ac:dyDescent="0.2"/>
    <row r="1374" customFormat="1" ht="12.75" x14ac:dyDescent="0.2"/>
    <row r="1375" customFormat="1" ht="12.75" x14ac:dyDescent="0.2"/>
    <row r="1376" customFormat="1" ht="12.75" x14ac:dyDescent="0.2"/>
    <row r="1377" customFormat="1" ht="12.75" x14ac:dyDescent="0.2"/>
    <row r="1378" customFormat="1" ht="12.75" x14ac:dyDescent="0.2"/>
    <row r="1379" customFormat="1" ht="12.75" x14ac:dyDescent="0.2"/>
    <row r="1380" customFormat="1" ht="12.75" x14ac:dyDescent="0.2"/>
    <row r="1381" customFormat="1" ht="12.75" x14ac:dyDescent="0.2"/>
    <row r="1382" customFormat="1" ht="12.75" x14ac:dyDescent="0.2"/>
    <row r="1383" customFormat="1" ht="12.75" x14ac:dyDescent="0.2"/>
    <row r="1384" customFormat="1" ht="12.75" x14ac:dyDescent="0.2"/>
    <row r="1385" customFormat="1" ht="12.75" x14ac:dyDescent="0.2"/>
    <row r="1386" customFormat="1" ht="12.75" x14ac:dyDescent="0.2"/>
    <row r="1387" customFormat="1" ht="12.75" x14ac:dyDescent="0.2"/>
    <row r="1388" customFormat="1" ht="12.75" x14ac:dyDescent="0.2"/>
    <row r="1389" customFormat="1" ht="12.75" x14ac:dyDescent="0.2"/>
    <row r="1390" customFormat="1" ht="12.75" x14ac:dyDescent="0.2"/>
    <row r="1391" customFormat="1" ht="12.75" x14ac:dyDescent="0.2"/>
    <row r="1392" customFormat="1" ht="12.75" x14ac:dyDescent="0.2"/>
    <row r="1393" customFormat="1" ht="12.75" x14ac:dyDescent="0.2"/>
    <row r="1394" customFormat="1" ht="12.75" x14ac:dyDescent="0.2"/>
    <row r="1395" customFormat="1" ht="12.75" x14ac:dyDescent="0.2"/>
    <row r="1396" customFormat="1" ht="12.75" x14ac:dyDescent="0.2"/>
    <row r="1397" customFormat="1" ht="12.75" x14ac:dyDescent="0.2"/>
    <row r="1398" customFormat="1" ht="12.75" x14ac:dyDescent="0.2"/>
    <row r="1399" customFormat="1" ht="12.75" x14ac:dyDescent="0.2"/>
    <row r="1400" customFormat="1" ht="12.75" x14ac:dyDescent="0.2"/>
    <row r="1401" customFormat="1" ht="12.75" x14ac:dyDescent="0.2"/>
    <row r="1402" customFormat="1" ht="12.75" x14ac:dyDescent="0.2"/>
    <row r="1403" customFormat="1" ht="12.75" x14ac:dyDescent="0.2"/>
    <row r="1404" customFormat="1" ht="12.75" x14ac:dyDescent="0.2"/>
    <row r="1405" customFormat="1" ht="12.75" x14ac:dyDescent="0.2"/>
    <row r="1406" customFormat="1" ht="12.75" x14ac:dyDescent="0.2"/>
    <row r="1407" customFormat="1" ht="12.75" x14ac:dyDescent="0.2"/>
    <row r="1408" customFormat="1" ht="12.75" x14ac:dyDescent="0.2"/>
    <row r="1409" customFormat="1" ht="12.75" x14ac:dyDescent="0.2"/>
    <row r="1410" customFormat="1" ht="12.75" x14ac:dyDescent="0.2"/>
    <row r="1411" customFormat="1" ht="12.75" x14ac:dyDescent="0.2"/>
    <row r="1412" customFormat="1" ht="12.75" x14ac:dyDescent="0.2"/>
    <row r="1413" customFormat="1" ht="12.75" x14ac:dyDescent="0.2"/>
    <row r="1414" customFormat="1" ht="12.75" x14ac:dyDescent="0.2"/>
    <row r="1415" customFormat="1" ht="12.75" x14ac:dyDescent="0.2"/>
    <row r="1416" customFormat="1" ht="12.75" x14ac:dyDescent="0.2"/>
    <row r="1417" customFormat="1" ht="12.75" x14ac:dyDescent="0.2"/>
    <row r="1418" customFormat="1" ht="12.75" x14ac:dyDescent="0.2"/>
    <row r="1419" customFormat="1" ht="12.75" x14ac:dyDescent="0.2"/>
    <row r="1420" customFormat="1" ht="12.75" x14ac:dyDescent="0.2"/>
    <row r="1421" customFormat="1" ht="12.75" x14ac:dyDescent="0.2"/>
    <row r="1422" customFormat="1" ht="12.75" x14ac:dyDescent="0.2"/>
    <row r="1423" customFormat="1" ht="12.75" x14ac:dyDescent="0.2"/>
    <row r="1424" customFormat="1" ht="12.75" x14ac:dyDescent="0.2"/>
    <row r="1425" customFormat="1" ht="12.75" x14ac:dyDescent="0.2"/>
    <row r="1426" customFormat="1" ht="12.75" x14ac:dyDescent="0.2"/>
    <row r="1427" customFormat="1" ht="12.75" x14ac:dyDescent="0.2"/>
    <row r="1428" customFormat="1" ht="12.75" x14ac:dyDescent="0.2"/>
    <row r="1429" customFormat="1" ht="12.75" x14ac:dyDescent="0.2"/>
    <row r="1430" customFormat="1" ht="12.75" x14ac:dyDescent="0.2"/>
    <row r="1431" customFormat="1" ht="12.75" x14ac:dyDescent="0.2"/>
    <row r="1432" customFormat="1" ht="12.75" x14ac:dyDescent="0.2"/>
    <row r="1433" customFormat="1" ht="12.75" x14ac:dyDescent="0.2"/>
    <row r="1434" customFormat="1" ht="12.75" x14ac:dyDescent="0.2"/>
    <row r="1435" customFormat="1" ht="12.75" x14ac:dyDescent="0.2"/>
    <row r="1436" customFormat="1" ht="12.75" x14ac:dyDescent="0.2"/>
    <row r="1437" customFormat="1" ht="12.75" x14ac:dyDescent="0.2"/>
    <row r="1438" customFormat="1" ht="12.75" x14ac:dyDescent="0.2"/>
    <row r="1439" customFormat="1" ht="12.75" x14ac:dyDescent="0.2"/>
    <row r="1440" customFormat="1" ht="12.75" x14ac:dyDescent="0.2"/>
    <row r="1441" customFormat="1" ht="12.75" x14ac:dyDescent="0.2"/>
    <row r="1442" customFormat="1" ht="12.75" x14ac:dyDescent="0.2"/>
    <row r="1443" customFormat="1" ht="12.75" x14ac:dyDescent="0.2"/>
    <row r="1444" customFormat="1" ht="12.75" x14ac:dyDescent="0.2"/>
    <row r="1445" customFormat="1" ht="12.75" x14ac:dyDescent="0.2"/>
    <row r="1446" customFormat="1" ht="12.75" x14ac:dyDescent="0.2"/>
    <row r="1447" customFormat="1" ht="12.75" x14ac:dyDescent="0.2"/>
    <row r="1448" customFormat="1" ht="12.75" x14ac:dyDescent="0.2"/>
    <row r="1449" customFormat="1" ht="12.75" x14ac:dyDescent="0.2"/>
    <row r="1450" customFormat="1" ht="12.75" x14ac:dyDescent="0.2"/>
    <row r="1451" customFormat="1" ht="12.75" x14ac:dyDescent="0.2"/>
    <row r="1452" customFormat="1" ht="12.75" x14ac:dyDescent="0.2"/>
    <row r="1453" customFormat="1" ht="12.75" x14ac:dyDescent="0.2"/>
    <row r="1454" customFormat="1" ht="12.75" x14ac:dyDescent="0.2"/>
    <row r="1455" customFormat="1" ht="12.75" x14ac:dyDescent="0.2"/>
    <row r="1456" customFormat="1" ht="12.75" x14ac:dyDescent="0.2"/>
    <row r="1457" customFormat="1" ht="12.75" x14ac:dyDescent="0.2"/>
    <row r="1458" customFormat="1" ht="12.75" x14ac:dyDescent="0.2"/>
    <row r="1459" customFormat="1" ht="12.75" x14ac:dyDescent="0.2"/>
    <row r="1460" customFormat="1" ht="12.75" x14ac:dyDescent="0.2"/>
    <row r="1461" customFormat="1" ht="12.75" x14ac:dyDescent="0.2"/>
    <row r="1462" customFormat="1" ht="12.75" x14ac:dyDescent="0.2"/>
    <row r="1463" customFormat="1" ht="12.75" x14ac:dyDescent="0.2"/>
    <row r="1464" customFormat="1" ht="12.75" x14ac:dyDescent="0.2"/>
    <row r="1465" customFormat="1" ht="12.75" x14ac:dyDescent="0.2"/>
    <row r="1466" customFormat="1" ht="12.75" x14ac:dyDescent="0.2"/>
    <row r="1467" customFormat="1" ht="12.75" x14ac:dyDescent="0.2"/>
    <row r="1468" customFormat="1" ht="12.75" x14ac:dyDescent="0.2"/>
    <row r="1469" customFormat="1" ht="12.75" x14ac:dyDescent="0.2"/>
    <row r="1470" customFormat="1" ht="12.75" x14ac:dyDescent="0.2"/>
    <row r="1471" customFormat="1" ht="12.75" x14ac:dyDescent="0.2"/>
    <row r="1472" customFormat="1" ht="12.75" x14ac:dyDescent="0.2"/>
    <row r="1473" customFormat="1" ht="12.75" x14ac:dyDescent="0.2"/>
    <row r="1474" customFormat="1" ht="12.75" x14ac:dyDescent="0.2"/>
    <row r="1475" customFormat="1" ht="12.75" x14ac:dyDescent="0.2"/>
    <row r="1476" customFormat="1" ht="12.75" x14ac:dyDescent="0.2"/>
    <row r="1477" customFormat="1" ht="12.75" x14ac:dyDescent="0.2"/>
    <row r="1478" customFormat="1" ht="12.75" x14ac:dyDescent="0.2"/>
    <row r="1479" customFormat="1" ht="12.75" x14ac:dyDescent="0.2"/>
    <row r="1480" customFormat="1" ht="12.75" x14ac:dyDescent="0.2"/>
    <row r="1481" customFormat="1" ht="12.75" x14ac:dyDescent="0.2"/>
    <row r="1482" customFormat="1" ht="12.75" x14ac:dyDescent="0.2"/>
    <row r="1483" customFormat="1" ht="12.75" x14ac:dyDescent="0.2"/>
    <row r="1484" customFormat="1" ht="12.75" x14ac:dyDescent="0.2"/>
    <row r="1485" customFormat="1" ht="12.75" x14ac:dyDescent="0.2"/>
    <row r="1486" customFormat="1" ht="12.75" x14ac:dyDescent="0.2"/>
    <row r="1487" customFormat="1" ht="12.75" x14ac:dyDescent="0.2"/>
    <row r="1488" customFormat="1" ht="12.75" x14ac:dyDescent="0.2"/>
    <row r="1489" customFormat="1" ht="12.75" x14ac:dyDescent="0.2"/>
    <row r="1490" customFormat="1" ht="12.75" x14ac:dyDescent="0.2"/>
    <row r="1491" customFormat="1" ht="12.75" x14ac:dyDescent="0.2"/>
    <row r="1492" customFormat="1" ht="12.75" x14ac:dyDescent="0.2"/>
    <row r="1493" customFormat="1" ht="12.75" x14ac:dyDescent="0.2"/>
    <row r="1494" customFormat="1" ht="12.75" x14ac:dyDescent="0.2"/>
    <row r="1495" customFormat="1" ht="12.75" x14ac:dyDescent="0.2"/>
    <row r="1496" customFormat="1" ht="12.75" x14ac:dyDescent="0.2"/>
    <row r="1497" customFormat="1" ht="12.75" x14ac:dyDescent="0.2"/>
    <row r="1498" customFormat="1" ht="12.75" x14ac:dyDescent="0.2"/>
    <row r="1499" customFormat="1" ht="12.75" x14ac:dyDescent="0.2"/>
    <row r="1500" customFormat="1" ht="12.75" x14ac:dyDescent="0.2"/>
    <row r="1501" customFormat="1" ht="12.75" x14ac:dyDescent="0.2"/>
    <row r="1502" customFormat="1" ht="12.75" x14ac:dyDescent="0.2"/>
    <row r="1503" customFormat="1" ht="12.75" x14ac:dyDescent="0.2"/>
    <row r="1504" customFormat="1" ht="12.75" x14ac:dyDescent="0.2"/>
    <row r="1505" customFormat="1" ht="12.75" x14ac:dyDescent="0.2"/>
    <row r="1506" customFormat="1" ht="12.75" x14ac:dyDescent="0.2"/>
    <row r="1507" customFormat="1" ht="12.75" x14ac:dyDescent="0.2"/>
    <row r="1508" customFormat="1" ht="12.75" x14ac:dyDescent="0.2"/>
    <row r="1509" customFormat="1" ht="12.75" x14ac:dyDescent="0.2"/>
    <row r="1510" customFormat="1" ht="12.75" x14ac:dyDescent="0.2"/>
    <row r="1511" customFormat="1" ht="12.75" x14ac:dyDescent="0.2"/>
    <row r="1512" customFormat="1" ht="12.75" x14ac:dyDescent="0.2"/>
    <row r="1513" customFormat="1" ht="12.75" x14ac:dyDescent="0.2"/>
    <row r="1514" customFormat="1" ht="12.75" x14ac:dyDescent="0.2"/>
    <row r="1515" customFormat="1" ht="12.75" x14ac:dyDescent="0.2"/>
    <row r="1516" customFormat="1" ht="12.75" x14ac:dyDescent="0.2"/>
    <row r="1517" customFormat="1" ht="12.75" x14ac:dyDescent="0.2"/>
    <row r="1518" customFormat="1" ht="12.75" x14ac:dyDescent="0.2"/>
    <row r="1519" customFormat="1" ht="12.75" x14ac:dyDescent="0.2"/>
    <row r="1520" customFormat="1" ht="12.75" x14ac:dyDescent="0.2"/>
    <row r="1521" customFormat="1" ht="12.75" x14ac:dyDescent="0.2"/>
    <row r="1522" customFormat="1" ht="12.75" x14ac:dyDescent="0.2"/>
    <row r="1523" customFormat="1" ht="12.75" x14ac:dyDescent="0.2"/>
    <row r="1524" customFormat="1" ht="12.75" x14ac:dyDescent="0.2"/>
    <row r="1525" customFormat="1" ht="12.75" x14ac:dyDescent="0.2"/>
    <row r="1526" customFormat="1" ht="12.75" x14ac:dyDescent="0.2"/>
    <row r="1527" customFormat="1" ht="12.75" x14ac:dyDescent="0.2"/>
    <row r="1528" customFormat="1" ht="12.75" x14ac:dyDescent="0.2"/>
    <row r="1529" customFormat="1" ht="12.75" x14ac:dyDescent="0.2"/>
    <row r="1530" customFormat="1" ht="12.75" x14ac:dyDescent="0.2"/>
    <row r="1531" customFormat="1" ht="12.75" x14ac:dyDescent="0.2"/>
    <row r="1532" customFormat="1" ht="12.75" x14ac:dyDescent="0.2"/>
    <row r="1533" customFormat="1" ht="12.75" x14ac:dyDescent="0.2"/>
    <row r="1534" customFormat="1" ht="12.75" x14ac:dyDescent="0.2"/>
    <row r="1535" customFormat="1" ht="12.75" x14ac:dyDescent="0.2"/>
    <row r="1536" customFormat="1" ht="12.75" x14ac:dyDescent="0.2"/>
    <row r="1537" customFormat="1" ht="12.75" x14ac:dyDescent="0.2"/>
    <row r="1538" customFormat="1" ht="12.75" x14ac:dyDescent="0.2"/>
    <row r="1539" customFormat="1" ht="12.75" x14ac:dyDescent="0.2"/>
    <row r="1540" customFormat="1" ht="12.75" x14ac:dyDescent="0.2"/>
    <row r="1541" customFormat="1" ht="12.75" x14ac:dyDescent="0.2"/>
    <row r="1542" customFormat="1" ht="12.75" x14ac:dyDescent="0.2"/>
    <row r="1543" customFormat="1" ht="12.75" x14ac:dyDescent="0.2"/>
    <row r="1544" customFormat="1" ht="12.75" x14ac:dyDescent="0.2"/>
    <row r="1545" customFormat="1" ht="12.75" x14ac:dyDescent="0.2"/>
    <row r="1546" customFormat="1" ht="12.75" x14ac:dyDescent="0.2"/>
    <row r="1547" customFormat="1" ht="12.75" x14ac:dyDescent="0.2"/>
    <row r="1548" customFormat="1" ht="12.75" x14ac:dyDescent="0.2"/>
    <row r="1549" customFormat="1" ht="12.75" x14ac:dyDescent="0.2"/>
    <row r="1550" customFormat="1" ht="12.75" x14ac:dyDescent="0.2"/>
    <row r="1551" customFormat="1" ht="12.75" x14ac:dyDescent="0.2"/>
    <row r="1552" customFormat="1" ht="12.75" x14ac:dyDescent="0.2"/>
    <row r="1553" customFormat="1" ht="12.75" x14ac:dyDescent="0.2"/>
    <row r="1554" customFormat="1" ht="12.75" x14ac:dyDescent="0.2"/>
    <row r="1555" customFormat="1" ht="12.75" x14ac:dyDescent="0.2"/>
    <row r="1556" customFormat="1" ht="12.75" x14ac:dyDescent="0.2"/>
    <row r="1557" customFormat="1" ht="12.75" x14ac:dyDescent="0.2"/>
    <row r="1558" customFormat="1" ht="12.75" x14ac:dyDescent="0.2"/>
    <row r="1559" customFormat="1" ht="12.75" x14ac:dyDescent="0.2"/>
    <row r="1560" customFormat="1" ht="12.75" x14ac:dyDescent="0.2"/>
    <row r="1561" customFormat="1" ht="12.75" x14ac:dyDescent="0.2"/>
    <row r="1562" customFormat="1" ht="12.75" x14ac:dyDescent="0.2"/>
    <row r="1563" customFormat="1" ht="12.75" x14ac:dyDescent="0.2"/>
    <row r="1564" customFormat="1" ht="12.75" x14ac:dyDescent="0.2"/>
    <row r="1565" customFormat="1" ht="12.75" x14ac:dyDescent="0.2"/>
    <row r="1566" customFormat="1" ht="12.75" x14ac:dyDescent="0.2"/>
    <row r="1567" customFormat="1" ht="12.75" x14ac:dyDescent="0.2"/>
    <row r="1568" customFormat="1" ht="12.75" x14ac:dyDescent="0.2"/>
    <row r="1569" customFormat="1" ht="12.75" x14ac:dyDescent="0.2"/>
    <row r="1570" customFormat="1" ht="12.75" x14ac:dyDescent="0.2"/>
    <row r="1571" customFormat="1" ht="12.75" x14ac:dyDescent="0.2"/>
    <row r="1572" customFormat="1" ht="12.75" x14ac:dyDescent="0.2"/>
    <row r="1573" customFormat="1" ht="12.75" x14ac:dyDescent="0.2"/>
    <row r="1574" customFormat="1" ht="12.75" x14ac:dyDescent="0.2"/>
    <row r="1575" customFormat="1" ht="12.75" x14ac:dyDescent="0.2"/>
    <row r="1576" customFormat="1" ht="12.75" x14ac:dyDescent="0.2"/>
    <row r="1577" customFormat="1" ht="12.75" x14ac:dyDescent="0.2"/>
    <row r="1578" customFormat="1" ht="12.75" x14ac:dyDescent="0.2"/>
    <row r="1579" customFormat="1" ht="12.75" x14ac:dyDescent="0.2"/>
    <row r="1580" customFormat="1" ht="12.75" x14ac:dyDescent="0.2"/>
    <row r="1581" customFormat="1" ht="12.75" x14ac:dyDescent="0.2"/>
    <row r="1582" customFormat="1" ht="12.75" x14ac:dyDescent="0.2"/>
    <row r="1583" customFormat="1" ht="12.75" x14ac:dyDescent="0.2"/>
    <row r="1584" customFormat="1" ht="12.75" x14ac:dyDescent="0.2"/>
    <row r="1585" customFormat="1" ht="12.75" x14ac:dyDescent="0.2"/>
    <row r="1586" customFormat="1" ht="12.75" x14ac:dyDescent="0.2"/>
    <row r="1587" customFormat="1" ht="12.75" x14ac:dyDescent="0.2"/>
    <row r="1588" customFormat="1" ht="12.75" x14ac:dyDescent="0.2"/>
    <row r="1589" customFormat="1" ht="12.75" x14ac:dyDescent="0.2"/>
    <row r="1590" customFormat="1" ht="12.75" x14ac:dyDescent="0.2"/>
    <row r="1591" customFormat="1" ht="12.75" x14ac:dyDescent="0.2"/>
    <row r="1592" customFormat="1" ht="12.75" x14ac:dyDescent="0.2"/>
    <row r="1593" customFormat="1" ht="12.75" x14ac:dyDescent="0.2"/>
    <row r="1594" customFormat="1" ht="12.75" x14ac:dyDescent="0.2"/>
    <row r="1595" customFormat="1" ht="12.75" x14ac:dyDescent="0.2"/>
    <row r="1596" customFormat="1" ht="12.75" x14ac:dyDescent="0.2"/>
    <row r="1597" customFormat="1" ht="12.75" x14ac:dyDescent="0.2"/>
    <row r="1598" customFormat="1" ht="12.75" x14ac:dyDescent="0.2"/>
    <row r="1599" customFormat="1" ht="12.75" x14ac:dyDescent="0.2"/>
    <row r="1600" customFormat="1" ht="12.75" x14ac:dyDescent="0.2"/>
    <row r="1601" customFormat="1" ht="12.75" x14ac:dyDescent="0.2"/>
    <row r="1602" customFormat="1" ht="12.75" x14ac:dyDescent="0.2"/>
    <row r="1603" customFormat="1" ht="12.75" x14ac:dyDescent="0.2"/>
    <row r="1604" customFormat="1" ht="12.75" x14ac:dyDescent="0.2"/>
    <row r="1605" customFormat="1" ht="12.75" x14ac:dyDescent="0.2"/>
    <row r="1606" customFormat="1" ht="12.75" x14ac:dyDescent="0.2"/>
    <row r="1607" customFormat="1" ht="12.75" x14ac:dyDescent="0.2"/>
    <row r="1608" customFormat="1" ht="12.75" x14ac:dyDescent="0.2"/>
    <row r="1609" customFormat="1" ht="12.75" x14ac:dyDescent="0.2"/>
    <row r="1610" customFormat="1" ht="12.75" x14ac:dyDescent="0.2"/>
    <row r="1611" customFormat="1" ht="12.75" x14ac:dyDescent="0.2"/>
    <row r="1612" customFormat="1" ht="12.75" x14ac:dyDescent="0.2"/>
    <row r="1613" customFormat="1" ht="12.75" x14ac:dyDescent="0.2"/>
    <row r="1614" customFormat="1" ht="12.75" x14ac:dyDescent="0.2"/>
    <row r="1615" customFormat="1" ht="12.75" x14ac:dyDescent="0.2"/>
    <row r="1616" customFormat="1" ht="12.75" x14ac:dyDescent="0.2"/>
    <row r="1617" customFormat="1" ht="12.75" x14ac:dyDescent="0.2"/>
    <row r="1618" customFormat="1" ht="12.75" x14ac:dyDescent="0.2"/>
    <row r="1619" customFormat="1" ht="12.75" x14ac:dyDescent="0.2"/>
    <row r="1620" customFormat="1" ht="12.75" x14ac:dyDescent="0.2"/>
    <row r="1621" customFormat="1" ht="12.75" x14ac:dyDescent="0.2"/>
    <row r="1622" customFormat="1" ht="12.75" x14ac:dyDescent="0.2"/>
    <row r="1623" customFormat="1" ht="12.75" x14ac:dyDescent="0.2"/>
    <row r="1624" customFormat="1" ht="12.75" x14ac:dyDescent="0.2"/>
    <row r="1625" customFormat="1" ht="12.75" x14ac:dyDescent="0.2"/>
    <row r="1626" customFormat="1" ht="12.75" x14ac:dyDescent="0.2"/>
    <row r="1627" customFormat="1" ht="12.75" x14ac:dyDescent="0.2"/>
    <row r="1628" customFormat="1" ht="12.75" x14ac:dyDescent="0.2"/>
    <row r="1629" customFormat="1" ht="12.75" x14ac:dyDescent="0.2"/>
    <row r="1630" customFormat="1" ht="12.75" x14ac:dyDescent="0.2"/>
    <row r="1631" customFormat="1" ht="12.75" x14ac:dyDescent="0.2"/>
    <row r="1632" customFormat="1" ht="12.75" x14ac:dyDescent="0.2"/>
    <row r="1633" customFormat="1" ht="12.75" x14ac:dyDescent="0.2"/>
    <row r="1634" customFormat="1" ht="12.75" x14ac:dyDescent="0.2"/>
    <row r="1635" customFormat="1" ht="12.75" x14ac:dyDescent="0.2"/>
    <row r="1636" customFormat="1" ht="12.75" x14ac:dyDescent="0.2"/>
    <row r="1637" customFormat="1" ht="12.75" x14ac:dyDescent="0.2"/>
    <row r="1638" customFormat="1" ht="12.75" x14ac:dyDescent="0.2"/>
    <row r="1639" customFormat="1" ht="12.75" x14ac:dyDescent="0.2"/>
    <row r="1640" customFormat="1" ht="12.75" x14ac:dyDescent="0.2"/>
    <row r="1641" customFormat="1" ht="12.75" x14ac:dyDescent="0.2"/>
    <row r="1642" customFormat="1" ht="12.75" x14ac:dyDescent="0.2"/>
    <row r="1643" customFormat="1" ht="12.75" x14ac:dyDescent="0.2"/>
    <row r="1644" customFormat="1" ht="12.75" x14ac:dyDescent="0.2"/>
    <row r="1645" customFormat="1" ht="12.75" x14ac:dyDescent="0.2"/>
    <row r="1646" customFormat="1" ht="12.75" x14ac:dyDescent="0.2"/>
    <row r="1647" customFormat="1" ht="12.75" x14ac:dyDescent="0.2"/>
    <row r="1648" customFormat="1" ht="12.75" x14ac:dyDescent="0.2"/>
    <row r="1649" customFormat="1" ht="12.75" x14ac:dyDescent="0.2"/>
    <row r="1650" customFormat="1" ht="12.75" x14ac:dyDescent="0.2"/>
    <row r="1651" customFormat="1" ht="12.75" x14ac:dyDescent="0.2"/>
    <row r="1652" customFormat="1" ht="12.75" x14ac:dyDescent="0.2"/>
    <row r="1653" customFormat="1" ht="12.75" x14ac:dyDescent="0.2"/>
    <row r="1654" customFormat="1" ht="12.75" x14ac:dyDescent="0.2"/>
    <row r="1655" customFormat="1" ht="12.75" x14ac:dyDescent="0.2"/>
    <row r="1656" customFormat="1" ht="12.75" x14ac:dyDescent="0.2"/>
    <row r="1657" customFormat="1" ht="12.75" x14ac:dyDescent="0.2"/>
    <row r="1658" customFormat="1" ht="12.75" x14ac:dyDescent="0.2"/>
    <row r="1659" customFormat="1" ht="12.75" x14ac:dyDescent="0.2"/>
    <row r="1660" customFormat="1" ht="12.75" x14ac:dyDescent="0.2"/>
    <row r="1661" customFormat="1" ht="12.75" x14ac:dyDescent="0.2"/>
    <row r="1662" customFormat="1" ht="12.75" x14ac:dyDescent="0.2"/>
    <row r="1663" customFormat="1" ht="12.75" x14ac:dyDescent="0.2"/>
    <row r="1664" customFormat="1" ht="12.75" x14ac:dyDescent="0.2"/>
    <row r="1665" customFormat="1" ht="12.75" x14ac:dyDescent="0.2"/>
    <row r="1666" customFormat="1" ht="12.75" x14ac:dyDescent="0.2"/>
    <row r="1667" customFormat="1" ht="12.75" x14ac:dyDescent="0.2"/>
    <row r="1668" customFormat="1" ht="12.75" x14ac:dyDescent="0.2"/>
    <row r="1669" customFormat="1" ht="12.75" x14ac:dyDescent="0.2"/>
    <row r="1670" customFormat="1" ht="12.75" x14ac:dyDescent="0.2"/>
    <row r="1671" customFormat="1" ht="12.75" x14ac:dyDescent="0.2"/>
    <row r="1672" customFormat="1" ht="12.75" x14ac:dyDescent="0.2"/>
    <row r="1673" customFormat="1" ht="12.75" x14ac:dyDescent="0.2"/>
    <row r="1674" customFormat="1" ht="12.75" x14ac:dyDescent="0.2"/>
    <row r="1675" customFormat="1" ht="12.75" x14ac:dyDescent="0.2"/>
    <row r="1676" customFormat="1" ht="12.75" x14ac:dyDescent="0.2"/>
    <row r="1677" customFormat="1" ht="12.75" x14ac:dyDescent="0.2"/>
    <row r="1678" customFormat="1" ht="12.75" x14ac:dyDescent="0.2"/>
    <row r="1679" customFormat="1" ht="12.75" x14ac:dyDescent="0.2"/>
    <row r="1680" customFormat="1" ht="12.75" x14ac:dyDescent="0.2"/>
    <row r="1681" customFormat="1" ht="12.75" x14ac:dyDescent="0.2"/>
    <row r="1682" customFormat="1" ht="12.75" x14ac:dyDescent="0.2"/>
    <row r="1683" customFormat="1" ht="12.75" x14ac:dyDescent="0.2"/>
    <row r="1684" customFormat="1" ht="12.75" x14ac:dyDescent="0.2"/>
    <row r="1685" customFormat="1" ht="12.75" x14ac:dyDescent="0.2"/>
    <row r="1686" customFormat="1" ht="12.75" x14ac:dyDescent="0.2"/>
    <row r="1687" customFormat="1" ht="12.75" x14ac:dyDescent="0.2"/>
    <row r="1688" customFormat="1" ht="12.75" x14ac:dyDescent="0.2"/>
    <row r="1689" customFormat="1" ht="12.75" x14ac:dyDescent="0.2"/>
    <row r="1690" customFormat="1" ht="12.75" x14ac:dyDescent="0.2"/>
    <row r="1691" customFormat="1" ht="12.75" x14ac:dyDescent="0.2"/>
    <row r="1692" customFormat="1" ht="12.75" x14ac:dyDescent="0.2"/>
    <row r="1693" customFormat="1" ht="12.75" x14ac:dyDescent="0.2"/>
    <row r="1694" customFormat="1" ht="12.75" x14ac:dyDescent="0.2"/>
    <row r="1695" customFormat="1" ht="12.75" x14ac:dyDescent="0.2"/>
    <row r="1696" customFormat="1" ht="12.75" x14ac:dyDescent="0.2"/>
    <row r="1697" customFormat="1" ht="12.75" x14ac:dyDescent="0.2"/>
    <row r="1698" customFormat="1" ht="12.75" x14ac:dyDescent="0.2"/>
    <row r="1699" customFormat="1" ht="12.75" x14ac:dyDescent="0.2"/>
    <row r="1700" customFormat="1" ht="12.75" x14ac:dyDescent="0.2"/>
    <row r="1701" customFormat="1" ht="12.75" x14ac:dyDescent="0.2"/>
    <row r="1702" customFormat="1" ht="12.75" x14ac:dyDescent="0.2"/>
    <row r="1703" customFormat="1" ht="12.75" x14ac:dyDescent="0.2"/>
    <row r="1704" customFormat="1" ht="12.75" x14ac:dyDescent="0.2"/>
    <row r="1705" customFormat="1" ht="12.75" x14ac:dyDescent="0.2"/>
    <row r="1706" customFormat="1" ht="12.75" x14ac:dyDescent="0.2"/>
    <row r="1707" customFormat="1" ht="12.75" x14ac:dyDescent="0.2"/>
    <row r="1708" customFormat="1" ht="12.75" x14ac:dyDescent="0.2"/>
    <row r="1709" customFormat="1" ht="12.75" x14ac:dyDescent="0.2"/>
    <row r="1710" customFormat="1" ht="12.75" x14ac:dyDescent="0.2"/>
    <row r="1711" customFormat="1" ht="12.75" x14ac:dyDescent="0.2"/>
    <row r="1712" customFormat="1" ht="12.75" x14ac:dyDescent="0.2"/>
    <row r="1713" customFormat="1" ht="12.75" x14ac:dyDescent="0.2"/>
    <row r="1714" customFormat="1" ht="12.75" x14ac:dyDescent="0.2"/>
    <row r="1715" customFormat="1" ht="12.75" x14ac:dyDescent="0.2"/>
    <row r="1716" customFormat="1" ht="12.75" x14ac:dyDescent="0.2"/>
    <row r="1717" customFormat="1" ht="12.75" x14ac:dyDescent="0.2"/>
    <row r="1718" customFormat="1" ht="12.75" x14ac:dyDescent="0.2"/>
    <row r="1719" customFormat="1" ht="12.75" x14ac:dyDescent="0.2"/>
    <row r="1720" customFormat="1" ht="12.75" x14ac:dyDescent="0.2"/>
    <row r="1721" customFormat="1" ht="12.75" x14ac:dyDescent="0.2"/>
    <row r="1722" customFormat="1" ht="12.75" x14ac:dyDescent="0.2"/>
    <row r="1723" customFormat="1" ht="12.75" x14ac:dyDescent="0.2"/>
    <row r="1724" customFormat="1" ht="12.75" x14ac:dyDescent="0.2"/>
    <row r="1725" customFormat="1" ht="12.75" x14ac:dyDescent="0.2"/>
    <row r="1726" customFormat="1" ht="12.75" x14ac:dyDescent="0.2"/>
    <row r="1727" customFormat="1" ht="12.75" x14ac:dyDescent="0.2"/>
    <row r="1728" customFormat="1" ht="12.75" x14ac:dyDescent="0.2"/>
    <row r="1729" customFormat="1" ht="12.75" x14ac:dyDescent="0.2"/>
    <row r="1730" customFormat="1" ht="12.75" x14ac:dyDescent="0.2"/>
    <row r="1731" customFormat="1" ht="12.75" x14ac:dyDescent="0.2"/>
    <row r="1732" customFormat="1" ht="12.75" x14ac:dyDescent="0.2"/>
    <row r="1733" customFormat="1" ht="12.75" x14ac:dyDescent="0.2"/>
    <row r="1734" customFormat="1" ht="12.75" x14ac:dyDescent="0.2"/>
    <row r="1735" customFormat="1" ht="12.75" x14ac:dyDescent="0.2"/>
    <row r="1736" customFormat="1" ht="12.75" x14ac:dyDescent="0.2"/>
    <row r="1737" customFormat="1" ht="12.75" x14ac:dyDescent="0.2"/>
    <row r="1738" customFormat="1" ht="12.75" x14ac:dyDescent="0.2"/>
    <row r="1739" customFormat="1" ht="12.75" x14ac:dyDescent="0.2"/>
    <row r="1740" customFormat="1" ht="12.75" x14ac:dyDescent="0.2"/>
    <row r="1741" customFormat="1" ht="12.75" x14ac:dyDescent="0.2"/>
    <row r="1742" customFormat="1" ht="12.75" x14ac:dyDescent="0.2"/>
    <row r="1743" customFormat="1" ht="12.75" x14ac:dyDescent="0.2"/>
    <row r="1744" customFormat="1" ht="12.75" x14ac:dyDescent="0.2"/>
    <row r="1745" customFormat="1" ht="12.75" x14ac:dyDescent="0.2"/>
    <row r="1746" customFormat="1" ht="12.75" x14ac:dyDescent="0.2"/>
    <row r="1747" customFormat="1" ht="12.75" x14ac:dyDescent="0.2"/>
    <row r="1748" customFormat="1" ht="12.75" x14ac:dyDescent="0.2"/>
    <row r="1749" customFormat="1" ht="12.75" x14ac:dyDescent="0.2"/>
    <row r="1750" customFormat="1" ht="12.75" x14ac:dyDescent="0.2"/>
    <row r="1751" customFormat="1" ht="12.75" x14ac:dyDescent="0.2"/>
    <row r="1752" customFormat="1" ht="12.75" x14ac:dyDescent="0.2"/>
    <row r="1753" customFormat="1" ht="12.75" x14ac:dyDescent="0.2"/>
    <row r="1754" customFormat="1" ht="12.75" x14ac:dyDescent="0.2"/>
    <row r="1755" customFormat="1" ht="12.75" x14ac:dyDescent="0.2"/>
    <row r="1756" customFormat="1" ht="12.75" x14ac:dyDescent="0.2"/>
    <row r="1757" customFormat="1" ht="12.75" x14ac:dyDescent="0.2"/>
    <row r="1758" customFormat="1" ht="12.75" x14ac:dyDescent="0.2"/>
    <row r="1759" customFormat="1" ht="12.75" x14ac:dyDescent="0.2"/>
    <row r="1760" customFormat="1" ht="12.75" x14ac:dyDescent="0.2"/>
    <row r="1761" customFormat="1" ht="12.75" x14ac:dyDescent="0.2"/>
    <row r="1762" customFormat="1" ht="12.75" x14ac:dyDescent="0.2"/>
    <row r="1763" customFormat="1" ht="12.75" x14ac:dyDescent="0.2"/>
    <row r="1764" customFormat="1" ht="12.75" x14ac:dyDescent="0.2"/>
    <row r="1765" customFormat="1" ht="12.75" x14ac:dyDescent="0.2"/>
    <row r="1766" customFormat="1" ht="12.75" x14ac:dyDescent="0.2"/>
    <row r="1767" customFormat="1" ht="12.75" x14ac:dyDescent="0.2"/>
    <row r="1768" customFormat="1" ht="12.75" x14ac:dyDescent="0.2"/>
    <row r="1769" customFormat="1" ht="12.75" x14ac:dyDescent="0.2"/>
    <row r="1770" customFormat="1" ht="12.75" x14ac:dyDescent="0.2"/>
    <row r="1771" customFormat="1" ht="12.75" x14ac:dyDescent="0.2"/>
    <row r="1772" customFormat="1" ht="12.75" x14ac:dyDescent="0.2"/>
    <row r="1773" customFormat="1" ht="12.75" x14ac:dyDescent="0.2"/>
    <row r="1774" customFormat="1" ht="12.75" x14ac:dyDescent="0.2"/>
    <row r="1775" customFormat="1" ht="12.75" x14ac:dyDescent="0.2"/>
    <row r="1776" customFormat="1" ht="12.75" x14ac:dyDescent="0.2"/>
    <row r="1777" customFormat="1" ht="12.75" x14ac:dyDescent="0.2"/>
    <row r="1778" customFormat="1" ht="12.75" x14ac:dyDescent="0.2"/>
    <row r="1779" customFormat="1" ht="12.75" x14ac:dyDescent="0.2"/>
    <row r="1780" customFormat="1" ht="12.75" x14ac:dyDescent="0.2"/>
    <row r="1781" customFormat="1" ht="12.75" x14ac:dyDescent="0.2"/>
    <row r="1782" customFormat="1" ht="12.75" x14ac:dyDescent="0.2"/>
    <row r="1783" customFormat="1" ht="12.75" x14ac:dyDescent="0.2"/>
    <row r="1784" customFormat="1" ht="12.75" x14ac:dyDescent="0.2"/>
    <row r="1785" customFormat="1" ht="12.75" x14ac:dyDescent="0.2"/>
    <row r="1786" customFormat="1" ht="12.75" x14ac:dyDescent="0.2"/>
    <row r="1787" customFormat="1" ht="12.75" x14ac:dyDescent="0.2"/>
    <row r="1788" customFormat="1" ht="12.75" x14ac:dyDescent="0.2"/>
    <row r="1789" customFormat="1" ht="12.75" x14ac:dyDescent="0.2"/>
    <row r="1790" customFormat="1" ht="12.75" x14ac:dyDescent="0.2"/>
    <row r="1791" customFormat="1" ht="12.75" x14ac:dyDescent="0.2"/>
    <row r="1792" customFormat="1" ht="12.75" x14ac:dyDescent="0.2"/>
    <row r="1793" customFormat="1" ht="12.75" x14ac:dyDescent="0.2"/>
    <row r="1794" customFormat="1" ht="12.75" x14ac:dyDescent="0.2"/>
    <row r="1795" customFormat="1" ht="12.75" x14ac:dyDescent="0.2"/>
    <row r="1796" customFormat="1" ht="12.75" x14ac:dyDescent="0.2"/>
    <row r="1797" customFormat="1" ht="12.75" x14ac:dyDescent="0.2"/>
    <row r="1798" customFormat="1" ht="12.75" x14ac:dyDescent="0.2"/>
    <row r="1799" customFormat="1" ht="12.75" x14ac:dyDescent="0.2"/>
    <row r="1800" customFormat="1" ht="12.75" x14ac:dyDescent="0.2"/>
    <row r="1801" customFormat="1" ht="12.75" x14ac:dyDescent="0.2"/>
    <row r="1802" customFormat="1" ht="12.75" x14ac:dyDescent="0.2"/>
    <row r="1803" customFormat="1" ht="12.75" x14ac:dyDescent="0.2"/>
    <row r="1804" customFormat="1" ht="12.75" x14ac:dyDescent="0.2"/>
    <row r="1805" customFormat="1" ht="12.75" x14ac:dyDescent="0.2"/>
    <row r="1806" customFormat="1" ht="12.75" x14ac:dyDescent="0.2"/>
    <row r="1807" customFormat="1" ht="12.75" x14ac:dyDescent="0.2"/>
    <row r="1808" customFormat="1" ht="12.75" x14ac:dyDescent="0.2"/>
    <row r="1809" customFormat="1" ht="12.75" x14ac:dyDescent="0.2"/>
    <row r="1810" customFormat="1" ht="12.75" x14ac:dyDescent="0.2"/>
    <row r="1811" customFormat="1" ht="12.75" x14ac:dyDescent="0.2"/>
    <row r="1812" customFormat="1" ht="12.75" x14ac:dyDescent="0.2"/>
    <row r="1813" customFormat="1" ht="12.75" x14ac:dyDescent="0.2"/>
    <row r="1814" customFormat="1" ht="12.75" x14ac:dyDescent="0.2"/>
    <row r="1815" customFormat="1" ht="12.75" x14ac:dyDescent="0.2"/>
    <row r="1816" customFormat="1" ht="12.75" x14ac:dyDescent="0.2"/>
    <row r="1817" customFormat="1" ht="12.75" x14ac:dyDescent="0.2"/>
    <row r="1818" customFormat="1" ht="12.75" x14ac:dyDescent="0.2"/>
    <row r="1819" customFormat="1" ht="12.75" x14ac:dyDescent="0.2"/>
    <row r="1820" customFormat="1" ht="12.75" x14ac:dyDescent="0.2"/>
    <row r="1821" customFormat="1" ht="12.75" x14ac:dyDescent="0.2"/>
    <row r="1822" customFormat="1" ht="12.75" x14ac:dyDescent="0.2"/>
    <row r="1823" customFormat="1" ht="12.75" x14ac:dyDescent="0.2"/>
    <row r="1824" customFormat="1" ht="12.75" x14ac:dyDescent="0.2"/>
    <row r="1825" customFormat="1" ht="12.75" x14ac:dyDescent="0.2"/>
    <row r="1826" customFormat="1" ht="12.75" x14ac:dyDescent="0.2"/>
    <row r="1827" customFormat="1" ht="12.75" x14ac:dyDescent="0.2"/>
    <row r="1828" customFormat="1" ht="12.75" x14ac:dyDescent="0.2"/>
    <row r="1829" customFormat="1" ht="12.75" x14ac:dyDescent="0.2"/>
    <row r="1830" customFormat="1" ht="12.75" x14ac:dyDescent="0.2"/>
    <row r="1831" customFormat="1" ht="12.75" x14ac:dyDescent="0.2"/>
    <row r="1832" customFormat="1" ht="12.75" x14ac:dyDescent="0.2"/>
    <row r="1833" customFormat="1" ht="12.75" x14ac:dyDescent="0.2"/>
    <row r="1834" customFormat="1" ht="12.75" x14ac:dyDescent="0.2"/>
    <row r="1835" customFormat="1" ht="12.75" x14ac:dyDescent="0.2"/>
    <row r="1836" customFormat="1" ht="12.75" x14ac:dyDescent="0.2"/>
    <row r="1837" customFormat="1" ht="12.75" x14ac:dyDescent="0.2"/>
    <row r="1838" customFormat="1" ht="12.75" x14ac:dyDescent="0.2"/>
    <row r="1839" customFormat="1" ht="12.75" x14ac:dyDescent="0.2"/>
    <row r="1840" customFormat="1" ht="12.75" x14ac:dyDescent="0.2"/>
    <row r="1841" customFormat="1" ht="12.75" x14ac:dyDescent="0.2"/>
    <row r="1842" customFormat="1" ht="12.75" x14ac:dyDescent="0.2"/>
    <row r="1843" customFormat="1" ht="12.75" x14ac:dyDescent="0.2"/>
    <row r="1844" customFormat="1" ht="12.75" x14ac:dyDescent="0.2"/>
    <row r="1845" customFormat="1" ht="12.75" x14ac:dyDescent="0.2"/>
    <row r="1846" customFormat="1" ht="12.75" x14ac:dyDescent="0.2"/>
    <row r="1847" customFormat="1" ht="12.75" x14ac:dyDescent="0.2"/>
    <row r="1848" customFormat="1" ht="12.75" x14ac:dyDescent="0.2"/>
    <row r="1849" customFormat="1" ht="12.75" x14ac:dyDescent="0.2"/>
    <row r="1850" customFormat="1" ht="12.75" x14ac:dyDescent="0.2"/>
    <row r="1851" customFormat="1" ht="12.75" x14ac:dyDescent="0.2"/>
    <row r="1852" customFormat="1" ht="12.75" x14ac:dyDescent="0.2"/>
    <row r="1853" customFormat="1" ht="12.75" x14ac:dyDescent="0.2"/>
    <row r="1854" customFormat="1" ht="12.75" x14ac:dyDescent="0.2"/>
    <row r="1855" customFormat="1" ht="12.75" x14ac:dyDescent="0.2"/>
    <row r="1856" customFormat="1" ht="12.75" x14ac:dyDescent="0.2"/>
    <row r="1857" customFormat="1" ht="12.75" x14ac:dyDescent="0.2"/>
    <row r="1858" customFormat="1" ht="12.75" x14ac:dyDescent="0.2"/>
    <row r="1859" customFormat="1" ht="12.75" x14ac:dyDescent="0.2"/>
    <row r="1860" customFormat="1" ht="12.75" x14ac:dyDescent="0.2"/>
    <row r="1861" customFormat="1" ht="12.75" x14ac:dyDescent="0.2"/>
    <row r="1862" customFormat="1" ht="12.75" x14ac:dyDescent="0.2"/>
    <row r="1863" customFormat="1" ht="12.75" x14ac:dyDescent="0.2"/>
    <row r="1864" customFormat="1" ht="12.75" x14ac:dyDescent="0.2"/>
    <row r="1865" customFormat="1" ht="12.75" x14ac:dyDescent="0.2"/>
    <row r="1866" customFormat="1" ht="12.75" x14ac:dyDescent="0.2"/>
    <row r="1867" customFormat="1" ht="12.75" x14ac:dyDescent="0.2"/>
    <row r="1868" customFormat="1" ht="12.75" x14ac:dyDescent="0.2"/>
    <row r="1869" customFormat="1" ht="12.75" x14ac:dyDescent="0.2"/>
    <row r="1870" customFormat="1" ht="12.75" x14ac:dyDescent="0.2"/>
    <row r="1871" customFormat="1" ht="12.75" x14ac:dyDescent="0.2"/>
    <row r="1872" customFormat="1" ht="12.75" x14ac:dyDescent="0.2"/>
    <row r="1873" customFormat="1" ht="12.75" x14ac:dyDescent="0.2"/>
    <row r="1874" customFormat="1" ht="12.75" x14ac:dyDescent="0.2"/>
    <row r="1875" customFormat="1" ht="12.75" x14ac:dyDescent="0.2"/>
    <row r="1876" customFormat="1" ht="12.75" x14ac:dyDescent="0.2"/>
    <row r="1877" customFormat="1" ht="12.75" x14ac:dyDescent="0.2"/>
    <row r="1878" customFormat="1" ht="12.75" x14ac:dyDescent="0.2"/>
    <row r="1879" customFormat="1" ht="12.75" x14ac:dyDescent="0.2"/>
    <row r="1880" customFormat="1" ht="12.75" x14ac:dyDescent="0.2"/>
    <row r="1881" customFormat="1" ht="12.75" x14ac:dyDescent="0.2"/>
    <row r="1882" customFormat="1" ht="12.75" x14ac:dyDescent="0.2"/>
    <row r="1883" customFormat="1" ht="12.75" x14ac:dyDescent="0.2"/>
    <row r="1884" customFormat="1" ht="12.75" x14ac:dyDescent="0.2"/>
    <row r="1885" customFormat="1" ht="12.75" x14ac:dyDescent="0.2"/>
    <row r="1886" customFormat="1" ht="12.75" x14ac:dyDescent="0.2"/>
    <row r="1887" customFormat="1" ht="12.75" x14ac:dyDescent="0.2"/>
    <row r="1888" customFormat="1" ht="12.75" x14ac:dyDescent="0.2"/>
    <row r="1889" customFormat="1" ht="12.75" x14ac:dyDescent="0.2"/>
    <row r="1890" customFormat="1" ht="12.75" x14ac:dyDescent="0.2"/>
    <row r="1891" customFormat="1" ht="12.75" x14ac:dyDescent="0.2"/>
    <row r="1892" customFormat="1" ht="12.75" x14ac:dyDescent="0.2"/>
    <row r="1893" customFormat="1" ht="12.75" x14ac:dyDescent="0.2"/>
    <row r="1894" customFormat="1" ht="12.75" x14ac:dyDescent="0.2"/>
    <row r="1895" customFormat="1" ht="12.75" x14ac:dyDescent="0.2"/>
    <row r="1896" customFormat="1" ht="12.75" x14ac:dyDescent="0.2"/>
    <row r="1897" customFormat="1" ht="12.75" x14ac:dyDescent="0.2"/>
    <row r="1898" customFormat="1" ht="12.75" x14ac:dyDescent="0.2"/>
    <row r="1899" customFormat="1" ht="12.75" x14ac:dyDescent="0.2"/>
    <row r="1900" customFormat="1" ht="12.75" x14ac:dyDescent="0.2"/>
    <row r="1901" customFormat="1" ht="12.75" x14ac:dyDescent="0.2"/>
    <row r="1902" customFormat="1" ht="12.75" x14ac:dyDescent="0.2"/>
    <row r="1903" customFormat="1" ht="12.75" x14ac:dyDescent="0.2"/>
    <row r="1904" customFormat="1" ht="12.75" x14ac:dyDescent="0.2"/>
    <row r="1905" customFormat="1" ht="12.75" x14ac:dyDescent="0.2"/>
    <row r="1906" customFormat="1" ht="12.75" x14ac:dyDescent="0.2"/>
    <row r="1907" customFormat="1" ht="12.75" x14ac:dyDescent="0.2"/>
    <row r="1908" customFormat="1" ht="12.75" x14ac:dyDescent="0.2"/>
    <row r="1909" customFormat="1" ht="12.75" x14ac:dyDescent="0.2"/>
    <row r="1910" customFormat="1" ht="12.75" x14ac:dyDescent="0.2"/>
    <row r="1911" customFormat="1" ht="12.75" x14ac:dyDescent="0.2"/>
    <row r="1912" customFormat="1" ht="12.75" x14ac:dyDescent="0.2"/>
    <row r="1913" customFormat="1" ht="12.75" x14ac:dyDescent="0.2"/>
    <row r="1914" customFormat="1" ht="12.75" x14ac:dyDescent="0.2"/>
    <row r="1915" customFormat="1" ht="12.75" x14ac:dyDescent="0.2"/>
    <row r="1916" customFormat="1" ht="12.75" x14ac:dyDescent="0.2"/>
    <row r="1917" customFormat="1" ht="12.75" x14ac:dyDescent="0.2"/>
    <row r="1918" customFormat="1" ht="12.75" x14ac:dyDescent="0.2"/>
    <row r="1919" customFormat="1" ht="12.75" x14ac:dyDescent="0.2"/>
    <row r="1920" customFormat="1" ht="12.75" x14ac:dyDescent="0.2"/>
    <row r="1921" customFormat="1" ht="12.75" x14ac:dyDescent="0.2"/>
    <row r="1922" customFormat="1" ht="12.75" x14ac:dyDescent="0.2"/>
    <row r="1923" customFormat="1" ht="12.75" x14ac:dyDescent="0.2"/>
    <row r="1924" customFormat="1" ht="12.75" x14ac:dyDescent="0.2"/>
    <row r="1925" customFormat="1" ht="12.75" x14ac:dyDescent="0.2"/>
    <row r="1926" customFormat="1" ht="12.75" x14ac:dyDescent="0.2"/>
    <row r="1927" customFormat="1" ht="12.75" x14ac:dyDescent="0.2"/>
    <row r="1928" customFormat="1" ht="12.75" x14ac:dyDescent="0.2"/>
    <row r="1929" customFormat="1" ht="12.75" x14ac:dyDescent="0.2"/>
    <row r="1930" customFormat="1" ht="12.75" x14ac:dyDescent="0.2"/>
    <row r="1931" customFormat="1" ht="12.75" x14ac:dyDescent="0.2"/>
    <row r="1932" customFormat="1" ht="12.75" x14ac:dyDescent="0.2"/>
    <row r="1933" customFormat="1" ht="12.75" x14ac:dyDescent="0.2"/>
    <row r="1934" customFormat="1" ht="12.75" x14ac:dyDescent="0.2"/>
    <row r="1935" customFormat="1" ht="12.75" x14ac:dyDescent="0.2"/>
    <row r="1936" customFormat="1" ht="12.75" x14ac:dyDescent="0.2"/>
    <row r="1937" customFormat="1" ht="12.75" x14ac:dyDescent="0.2"/>
    <row r="1938" customFormat="1" ht="12.75" x14ac:dyDescent="0.2"/>
    <row r="1939" customFormat="1" ht="12.75" x14ac:dyDescent="0.2"/>
    <row r="1940" customFormat="1" ht="12.75" x14ac:dyDescent="0.2"/>
    <row r="1941" customFormat="1" ht="12.75" x14ac:dyDescent="0.2"/>
    <row r="1942" customFormat="1" ht="12.75" x14ac:dyDescent="0.2"/>
    <row r="1943" customFormat="1" ht="12.75" x14ac:dyDescent="0.2"/>
    <row r="1944" customFormat="1" ht="12.75" x14ac:dyDescent="0.2"/>
    <row r="1945" customFormat="1" ht="12.75" x14ac:dyDescent="0.2"/>
    <row r="1946" customFormat="1" ht="12.75" x14ac:dyDescent="0.2"/>
    <row r="1947" customFormat="1" ht="12.75" x14ac:dyDescent="0.2"/>
    <row r="1948" customFormat="1" ht="12.75" x14ac:dyDescent="0.2"/>
    <row r="1949" customFormat="1" ht="12.75" x14ac:dyDescent="0.2"/>
    <row r="1950" customFormat="1" ht="12.75" x14ac:dyDescent="0.2"/>
    <row r="1951" customFormat="1" ht="12.75" x14ac:dyDescent="0.2"/>
    <row r="1952" customFormat="1" ht="12.75" x14ac:dyDescent="0.2"/>
    <row r="1953" customFormat="1" ht="12.75" x14ac:dyDescent="0.2"/>
    <row r="1954" customFormat="1" ht="12.75" x14ac:dyDescent="0.2"/>
    <row r="1955" customFormat="1" ht="12.75" x14ac:dyDescent="0.2"/>
    <row r="1956" customFormat="1" ht="12.75" x14ac:dyDescent="0.2"/>
    <row r="1957" customFormat="1" ht="12.75" x14ac:dyDescent="0.2"/>
    <row r="1958" customFormat="1" ht="12.75" x14ac:dyDescent="0.2"/>
    <row r="1959" customFormat="1" ht="12.75" x14ac:dyDescent="0.2"/>
    <row r="1960" customFormat="1" ht="12.75" x14ac:dyDescent="0.2"/>
    <row r="1961" customFormat="1" ht="12.75" x14ac:dyDescent="0.2"/>
    <row r="1962" customFormat="1" ht="12.75" x14ac:dyDescent="0.2"/>
    <row r="1963" customFormat="1" ht="12.75" x14ac:dyDescent="0.2"/>
    <row r="1964" customFormat="1" ht="12.75" x14ac:dyDescent="0.2"/>
    <row r="1965" customFormat="1" ht="12.75" x14ac:dyDescent="0.2"/>
    <row r="1966" customFormat="1" ht="12.75" x14ac:dyDescent="0.2"/>
    <row r="1967" customFormat="1" ht="12.75" x14ac:dyDescent="0.2"/>
    <row r="1968" customFormat="1" ht="12.75" x14ac:dyDescent="0.2"/>
    <row r="1969" customFormat="1" ht="12.75" x14ac:dyDescent="0.2"/>
    <row r="1970" customFormat="1" ht="12.75" x14ac:dyDescent="0.2"/>
    <row r="1971" customFormat="1" ht="12.75" x14ac:dyDescent="0.2"/>
    <row r="1972" customFormat="1" ht="12.75" x14ac:dyDescent="0.2"/>
    <row r="1973" customFormat="1" ht="12.75" x14ac:dyDescent="0.2"/>
    <row r="1974" customFormat="1" ht="12.75" x14ac:dyDescent="0.2"/>
    <row r="1975" customFormat="1" ht="12.75" x14ac:dyDescent="0.2"/>
    <row r="1976" customFormat="1" ht="12.75" x14ac:dyDescent="0.2"/>
    <row r="1977" customFormat="1" ht="12.75" x14ac:dyDescent="0.2"/>
    <row r="1978" customFormat="1" ht="12.75" x14ac:dyDescent="0.2"/>
    <row r="1979" customFormat="1" ht="12.75" x14ac:dyDescent="0.2"/>
    <row r="1980" customFormat="1" ht="12.75" x14ac:dyDescent="0.2"/>
    <row r="1981" customFormat="1" ht="12.75" x14ac:dyDescent="0.2"/>
    <row r="1982" customFormat="1" ht="12.75" x14ac:dyDescent="0.2"/>
    <row r="1983" customFormat="1" ht="12.75" x14ac:dyDescent="0.2"/>
    <row r="1984" customFormat="1" ht="12.75" x14ac:dyDescent="0.2"/>
    <row r="1985" customFormat="1" ht="12.75" x14ac:dyDescent="0.2"/>
    <row r="1986" customFormat="1" ht="12.75" x14ac:dyDescent="0.2"/>
    <row r="1987" customFormat="1" ht="12.75" x14ac:dyDescent="0.2"/>
    <row r="1988" customFormat="1" ht="12.75" x14ac:dyDescent="0.2"/>
    <row r="1989" customFormat="1" ht="12.75" x14ac:dyDescent="0.2"/>
    <row r="1990" customFormat="1" ht="12.75" x14ac:dyDescent="0.2"/>
    <row r="1991" customFormat="1" ht="12.75" x14ac:dyDescent="0.2"/>
    <row r="1992" customFormat="1" ht="12.75" x14ac:dyDescent="0.2"/>
    <row r="1993" customFormat="1" ht="12.75" x14ac:dyDescent="0.2"/>
    <row r="1994" customFormat="1" ht="12.75" x14ac:dyDescent="0.2"/>
    <row r="1995" customFormat="1" ht="12.75" x14ac:dyDescent="0.2"/>
    <row r="1996" customFormat="1" ht="12.75" x14ac:dyDescent="0.2"/>
    <row r="1997" customFormat="1" ht="12.75" x14ac:dyDescent="0.2"/>
    <row r="1998" customFormat="1" ht="12.75" x14ac:dyDescent="0.2"/>
    <row r="1999" customFormat="1" ht="12.75" x14ac:dyDescent="0.2"/>
    <row r="2000" customFormat="1" ht="12.75" x14ac:dyDescent="0.2"/>
    <row r="2001" customFormat="1" ht="12.75" x14ac:dyDescent="0.2"/>
    <row r="2002" customFormat="1" ht="12.75" x14ac:dyDescent="0.2"/>
    <row r="2003" customFormat="1" ht="12.75" x14ac:dyDescent="0.2"/>
    <row r="2004" customFormat="1" ht="12.75" x14ac:dyDescent="0.2"/>
    <row r="2005" customFormat="1" ht="12.75" x14ac:dyDescent="0.2"/>
    <row r="2006" customFormat="1" ht="12.75" x14ac:dyDescent="0.2"/>
    <row r="2007" customFormat="1" ht="12.75" x14ac:dyDescent="0.2"/>
    <row r="2008" customFormat="1" ht="12.75" x14ac:dyDescent="0.2"/>
    <row r="2009" customFormat="1" ht="12.75" x14ac:dyDescent="0.2"/>
    <row r="2010" customFormat="1" ht="12.75" x14ac:dyDescent="0.2"/>
    <row r="2011" customFormat="1" ht="12.75" x14ac:dyDescent="0.2"/>
    <row r="2012" customFormat="1" ht="12.75" x14ac:dyDescent="0.2"/>
    <row r="2013" customFormat="1" ht="12.75" x14ac:dyDescent="0.2"/>
    <row r="2014" customFormat="1" ht="12.75" x14ac:dyDescent="0.2"/>
    <row r="2015" customFormat="1" ht="12.75" x14ac:dyDescent="0.2"/>
    <row r="2016" customFormat="1" ht="12.75" x14ac:dyDescent="0.2"/>
    <row r="2017" customFormat="1" ht="12.75" x14ac:dyDescent="0.2"/>
    <row r="2018" customFormat="1" ht="12.75" x14ac:dyDescent="0.2"/>
    <row r="2019" customFormat="1" ht="12.75" x14ac:dyDescent="0.2"/>
    <row r="2020" customFormat="1" ht="12.75" x14ac:dyDescent="0.2"/>
    <row r="2021" customFormat="1" ht="12.75" x14ac:dyDescent="0.2"/>
    <row r="2022" customFormat="1" ht="12.75" x14ac:dyDescent="0.2"/>
    <row r="2023" customFormat="1" ht="12.75" x14ac:dyDescent="0.2"/>
    <row r="2024" customFormat="1" ht="12.75" x14ac:dyDescent="0.2"/>
    <row r="2025" customFormat="1" ht="12.75" x14ac:dyDescent="0.2"/>
    <row r="2026" customFormat="1" ht="12.75" x14ac:dyDescent="0.2"/>
    <row r="2027" customFormat="1" ht="12.75" x14ac:dyDescent="0.2"/>
    <row r="2028" customFormat="1" ht="12.75" x14ac:dyDescent="0.2"/>
    <row r="2029" customFormat="1" ht="12.75" x14ac:dyDescent="0.2"/>
    <row r="2030" customFormat="1" ht="12.75" x14ac:dyDescent="0.2"/>
    <row r="2031" customFormat="1" ht="12.75" x14ac:dyDescent="0.2"/>
    <row r="2032" customFormat="1" ht="12.75" x14ac:dyDescent="0.2"/>
    <row r="2033" customFormat="1" ht="12.75" x14ac:dyDescent="0.2"/>
    <row r="2034" customFormat="1" ht="12.75" x14ac:dyDescent="0.2"/>
    <row r="2035" customFormat="1" ht="12.75" x14ac:dyDescent="0.2"/>
    <row r="2036" customFormat="1" ht="12.75" x14ac:dyDescent="0.2"/>
    <row r="2037" customFormat="1" ht="12.75" x14ac:dyDescent="0.2"/>
    <row r="2038" customFormat="1" ht="12.75" x14ac:dyDescent="0.2"/>
    <row r="2039" customFormat="1" ht="12.75" x14ac:dyDescent="0.2"/>
    <row r="2040" customFormat="1" ht="12.75" x14ac:dyDescent="0.2"/>
    <row r="2041" customFormat="1" ht="12.75" x14ac:dyDescent="0.2"/>
    <row r="2042" customFormat="1" ht="12.75" x14ac:dyDescent="0.2"/>
    <row r="2043" customFormat="1" ht="12.75" x14ac:dyDescent="0.2"/>
    <row r="2044" customFormat="1" ht="12.75" x14ac:dyDescent="0.2"/>
    <row r="2045" customFormat="1" ht="12.75" x14ac:dyDescent="0.2"/>
    <row r="2046" customFormat="1" ht="12.75" x14ac:dyDescent="0.2"/>
    <row r="2047" customFormat="1" ht="12.75" x14ac:dyDescent="0.2"/>
    <row r="2048" customFormat="1" ht="12.75" x14ac:dyDescent="0.2"/>
    <row r="2049" customFormat="1" ht="12.75" x14ac:dyDescent="0.2"/>
    <row r="2050" customFormat="1" ht="12.75" x14ac:dyDescent="0.2"/>
    <row r="2051" customFormat="1" ht="12.75" x14ac:dyDescent="0.2"/>
    <row r="2052" customFormat="1" ht="12.75" x14ac:dyDescent="0.2"/>
    <row r="2053" customFormat="1" ht="12.75" x14ac:dyDescent="0.2"/>
    <row r="2054" customFormat="1" ht="12.75" x14ac:dyDescent="0.2"/>
    <row r="2055" customFormat="1" ht="12.75" x14ac:dyDescent="0.2"/>
    <row r="2056" customFormat="1" ht="12.75" x14ac:dyDescent="0.2"/>
    <row r="2057" customFormat="1" ht="12.75" x14ac:dyDescent="0.2"/>
    <row r="2058" customFormat="1" ht="12.75" x14ac:dyDescent="0.2"/>
    <row r="2059" customFormat="1" ht="12.75" x14ac:dyDescent="0.2"/>
    <row r="2060" customFormat="1" ht="12.75" x14ac:dyDescent="0.2"/>
    <row r="2061" customFormat="1" ht="12.75" x14ac:dyDescent="0.2"/>
    <row r="2062" customFormat="1" ht="12.75" x14ac:dyDescent="0.2"/>
    <row r="2063" customFormat="1" ht="12.75" x14ac:dyDescent="0.2"/>
    <row r="2064" customFormat="1" ht="12.75" x14ac:dyDescent="0.2"/>
    <row r="2065" customFormat="1" ht="12.75" x14ac:dyDescent="0.2"/>
    <row r="2066" customFormat="1" ht="12.75" x14ac:dyDescent="0.2"/>
    <row r="2067" customFormat="1" ht="12.75" x14ac:dyDescent="0.2"/>
    <row r="2068" customFormat="1" ht="12.75" x14ac:dyDescent="0.2"/>
    <row r="2069" customFormat="1" ht="12.75" x14ac:dyDescent="0.2"/>
    <row r="2070" customFormat="1" ht="12.75" x14ac:dyDescent="0.2"/>
    <row r="2071" customFormat="1" ht="12.75" x14ac:dyDescent="0.2"/>
    <row r="2072" customFormat="1" ht="12.75" x14ac:dyDescent="0.2"/>
    <row r="2073" customFormat="1" ht="12.75" x14ac:dyDescent="0.2"/>
    <row r="2074" customFormat="1" ht="12.75" x14ac:dyDescent="0.2"/>
    <row r="2075" customFormat="1" ht="12.75" x14ac:dyDescent="0.2"/>
    <row r="2076" customFormat="1" ht="12.75" x14ac:dyDescent="0.2"/>
    <row r="2077" customFormat="1" ht="12.75" x14ac:dyDescent="0.2"/>
    <row r="2078" customFormat="1" ht="12.75" x14ac:dyDescent="0.2"/>
    <row r="2079" customFormat="1" ht="12.75" x14ac:dyDescent="0.2"/>
    <row r="2080" customFormat="1" ht="12.75" x14ac:dyDescent="0.2"/>
    <row r="2081" customFormat="1" ht="12.75" x14ac:dyDescent="0.2"/>
    <row r="2082" customFormat="1" ht="12.75" x14ac:dyDescent="0.2"/>
    <row r="2083" customFormat="1" ht="12.75" x14ac:dyDescent="0.2"/>
    <row r="2084" customFormat="1" ht="12.75" x14ac:dyDescent="0.2"/>
    <row r="2085" customFormat="1" ht="12.75" x14ac:dyDescent="0.2"/>
    <row r="2086" customFormat="1" ht="12.75" x14ac:dyDescent="0.2"/>
    <row r="2087" customFormat="1" ht="12.75" x14ac:dyDescent="0.2"/>
    <row r="2088" customFormat="1" ht="12.75" x14ac:dyDescent="0.2"/>
    <row r="2089" customFormat="1" ht="12.75" x14ac:dyDescent="0.2"/>
    <row r="2090" customFormat="1" ht="12.75" x14ac:dyDescent="0.2"/>
    <row r="2091" customFormat="1" ht="12.75" x14ac:dyDescent="0.2"/>
    <row r="2092" customFormat="1" ht="12.75" x14ac:dyDescent="0.2"/>
    <row r="2093" customFormat="1" ht="12.75" x14ac:dyDescent="0.2"/>
    <row r="2094" customFormat="1" ht="12.75" x14ac:dyDescent="0.2"/>
    <row r="2095" customFormat="1" ht="12.75" x14ac:dyDescent="0.2"/>
    <row r="2096" customFormat="1" ht="12.75" x14ac:dyDescent="0.2"/>
    <row r="2097" customFormat="1" ht="12.75" x14ac:dyDescent="0.2"/>
    <row r="2098" customFormat="1" ht="12.75" x14ac:dyDescent="0.2"/>
    <row r="2099" customFormat="1" ht="12.75" x14ac:dyDescent="0.2"/>
    <row r="2100" customFormat="1" ht="12.75" x14ac:dyDescent="0.2"/>
    <row r="2101" customFormat="1" ht="12.75" x14ac:dyDescent="0.2"/>
    <row r="2102" customFormat="1" ht="12.75" x14ac:dyDescent="0.2"/>
    <row r="2103" customFormat="1" ht="12.75" x14ac:dyDescent="0.2"/>
    <row r="2104" customFormat="1" ht="12.75" x14ac:dyDescent="0.2"/>
    <row r="2105" customFormat="1" ht="12.75" x14ac:dyDescent="0.2"/>
    <row r="2106" customFormat="1" ht="12.75" x14ac:dyDescent="0.2"/>
    <row r="2107" customFormat="1" ht="12.75" x14ac:dyDescent="0.2"/>
    <row r="2108" customFormat="1" ht="12.75" x14ac:dyDescent="0.2"/>
    <row r="2109" customFormat="1" ht="12.75" x14ac:dyDescent="0.2"/>
    <row r="2110" customFormat="1" ht="12.75" x14ac:dyDescent="0.2"/>
    <row r="2111" customFormat="1" ht="12.75" x14ac:dyDescent="0.2"/>
    <row r="2112" customFormat="1" ht="12.75" x14ac:dyDescent="0.2"/>
    <row r="2113" customFormat="1" ht="12.75" x14ac:dyDescent="0.2"/>
    <row r="2114" customFormat="1" ht="12.75" x14ac:dyDescent="0.2"/>
    <row r="2115" customFormat="1" ht="12.75" x14ac:dyDescent="0.2"/>
    <row r="2116" customFormat="1" ht="12.75" x14ac:dyDescent="0.2"/>
    <row r="2117" customFormat="1" ht="12.75" x14ac:dyDescent="0.2"/>
    <row r="2118" customFormat="1" ht="12.75" x14ac:dyDescent="0.2"/>
    <row r="2119" customFormat="1" ht="12.75" x14ac:dyDescent="0.2"/>
    <row r="2120" customFormat="1" ht="12.75" x14ac:dyDescent="0.2"/>
    <row r="2121" customFormat="1" ht="12.75" x14ac:dyDescent="0.2"/>
    <row r="2122" customFormat="1" ht="12.75" x14ac:dyDescent="0.2"/>
    <row r="2123" customFormat="1" ht="12.75" x14ac:dyDescent="0.2"/>
    <row r="2124" customFormat="1" ht="12.75" x14ac:dyDescent="0.2"/>
    <row r="2125" customFormat="1" ht="12.75" x14ac:dyDescent="0.2"/>
    <row r="2126" customFormat="1" ht="12.75" x14ac:dyDescent="0.2"/>
    <row r="2127" customFormat="1" ht="12.75" x14ac:dyDescent="0.2"/>
    <row r="2128" customFormat="1" ht="12.75" x14ac:dyDescent="0.2"/>
    <row r="2129" customFormat="1" ht="12.75" x14ac:dyDescent="0.2"/>
    <row r="2130" customFormat="1" ht="12.75" x14ac:dyDescent="0.2"/>
    <row r="2131" customFormat="1" ht="12.75" x14ac:dyDescent="0.2"/>
    <row r="2132" customFormat="1" ht="12.75" x14ac:dyDescent="0.2"/>
    <row r="2133" customFormat="1" ht="12.75" x14ac:dyDescent="0.2"/>
    <row r="2134" customFormat="1" ht="12.75" x14ac:dyDescent="0.2"/>
    <row r="2135" customFormat="1" ht="12.75" x14ac:dyDescent="0.2"/>
    <row r="2136" customFormat="1" ht="12.75" x14ac:dyDescent="0.2"/>
    <row r="2137" customFormat="1" ht="12.75" x14ac:dyDescent="0.2"/>
    <row r="2138" customFormat="1" ht="12.75" x14ac:dyDescent="0.2"/>
    <row r="2139" customFormat="1" ht="12.75" x14ac:dyDescent="0.2"/>
    <row r="2140" customFormat="1" ht="12.75" x14ac:dyDescent="0.2"/>
    <row r="2141" customFormat="1" ht="12.75" x14ac:dyDescent="0.2"/>
    <row r="2142" customFormat="1" ht="12.75" x14ac:dyDescent="0.2"/>
    <row r="2143" customFormat="1" ht="12.75" x14ac:dyDescent="0.2"/>
    <row r="2144" customFormat="1" ht="12.75" x14ac:dyDescent="0.2"/>
    <row r="2145" customFormat="1" ht="12.75" x14ac:dyDescent="0.2"/>
    <row r="2146" customFormat="1" ht="12.75" x14ac:dyDescent="0.2"/>
    <row r="2147" customFormat="1" ht="12.75" x14ac:dyDescent="0.2"/>
    <row r="2148" customFormat="1" ht="12.75" x14ac:dyDescent="0.2"/>
    <row r="2149" customFormat="1" ht="12.75" x14ac:dyDescent="0.2"/>
    <row r="2150" customFormat="1" ht="12.75" x14ac:dyDescent="0.2"/>
    <row r="2151" customFormat="1" ht="12.75" x14ac:dyDescent="0.2"/>
    <row r="2152" customFormat="1" ht="12.75" x14ac:dyDescent="0.2"/>
    <row r="2153" customFormat="1" ht="12.75" x14ac:dyDescent="0.2"/>
    <row r="2154" customFormat="1" ht="12.75" x14ac:dyDescent="0.2"/>
    <row r="2155" customFormat="1" ht="12.75" x14ac:dyDescent="0.2"/>
    <row r="2156" customFormat="1" ht="12.75" x14ac:dyDescent="0.2"/>
    <row r="2157" customFormat="1" ht="12.75" x14ac:dyDescent="0.2"/>
    <row r="2158" customFormat="1" ht="12.75" x14ac:dyDescent="0.2"/>
    <row r="2159" customFormat="1" ht="12.75" x14ac:dyDescent="0.2"/>
    <row r="2160" customFormat="1" ht="12.75" x14ac:dyDescent="0.2"/>
    <row r="2161" customFormat="1" ht="12.75" x14ac:dyDescent="0.2"/>
    <row r="2162" customFormat="1" ht="12.75" x14ac:dyDescent="0.2"/>
    <row r="2163" customFormat="1" ht="12.75" x14ac:dyDescent="0.2"/>
    <row r="2164" customFormat="1" ht="12.75" x14ac:dyDescent="0.2"/>
    <row r="2165" customFormat="1" ht="12.75" x14ac:dyDescent="0.2"/>
    <row r="2166" customFormat="1" ht="12.75" x14ac:dyDescent="0.2"/>
    <row r="2167" customFormat="1" ht="12.75" x14ac:dyDescent="0.2"/>
    <row r="2168" customFormat="1" ht="12.75" x14ac:dyDescent="0.2"/>
    <row r="2169" customFormat="1" ht="12.75" x14ac:dyDescent="0.2"/>
    <row r="2170" customFormat="1" ht="12.75" x14ac:dyDescent="0.2"/>
    <row r="2171" customFormat="1" ht="12.75" x14ac:dyDescent="0.2"/>
    <row r="2172" customFormat="1" ht="12.75" x14ac:dyDescent="0.2"/>
    <row r="2173" customFormat="1" ht="12.75" x14ac:dyDescent="0.2"/>
    <row r="2174" customFormat="1" ht="12.75" x14ac:dyDescent="0.2"/>
    <row r="2175" customFormat="1" ht="12.75" x14ac:dyDescent="0.2"/>
    <row r="2176" customFormat="1" ht="12.75" x14ac:dyDescent="0.2"/>
    <row r="2177" customFormat="1" ht="12.75" x14ac:dyDescent="0.2"/>
    <row r="2178" customFormat="1" ht="12.75" x14ac:dyDescent="0.2"/>
    <row r="2179" customFormat="1" ht="12.75" x14ac:dyDescent="0.2"/>
    <row r="2180" customFormat="1" ht="12.75" x14ac:dyDescent="0.2"/>
    <row r="2181" customFormat="1" ht="12.75" x14ac:dyDescent="0.2"/>
    <row r="2182" customFormat="1" ht="12.75" x14ac:dyDescent="0.2"/>
    <row r="2183" customFormat="1" ht="12.75" x14ac:dyDescent="0.2"/>
    <row r="2184" customFormat="1" ht="12.75" x14ac:dyDescent="0.2"/>
    <row r="2185" customFormat="1" ht="12.75" x14ac:dyDescent="0.2"/>
    <row r="2186" customFormat="1" ht="12.75" x14ac:dyDescent="0.2"/>
    <row r="2187" customFormat="1" ht="12.75" x14ac:dyDescent="0.2"/>
    <row r="2188" customFormat="1" ht="12.75" x14ac:dyDescent="0.2"/>
    <row r="2189" customFormat="1" ht="12.75" x14ac:dyDescent="0.2"/>
    <row r="2190" customFormat="1" ht="12.75" x14ac:dyDescent="0.2"/>
    <row r="2191" customFormat="1" ht="12.75" x14ac:dyDescent="0.2"/>
    <row r="2192" customFormat="1" ht="12.75" x14ac:dyDescent="0.2"/>
    <row r="2193" customFormat="1" ht="12.75" x14ac:dyDescent="0.2"/>
    <row r="2194" customFormat="1" ht="12.75" x14ac:dyDescent="0.2"/>
    <row r="2195" customFormat="1" ht="12.75" x14ac:dyDescent="0.2"/>
    <row r="2196" customFormat="1" ht="12.75" x14ac:dyDescent="0.2"/>
    <row r="2197" customFormat="1" ht="12.75" x14ac:dyDescent="0.2"/>
    <row r="2198" customFormat="1" ht="12.75" x14ac:dyDescent="0.2"/>
    <row r="2199" customFormat="1" ht="12.75" x14ac:dyDescent="0.2"/>
    <row r="2200" customFormat="1" ht="12.75" x14ac:dyDescent="0.2"/>
    <row r="2201" customFormat="1" ht="12.75" x14ac:dyDescent="0.2"/>
    <row r="2202" customFormat="1" ht="12.75" x14ac:dyDescent="0.2"/>
    <row r="2203" customFormat="1" ht="12.75" x14ac:dyDescent="0.2"/>
    <row r="2204" customFormat="1" ht="12.75" x14ac:dyDescent="0.2"/>
    <row r="2205" customFormat="1" ht="12.75" x14ac:dyDescent="0.2"/>
    <row r="2206" customFormat="1" ht="12.75" x14ac:dyDescent="0.2"/>
    <row r="2207" customFormat="1" ht="12.75" x14ac:dyDescent="0.2"/>
    <row r="2208" customFormat="1" ht="12.75" x14ac:dyDescent="0.2"/>
    <row r="2209" customFormat="1" ht="12.75" x14ac:dyDescent="0.2"/>
    <row r="2210" customFormat="1" ht="12.75" x14ac:dyDescent="0.2"/>
    <row r="2211" customFormat="1" ht="12.75" x14ac:dyDescent="0.2"/>
    <row r="2212" customFormat="1" ht="12.75" x14ac:dyDescent="0.2"/>
    <row r="2213" customFormat="1" ht="12.75" x14ac:dyDescent="0.2"/>
    <row r="2214" customFormat="1" ht="12.75" x14ac:dyDescent="0.2"/>
    <row r="2215" customFormat="1" ht="12.75" x14ac:dyDescent="0.2"/>
    <row r="2216" customFormat="1" ht="12.75" x14ac:dyDescent="0.2"/>
    <row r="2217" customFormat="1" ht="12.75" x14ac:dyDescent="0.2"/>
    <row r="2218" customFormat="1" ht="12.75" x14ac:dyDescent="0.2"/>
    <row r="2219" customFormat="1" ht="12.75" x14ac:dyDescent="0.2"/>
    <row r="2220" customFormat="1" ht="12.75" x14ac:dyDescent="0.2"/>
    <row r="2221" customFormat="1" ht="12.75" x14ac:dyDescent="0.2"/>
    <row r="2222" customFormat="1" ht="12.75" x14ac:dyDescent="0.2"/>
    <row r="2223" customFormat="1" ht="12.75" x14ac:dyDescent="0.2"/>
    <row r="2224" customFormat="1" ht="12.75" x14ac:dyDescent="0.2"/>
    <row r="2225" customFormat="1" ht="12.75" x14ac:dyDescent="0.2"/>
    <row r="2226" customFormat="1" ht="12.75" x14ac:dyDescent="0.2"/>
    <row r="2227" customFormat="1" ht="12.75" x14ac:dyDescent="0.2"/>
    <row r="2228" customFormat="1" ht="12.75" x14ac:dyDescent="0.2"/>
    <row r="2229" customFormat="1" ht="12.75" x14ac:dyDescent="0.2"/>
    <row r="2230" customFormat="1" ht="12.75" x14ac:dyDescent="0.2"/>
    <row r="2231" customFormat="1" ht="12.75" x14ac:dyDescent="0.2"/>
    <row r="2232" customFormat="1" ht="12.75" x14ac:dyDescent="0.2"/>
    <row r="2233" customFormat="1" ht="12.75" x14ac:dyDescent="0.2"/>
    <row r="2234" customFormat="1" ht="12.75" x14ac:dyDescent="0.2"/>
    <row r="2235" customFormat="1" ht="12.75" x14ac:dyDescent="0.2"/>
    <row r="2236" customFormat="1" ht="12.75" x14ac:dyDescent="0.2"/>
    <row r="2237" customFormat="1" ht="12.75" x14ac:dyDescent="0.2"/>
    <row r="2238" customFormat="1" ht="12.75" x14ac:dyDescent="0.2"/>
    <row r="2239" customFormat="1" ht="12.75" x14ac:dyDescent="0.2"/>
    <row r="2240" customFormat="1" ht="12.75" x14ac:dyDescent="0.2"/>
    <row r="2241" customFormat="1" ht="12.75" x14ac:dyDescent="0.2"/>
    <row r="2242" customFormat="1" ht="12.75" x14ac:dyDescent="0.2"/>
    <row r="2243" customFormat="1" ht="12.75" x14ac:dyDescent="0.2"/>
    <row r="2244" customFormat="1" ht="12.75" x14ac:dyDescent="0.2"/>
    <row r="2245" customFormat="1" ht="12.75" x14ac:dyDescent="0.2"/>
    <row r="2246" customFormat="1" ht="12.75" x14ac:dyDescent="0.2"/>
    <row r="2247" customFormat="1" ht="12.75" x14ac:dyDescent="0.2"/>
    <row r="2248" customFormat="1" ht="12.75" x14ac:dyDescent="0.2"/>
    <row r="2249" customFormat="1" ht="12.75" x14ac:dyDescent="0.2"/>
    <row r="2250" customFormat="1" ht="12.75" x14ac:dyDescent="0.2"/>
    <row r="2251" customFormat="1" ht="12.75" x14ac:dyDescent="0.2"/>
    <row r="2252" customFormat="1" ht="12.75" x14ac:dyDescent="0.2"/>
    <row r="2253" customFormat="1" ht="12.75" x14ac:dyDescent="0.2"/>
    <row r="2254" customFormat="1" ht="12.75" x14ac:dyDescent="0.2"/>
    <row r="2255" customFormat="1" ht="12.75" x14ac:dyDescent="0.2"/>
    <row r="2256" customFormat="1" ht="12.75" x14ac:dyDescent="0.2"/>
    <row r="2257" customFormat="1" ht="12.75" x14ac:dyDescent="0.2"/>
    <row r="2258" customFormat="1" ht="12.75" x14ac:dyDescent="0.2"/>
    <row r="2259" customFormat="1" ht="12.75" x14ac:dyDescent="0.2"/>
    <row r="2260" customFormat="1" ht="12.75" x14ac:dyDescent="0.2"/>
    <row r="2261" customFormat="1" ht="12.75" x14ac:dyDescent="0.2"/>
    <row r="2262" customFormat="1" ht="12.75" x14ac:dyDescent="0.2"/>
    <row r="2263" customFormat="1" ht="12.75" x14ac:dyDescent="0.2"/>
    <row r="2264" customFormat="1" ht="12.75" x14ac:dyDescent="0.2"/>
    <row r="2265" customFormat="1" ht="12.75" x14ac:dyDescent="0.2"/>
    <row r="2266" customFormat="1" ht="12.75" x14ac:dyDescent="0.2"/>
    <row r="2267" customFormat="1" ht="12.75" x14ac:dyDescent="0.2"/>
    <row r="2268" customFormat="1" ht="12.75" x14ac:dyDescent="0.2"/>
    <row r="2269" customFormat="1" ht="12.75" x14ac:dyDescent="0.2"/>
    <row r="2270" customFormat="1" ht="12.75" x14ac:dyDescent="0.2"/>
    <row r="2271" customFormat="1" ht="12.75" x14ac:dyDescent="0.2"/>
    <row r="2272" customFormat="1" ht="12.75" x14ac:dyDescent="0.2"/>
    <row r="2273" customFormat="1" ht="12.75" x14ac:dyDescent="0.2"/>
    <row r="2274" customFormat="1" ht="12.75" x14ac:dyDescent="0.2"/>
    <row r="2275" customFormat="1" ht="12.75" x14ac:dyDescent="0.2"/>
    <row r="2276" customFormat="1" ht="12.75" x14ac:dyDescent="0.2"/>
    <row r="2277" customFormat="1" ht="12.75" x14ac:dyDescent="0.2"/>
    <row r="2278" customFormat="1" ht="12.75" x14ac:dyDescent="0.2"/>
    <row r="2279" customFormat="1" ht="12.75" x14ac:dyDescent="0.2"/>
    <row r="2280" customFormat="1" ht="12.75" x14ac:dyDescent="0.2"/>
    <row r="2281" customFormat="1" ht="12.75" x14ac:dyDescent="0.2"/>
    <row r="2282" customFormat="1" ht="12.75" x14ac:dyDescent="0.2"/>
    <row r="2283" customFormat="1" ht="12.75" x14ac:dyDescent="0.2"/>
    <row r="2284" customFormat="1" ht="12.75" x14ac:dyDescent="0.2"/>
    <row r="2285" customFormat="1" ht="12.75" x14ac:dyDescent="0.2"/>
    <row r="2286" customFormat="1" ht="12.75" x14ac:dyDescent="0.2"/>
    <row r="2287" customFormat="1" ht="12.75" x14ac:dyDescent="0.2"/>
    <row r="2288" customFormat="1" ht="12.75" x14ac:dyDescent="0.2"/>
    <row r="2289" customFormat="1" ht="12.75" x14ac:dyDescent="0.2"/>
    <row r="2290" customFormat="1" ht="12.75" x14ac:dyDescent="0.2"/>
    <row r="2291" customFormat="1" ht="12.75" x14ac:dyDescent="0.2"/>
    <row r="2292" customFormat="1" ht="12.75" x14ac:dyDescent="0.2"/>
    <row r="2293" customFormat="1" ht="12.75" x14ac:dyDescent="0.2"/>
    <row r="2294" customFormat="1" ht="12.75" x14ac:dyDescent="0.2"/>
    <row r="2295" customFormat="1" ht="12.75" x14ac:dyDescent="0.2"/>
    <row r="2296" customFormat="1" ht="12.75" x14ac:dyDescent="0.2"/>
    <row r="2297" customFormat="1" ht="12.75" x14ac:dyDescent="0.2"/>
    <row r="2298" customFormat="1" ht="12.75" x14ac:dyDescent="0.2"/>
    <row r="2299" customFormat="1" ht="12.75" x14ac:dyDescent="0.2"/>
    <row r="2300" customFormat="1" ht="12.75" x14ac:dyDescent="0.2"/>
    <row r="2301" customFormat="1" ht="12.75" x14ac:dyDescent="0.2"/>
    <row r="2302" customFormat="1" ht="12.75" x14ac:dyDescent="0.2"/>
    <row r="2303" customFormat="1" ht="12.75" x14ac:dyDescent="0.2"/>
    <row r="2304" customFormat="1" ht="12.75" x14ac:dyDescent="0.2"/>
    <row r="2305" customFormat="1" ht="12.75" x14ac:dyDescent="0.2"/>
    <row r="2306" customFormat="1" ht="12.75" x14ac:dyDescent="0.2"/>
    <row r="2307" customFormat="1" ht="12.75" x14ac:dyDescent="0.2"/>
    <row r="2308" customFormat="1" ht="12.75" x14ac:dyDescent="0.2"/>
    <row r="2309" customFormat="1" ht="12.75" x14ac:dyDescent="0.2"/>
    <row r="2310" customFormat="1" ht="12.75" x14ac:dyDescent="0.2"/>
    <row r="2311" customFormat="1" ht="12.75" x14ac:dyDescent="0.2"/>
    <row r="2312" customFormat="1" ht="12.75" x14ac:dyDescent="0.2"/>
    <row r="2313" customFormat="1" ht="12.75" x14ac:dyDescent="0.2"/>
    <row r="2314" customFormat="1" ht="12.75" x14ac:dyDescent="0.2"/>
    <row r="2315" customFormat="1" ht="12.75" x14ac:dyDescent="0.2"/>
    <row r="2316" customFormat="1" ht="12.75" x14ac:dyDescent="0.2"/>
    <row r="2317" customFormat="1" ht="12.75" x14ac:dyDescent="0.2"/>
    <row r="2318" customFormat="1" ht="12.75" x14ac:dyDescent="0.2"/>
    <row r="2319" customFormat="1" ht="12.75" x14ac:dyDescent="0.2"/>
    <row r="2320" customFormat="1" ht="12.75" x14ac:dyDescent="0.2"/>
    <row r="2321" customFormat="1" ht="12.75" x14ac:dyDescent="0.2"/>
    <row r="2322" customFormat="1" ht="12.75" x14ac:dyDescent="0.2"/>
    <row r="2323" customFormat="1" ht="12.75" x14ac:dyDescent="0.2"/>
    <row r="2324" customFormat="1" ht="12.75" x14ac:dyDescent="0.2"/>
    <row r="2325" customFormat="1" ht="12.75" x14ac:dyDescent="0.2"/>
    <row r="2326" customFormat="1" ht="12.75" x14ac:dyDescent="0.2"/>
    <row r="2327" customFormat="1" ht="12.75" x14ac:dyDescent="0.2"/>
    <row r="2328" customFormat="1" ht="12.75" x14ac:dyDescent="0.2"/>
    <row r="2329" customFormat="1" ht="12.75" x14ac:dyDescent="0.2"/>
    <row r="2330" customFormat="1" ht="12.75" x14ac:dyDescent="0.2"/>
    <row r="2331" customFormat="1" ht="12.75" x14ac:dyDescent="0.2"/>
    <row r="2332" customFormat="1" ht="12.75" x14ac:dyDescent="0.2"/>
    <row r="2333" customFormat="1" ht="12.75" x14ac:dyDescent="0.2"/>
    <row r="2334" customFormat="1" ht="12.75" x14ac:dyDescent="0.2"/>
    <row r="2335" customFormat="1" ht="12.75" x14ac:dyDescent="0.2"/>
    <row r="2336" customFormat="1" ht="12.75" x14ac:dyDescent="0.2"/>
    <row r="2337" customFormat="1" ht="12.75" x14ac:dyDescent="0.2"/>
    <row r="2338" customFormat="1" ht="12.75" x14ac:dyDescent="0.2"/>
    <row r="2339" customFormat="1" ht="12.75" x14ac:dyDescent="0.2"/>
    <row r="2340" customFormat="1" ht="12.75" x14ac:dyDescent="0.2"/>
    <row r="2341" customFormat="1" ht="12.75" x14ac:dyDescent="0.2"/>
    <row r="2342" customFormat="1" ht="12.75" x14ac:dyDescent="0.2"/>
    <row r="2343" customFormat="1" ht="12.75" x14ac:dyDescent="0.2"/>
    <row r="2344" customFormat="1" ht="12.75" x14ac:dyDescent="0.2"/>
    <row r="2345" customFormat="1" ht="12.75" x14ac:dyDescent="0.2"/>
    <row r="2346" customFormat="1" ht="12.75" x14ac:dyDescent="0.2"/>
    <row r="2347" customFormat="1" ht="12.75" x14ac:dyDescent="0.2"/>
    <row r="2348" customFormat="1" ht="12.75" x14ac:dyDescent="0.2"/>
    <row r="2349" customFormat="1" ht="12.75" x14ac:dyDescent="0.2"/>
    <row r="2350" customFormat="1" ht="12.75" x14ac:dyDescent="0.2"/>
    <row r="2351" customFormat="1" ht="12.75" x14ac:dyDescent="0.2"/>
    <row r="2352" customFormat="1" ht="12.75" x14ac:dyDescent="0.2"/>
    <row r="2353" customFormat="1" ht="12.75" x14ac:dyDescent="0.2"/>
    <row r="2354" customFormat="1" ht="12.75" x14ac:dyDescent="0.2"/>
    <row r="2355" customFormat="1" ht="12.75" x14ac:dyDescent="0.2"/>
    <row r="2356" customFormat="1" ht="12.75" x14ac:dyDescent="0.2"/>
    <row r="2357" customFormat="1" ht="12.75" x14ac:dyDescent="0.2"/>
    <row r="2358" customFormat="1" ht="12.75" x14ac:dyDescent="0.2"/>
    <row r="2359" customFormat="1" ht="12.75" x14ac:dyDescent="0.2"/>
    <row r="2360" customFormat="1" ht="12.75" x14ac:dyDescent="0.2"/>
    <row r="2361" customFormat="1" ht="12.75" x14ac:dyDescent="0.2"/>
    <row r="2362" customFormat="1" ht="12.75" x14ac:dyDescent="0.2"/>
    <row r="2363" customFormat="1" ht="12.75" x14ac:dyDescent="0.2"/>
    <row r="2364" customFormat="1" ht="12.75" x14ac:dyDescent="0.2"/>
    <row r="2365" customFormat="1" ht="12.75" x14ac:dyDescent="0.2"/>
    <row r="2366" customFormat="1" ht="12.75" x14ac:dyDescent="0.2"/>
    <row r="2367" customFormat="1" ht="12.75" x14ac:dyDescent="0.2"/>
    <row r="2368" customFormat="1" ht="12.75" x14ac:dyDescent="0.2"/>
    <row r="2369" customFormat="1" ht="12.75" x14ac:dyDescent="0.2"/>
    <row r="2370" customFormat="1" ht="12.75" x14ac:dyDescent="0.2"/>
    <row r="2371" customFormat="1" ht="12.75" x14ac:dyDescent="0.2"/>
    <row r="2372" customFormat="1" ht="12.75" x14ac:dyDescent="0.2"/>
    <row r="2373" customFormat="1" ht="12.75" x14ac:dyDescent="0.2"/>
    <row r="2374" customFormat="1" ht="12.75" x14ac:dyDescent="0.2"/>
    <row r="2375" customFormat="1" ht="12.75" x14ac:dyDescent="0.2"/>
    <row r="2376" customFormat="1" ht="12.75" x14ac:dyDescent="0.2"/>
    <row r="2377" customFormat="1" ht="12.75" x14ac:dyDescent="0.2"/>
    <row r="2378" customFormat="1" ht="12.75" x14ac:dyDescent="0.2"/>
    <row r="2379" customFormat="1" ht="12.75" x14ac:dyDescent="0.2"/>
    <row r="2380" customFormat="1" ht="12.75" x14ac:dyDescent="0.2"/>
    <row r="2381" customFormat="1" ht="12.75" x14ac:dyDescent="0.2"/>
    <row r="2382" customFormat="1" ht="12.75" x14ac:dyDescent="0.2"/>
    <row r="2383" customFormat="1" ht="12.75" x14ac:dyDescent="0.2"/>
    <row r="2384" customFormat="1" ht="12.75" x14ac:dyDescent="0.2"/>
    <row r="2385" customFormat="1" ht="12.75" x14ac:dyDescent="0.2"/>
    <row r="2386" customFormat="1" ht="12.75" x14ac:dyDescent="0.2"/>
    <row r="2387" customFormat="1" ht="12.75" x14ac:dyDescent="0.2"/>
    <row r="2388" customFormat="1" ht="12.75" x14ac:dyDescent="0.2"/>
    <row r="2389" customFormat="1" ht="12.75" x14ac:dyDescent="0.2"/>
    <row r="2390" customFormat="1" ht="12.75" x14ac:dyDescent="0.2"/>
    <row r="2391" customFormat="1" ht="12.75" x14ac:dyDescent="0.2"/>
    <row r="2392" customFormat="1" ht="12.75" x14ac:dyDescent="0.2"/>
    <row r="2393" customFormat="1" ht="12.75" x14ac:dyDescent="0.2"/>
    <row r="2394" customFormat="1" ht="12.75" x14ac:dyDescent="0.2"/>
    <row r="2395" customFormat="1" ht="12.75" x14ac:dyDescent="0.2"/>
    <row r="2396" customFormat="1" ht="12.75" x14ac:dyDescent="0.2"/>
    <row r="2397" customFormat="1" ht="12.75" x14ac:dyDescent="0.2"/>
    <row r="2398" customFormat="1" ht="12.75" x14ac:dyDescent="0.2"/>
    <row r="2399" customFormat="1" ht="12.75" x14ac:dyDescent="0.2"/>
    <row r="2400" customFormat="1" ht="12.75" x14ac:dyDescent="0.2"/>
    <row r="2401" customFormat="1" ht="12.75" x14ac:dyDescent="0.2"/>
    <row r="2402" customFormat="1" ht="12.75" x14ac:dyDescent="0.2"/>
    <row r="2403" customFormat="1" ht="12.75" x14ac:dyDescent="0.2"/>
    <row r="2404" customFormat="1" ht="12.75" x14ac:dyDescent="0.2"/>
    <row r="2405" customFormat="1" ht="12.75" x14ac:dyDescent="0.2"/>
    <row r="2406" customFormat="1" ht="12.75" x14ac:dyDescent="0.2"/>
    <row r="2407" customFormat="1" ht="12.75" x14ac:dyDescent="0.2"/>
    <row r="2408" customFormat="1" ht="12.75" x14ac:dyDescent="0.2"/>
    <row r="2409" customFormat="1" ht="12.75" x14ac:dyDescent="0.2"/>
    <row r="2410" customFormat="1" ht="12.75" x14ac:dyDescent="0.2"/>
    <row r="2411" customFormat="1" ht="12.75" x14ac:dyDescent="0.2"/>
    <row r="2412" customFormat="1" ht="12.75" x14ac:dyDescent="0.2"/>
    <row r="2413" customFormat="1" ht="12.75" x14ac:dyDescent="0.2"/>
    <row r="2414" customFormat="1" ht="12.75" x14ac:dyDescent="0.2"/>
    <row r="2415" customFormat="1" ht="12.75" x14ac:dyDescent="0.2"/>
    <row r="2416" customFormat="1" ht="12.75" x14ac:dyDescent="0.2"/>
    <row r="2417" customFormat="1" ht="12.75" x14ac:dyDescent="0.2"/>
    <row r="2418" customFormat="1" ht="12.75" x14ac:dyDescent="0.2"/>
    <row r="2419" customFormat="1" ht="12.75" x14ac:dyDescent="0.2"/>
    <row r="2420" customFormat="1" ht="12.75" x14ac:dyDescent="0.2"/>
    <row r="2421" customFormat="1" ht="12.75" x14ac:dyDescent="0.2"/>
    <row r="2422" customFormat="1" ht="12.75" x14ac:dyDescent="0.2"/>
    <row r="2423" customFormat="1" ht="12.75" x14ac:dyDescent="0.2"/>
    <row r="2424" customFormat="1" ht="12.75" x14ac:dyDescent="0.2"/>
    <row r="2425" customFormat="1" ht="12.75" x14ac:dyDescent="0.2"/>
    <row r="2426" customFormat="1" ht="12.75" x14ac:dyDescent="0.2"/>
    <row r="2427" customFormat="1" ht="12.75" x14ac:dyDescent="0.2"/>
    <row r="2428" customFormat="1" ht="12.75" x14ac:dyDescent="0.2"/>
    <row r="2429" customFormat="1" ht="12.75" x14ac:dyDescent="0.2"/>
    <row r="2430" customFormat="1" ht="12.75" x14ac:dyDescent="0.2"/>
    <row r="2431" customFormat="1" ht="12.75" x14ac:dyDescent="0.2"/>
    <row r="2432" customFormat="1" ht="12.75" x14ac:dyDescent="0.2"/>
    <row r="2433" customFormat="1" ht="12.75" x14ac:dyDescent="0.2"/>
    <row r="2434" customFormat="1" ht="12.75" x14ac:dyDescent="0.2"/>
    <row r="2435" customFormat="1" ht="12.75" x14ac:dyDescent="0.2"/>
    <row r="2436" customFormat="1" ht="12.75" x14ac:dyDescent="0.2"/>
    <row r="2437" customFormat="1" ht="12.75" x14ac:dyDescent="0.2"/>
    <row r="2438" customFormat="1" ht="12.75" x14ac:dyDescent="0.2"/>
    <row r="2439" customFormat="1" ht="12.75" x14ac:dyDescent="0.2"/>
    <row r="2440" customFormat="1" ht="12.75" x14ac:dyDescent="0.2"/>
    <row r="2441" customFormat="1" ht="12.75" x14ac:dyDescent="0.2"/>
    <row r="2442" customFormat="1" ht="12.75" x14ac:dyDescent="0.2"/>
    <row r="2443" customFormat="1" ht="12.75" x14ac:dyDescent="0.2"/>
    <row r="2444" customFormat="1" ht="12.75" x14ac:dyDescent="0.2"/>
    <row r="2445" customFormat="1" ht="12.75" x14ac:dyDescent="0.2"/>
    <row r="2446" customFormat="1" ht="12.75" x14ac:dyDescent="0.2"/>
    <row r="2447" customFormat="1" ht="12.75" x14ac:dyDescent="0.2"/>
    <row r="2448" customFormat="1" ht="12.75" x14ac:dyDescent="0.2"/>
    <row r="2449" customFormat="1" ht="12.75" x14ac:dyDescent="0.2"/>
    <row r="2450" customFormat="1" ht="12.75" x14ac:dyDescent="0.2"/>
    <row r="2451" customFormat="1" ht="12.75" x14ac:dyDescent="0.2"/>
    <row r="2452" customFormat="1" ht="12.75" x14ac:dyDescent="0.2"/>
    <row r="2453" customFormat="1" ht="12.75" x14ac:dyDescent="0.2"/>
    <row r="2454" customFormat="1" ht="12.75" x14ac:dyDescent="0.2"/>
    <row r="2455" customFormat="1" ht="12.75" x14ac:dyDescent="0.2"/>
    <row r="2456" customFormat="1" ht="12.75" x14ac:dyDescent="0.2"/>
    <row r="2457" customFormat="1" ht="12.75" x14ac:dyDescent="0.2"/>
    <row r="2458" customFormat="1" ht="12.75" x14ac:dyDescent="0.2"/>
    <row r="2459" customFormat="1" ht="12.75" x14ac:dyDescent="0.2"/>
    <row r="2460" customFormat="1" ht="12.75" x14ac:dyDescent="0.2"/>
    <row r="2461" customFormat="1" ht="12.75" x14ac:dyDescent="0.2"/>
    <row r="2462" customFormat="1" ht="12.75" x14ac:dyDescent="0.2"/>
    <row r="2463" customFormat="1" ht="12.75" x14ac:dyDescent="0.2"/>
    <row r="2464" customFormat="1" ht="12.75" x14ac:dyDescent="0.2"/>
    <row r="2465" customFormat="1" ht="12.75" x14ac:dyDescent="0.2"/>
    <row r="2466" customFormat="1" ht="12.75" x14ac:dyDescent="0.2"/>
    <row r="2467" customFormat="1" ht="12.75" x14ac:dyDescent="0.2"/>
    <row r="2468" customFormat="1" ht="12.75" x14ac:dyDescent="0.2"/>
    <row r="2469" customFormat="1" ht="12.75" x14ac:dyDescent="0.2"/>
    <row r="2470" customFormat="1" ht="12.75" x14ac:dyDescent="0.2"/>
    <row r="2471" customFormat="1" ht="12.75" x14ac:dyDescent="0.2"/>
    <row r="2472" customFormat="1" ht="12.75" x14ac:dyDescent="0.2"/>
    <row r="2473" customFormat="1" ht="12.75" x14ac:dyDescent="0.2"/>
    <row r="2474" customFormat="1" ht="12.75" x14ac:dyDescent="0.2"/>
    <row r="2475" customFormat="1" ht="12.75" x14ac:dyDescent="0.2"/>
    <row r="2476" customFormat="1" ht="12.75" x14ac:dyDescent="0.2"/>
    <row r="2477" customFormat="1" ht="12.75" x14ac:dyDescent="0.2"/>
    <row r="2478" customFormat="1" ht="12.75" x14ac:dyDescent="0.2"/>
    <row r="2479" customFormat="1" ht="12.75" x14ac:dyDescent="0.2"/>
    <row r="2480" customFormat="1" ht="12.75" x14ac:dyDescent="0.2"/>
    <row r="2481" customFormat="1" ht="12.75" x14ac:dyDescent="0.2"/>
    <row r="2482" customFormat="1" ht="12.75" x14ac:dyDescent="0.2"/>
    <row r="2483" customFormat="1" ht="12.75" x14ac:dyDescent="0.2"/>
    <row r="2484" customFormat="1" ht="12.75" x14ac:dyDescent="0.2"/>
    <row r="2485" customFormat="1" ht="12.75" x14ac:dyDescent="0.2"/>
    <row r="2486" customFormat="1" ht="12.75" x14ac:dyDescent="0.2"/>
    <row r="2487" customFormat="1" ht="12.75" x14ac:dyDescent="0.2"/>
    <row r="2488" customFormat="1" ht="12.75" x14ac:dyDescent="0.2"/>
    <row r="2489" customFormat="1" ht="12.75" x14ac:dyDescent="0.2"/>
    <row r="2490" customFormat="1" ht="12.75" x14ac:dyDescent="0.2"/>
    <row r="2491" customFormat="1" ht="12.75" x14ac:dyDescent="0.2"/>
    <row r="2492" customFormat="1" ht="12.75" x14ac:dyDescent="0.2"/>
    <row r="2493" customFormat="1" ht="12.75" x14ac:dyDescent="0.2"/>
    <row r="2494" customFormat="1" ht="12.75" x14ac:dyDescent="0.2"/>
    <row r="2495" customFormat="1" ht="12.75" x14ac:dyDescent="0.2"/>
    <row r="2496" customFormat="1" ht="12.75" x14ac:dyDescent="0.2"/>
    <row r="2497" customFormat="1" ht="12.75" x14ac:dyDescent="0.2"/>
    <row r="2498" customFormat="1" ht="12.75" x14ac:dyDescent="0.2"/>
    <row r="2499" customFormat="1" ht="12.75" x14ac:dyDescent="0.2"/>
    <row r="2500" customFormat="1" ht="12.75" x14ac:dyDescent="0.2"/>
    <row r="2501" customFormat="1" ht="12.75" x14ac:dyDescent="0.2"/>
    <row r="2502" customFormat="1" ht="12.75" x14ac:dyDescent="0.2"/>
    <row r="2503" customFormat="1" ht="12.75" x14ac:dyDescent="0.2"/>
    <row r="2504" customFormat="1" ht="12.75" x14ac:dyDescent="0.2"/>
    <row r="2505" customFormat="1" ht="12.75" x14ac:dyDescent="0.2"/>
    <row r="2506" customFormat="1" ht="12.75" x14ac:dyDescent="0.2"/>
    <row r="2507" customFormat="1" ht="12.75" x14ac:dyDescent="0.2"/>
    <row r="2508" customFormat="1" ht="12.75" x14ac:dyDescent="0.2"/>
    <row r="2509" customFormat="1" ht="12.75" x14ac:dyDescent="0.2"/>
    <row r="2510" customFormat="1" ht="12.75" x14ac:dyDescent="0.2"/>
    <row r="2511" customFormat="1" ht="12.75" x14ac:dyDescent="0.2"/>
    <row r="2512" customFormat="1" ht="12.75" x14ac:dyDescent="0.2"/>
    <row r="2513" customFormat="1" ht="12.75" x14ac:dyDescent="0.2"/>
    <row r="2514" customFormat="1" ht="12.75" x14ac:dyDescent="0.2"/>
    <row r="2515" customFormat="1" ht="12.75" x14ac:dyDescent="0.2"/>
    <row r="2516" customFormat="1" ht="12.75" x14ac:dyDescent="0.2"/>
    <row r="2517" customFormat="1" ht="12.75" x14ac:dyDescent="0.2"/>
    <row r="2518" customFormat="1" ht="12.75" x14ac:dyDescent="0.2"/>
    <row r="2519" customFormat="1" ht="12.75" x14ac:dyDescent="0.2"/>
    <row r="2520" customFormat="1" ht="12.75" x14ac:dyDescent="0.2"/>
    <row r="2521" customFormat="1" ht="12.75" x14ac:dyDescent="0.2"/>
    <row r="2522" customFormat="1" ht="12.75" x14ac:dyDescent="0.2"/>
    <row r="2523" customFormat="1" ht="12.75" x14ac:dyDescent="0.2"/>
    <row r="2524" customFormat="1" ht="12.75" x14ac:dyDescent="0.2"/>
    <row r="2525" customFormat="1" ht="12.75" x14ac:dyDescent="0.2"/>
    <row r="2526" customFormat="1" ht="12.75" x14ac:dyDescent="0.2"/>
    <row r="2527" customFormat="1" ht="12.75" x14ac:dyDescent="0.2"/>
    <row r="2528" customFormat="1" ht="12.75" x14ac:dyDescent="0.2"/>
    <row r="2529" customFormat="1" ht="12.75" x14ac:dyDescent="0.2"/>
    <row r="2530" customFormat="1" ht="12.75" x14ac:dyDescent="0.2"/>
    <row r="2531" customFormat="1" ht="12.75" x14ac:dyDescent="0.2"/>
    <row r="2532" customFormat="1" ht="12.75" x14ac:dyDescent="0.2"/>
    <row r="2533" customFormat="1" ht="12.75" x14ac:dyDescent="0.2"/>
    <row r="2534" customFormat="1" ht="12.75" x14ac:dyDescent="0.2"/>
    <row r="2535" customFormat="1" ht="12.75" x14ac:dyDescent="0.2"/>
    <row r="2536" customFormat="1" ht="12.75" x14ac:dyDescent="0.2"/>
    <row r="2537" customFormat="1" ht="12.75" x14ac:dyDescent="0.2"/>
    <row r="2538" customFormat="1" ht="12.75" x14ac:dyDescent="0.2"/>
    <row r="2539" customFormat="1" ht="12.75" x14ac:dyDescent="0.2"/>
    <row r="2540" customFormat="1" ht="12.75" x14ac:dyDescent="0.2"/>
    <row r="2541" customFormat="1" ht="12.75" x14ac:dyDescent="0.2"/>
    <row r="2542" customFormat="1" ht="12.75" x14ac:dyDescent="0.2"/>
    <row r="2543" customFormat="1" ht="12.75" x14ac:dyDescent="0.2"/>
    <row r="2544" customFormat="1" ht="12.75" x14ac:dyDescent="0.2"/>
    <row r="2545" customFormat="1" ht="12.75" x14ac:dyDescent="0.2"/>
    <row r="2546" customFormat="1" ht="12.75" x14ac:dyDescent="0.2"/>
    <row r="2547" customFormat="1" ht="12.75" x14ac:dyDescent="0.2"/>
    <row r="2548" customFormat="1" ht="12.75" x14ac:dyDescent="0.2"/>
    <row r="2549" customFormat="1" ht="12.75" x14ac:dyDescent="0.2"/>
    <row r="2550" customFormat="1" ht="12.75" x14ac:dyDescent="0.2"/>
    <row r="2551" customFormat="1" ht="12.75" x14ac:dyDescent="0.2"/>
    <row r="2552" customFormat="1" ht="12.75" x14ac:dyDescent="0.2"/>
    <row r="2553" customFormat="1" ht="12.75" x14ac:dyDescent="0.2"/>
    <row r="2554" customFormat="1" ht="12.75" x14ac:dyDescent="0.2"/>
    <row r="2555" customFormat="1" ht="12.75" x14ac:dyDescent="0.2"/>
    <row r="2556" customFormat="1" ht="12.75" x14ac:dyDescent="0.2"/>
    <row r="2557" customFormat="1" ht="12.75" x14ac:dyDescent="0.2"/>
    <row r="2558" customFormat="1" ht="12.75" x14ac:dyDescent="0.2"/>
    <row r="2559" customFormat="1" ht="12.75" x14ac:dyDescent="0.2"/>
    <row r="2560" customFormat="1" ht="12.75" x14ac:dyDescent="0.2"/>
    <row r="2561" customFormat="1" ht="12.75" x14ac:dyDescent="0.2"/>
    <row r="2562" customFormat="1" ht="12.75" x14ac:dyDescent="0.2"/>
    <row r="2563" customFormat="1" ht="12.75" x14ac:dyDescent="0.2"/>
    <row r="2564" customFormat="1" ht="12.75" x14ac:dyDescent="0.2"/>
    <row r="2565" customFormat="1" ht="12.75" x14ac:dyDescent="0.2"/>
    <row r="2566" customFormat="1" ht="12.75" x14ac:dyDescent="0.2"/>
    <row r="2567" customFormat="1" ht="12.75" x14ac:dyDescent="0.2"/>
    <row r="2568" customFormat="1" ht="12.75" x14ac:dyDescent="0.2"/>
    <row r="2569" customFormat="1" ht="12.75" x14ac:dyDescent="0.2"/>
    <row r="2570" customFormat="1" ht="12.75" x14ac:dyDescent="0.2"/>
    <row r="2571" customFormat="1" ht="12.75" x14ac:dyDescent="0.2"/>
    <row r="2572" customFormat="1" ht="12.75" x14ac:dyDescent="0.2"/>
    <row r="2573" customFormat="1" ht="12.75" x14ac:dyDescent="0.2"/>
    <row r="2574" customFormat="1" ht="12.75" x14ac:dyDescent="0.2"/>
    <row r="2575" customFormat="1" ht="12.75" x14ac:dyDescent="0.2"/>
    <row r="2576" customFormat="1" ht="12.75" x14ac:dyDescent="0.2"/>
    <row r="2577" customFormat="1" ht="12.75" x14ac:dyDescent="0.2"/>
    <row r="2578" customFormat="1" ht="12.75" x14ac:dyDescent="0.2"/>
    <row r="2579" customFormat="1" ht="12.75" x14ac:dyDescent="0.2"/>
    <row r="2580" customFormat="1" ht="12.75" x14ac:dyDescent="0.2"/>
    <row r="2581" customFormat="1" ht="12.75" x14ac:dyDescent="0.2"/>
    <row r="2582" customFormat="1" ht="12.75" x14ac:dyDescent="0.2"/>
    <row r="2583" customFormat="1" ht="12.75" x14ac:dyDescent="0.2"/>
    <row r="2584" customFormat="1" ht="12.75" x14ac:dyDescent="0.2"/>
    <row r="2585" customFormat="1" ht="12.75" x14ac:dyDescent="0.2"/>
    <row r="2586" customFormat="1" ht="12.75" x14ac:dyDescent="0.2"/>
    <row r="2587" customFormat="1" ht="12.75" x14ac:dyDescent="0.2"/>
    <row r="2588" customFormat="1" ht="12.75" x14ac:dyDescent="0.2"/>
    <row r="2589" customFormat="1" ht="12.75" x14ac:dyDescent="0.2"/>
    <row r="2590" customFormat="1" ht="12.75" x14ac:dyDescent="0.2"/>
    <row r="2591" customFormat="1" ht="12.75" x14ac:dyDescent="0.2"/>
    <row r="2592" customFormat="1" ht="12.75" x14ac:dyDescent="0.2"/>
    <row r="2593" customFormat="1" ht="12.75" x14ac:dyDescent="0.2"/>
    <row r="2594" customFormat="1" ht="12.75" x14ac:dyDescent="0.2"/>
    <row r="2595" customFormat="1" ht="12.75" x14ac:dyDescent="0.2"/>
    <row r="2596" customFormat="1" ht="12.75" x14ac:dyDescent="0.2"/>
    <row r="2597" customFormat="1" ht="12.75" x14ac:dyDescent="0.2"/>
    <row r="2598" customFormat="1" ht="12.75" x14ac:dyDescent="0.2"/>
    <row r="2599" customFormat="1" ht="12.75" x14ac:dyDescent="0.2"/>
    <row r="2600" customFormat="1" ht="12.75" x14ac:dyDescent="0.2"/>
    <row r="2601" customFormat="1" ht="12.75" x14ac:dyDescent="0.2"/>
    <row r="2602" customFormat="1" ht="12.75" x14ac:dyDescent="0.2"/>
    <row r="2603" customFormat="1" ht="12.75" x14ac:dyDescent="0.2"/>
    <row r="2604" customFormat="1" ht="12.75" x14ac:dyDescent="0.2"/>
    <row r="2605" customFormat="1" ht="12.75" x14ac:dyDescent="0.2"/>
    <row r="2606" customFormat="1" ht="12.75" x14ac:dyDescent="0.2"/>
    <row r="2607" customFormat="1" ht="12.75" x14ac:dyDescent="0.2"/>
    <row r="2608" customFormat="1" ht="12.75" x14ac:dyDescent="0.2"/>
    <row r="2609" customFormat="1" ht="12.75" x14ac:dyDescent="0.2"/>
    <row r="2610" customFormat="1" ht="12.75" x14ac:dyDescent="0.2"/>
    <row r="2611" customFormat="1" ht="12.75" x14ac:dyDescent="0.2"/>
    <row r="2612" customFormat="1" ht="12.75" x14ac:dyDescent="0.2"/>
    <row r="2613" customFormat="1" ht="12.75" x14ac:dyDescent="0.2"/>
    <row r="2614" customFormat="1" ht="12.75" x14ac:dyDescent="0.2"/>
    <row r="2615" customFormat="1" ht="12.75" x14ac:dyDescent="0.2"/>
    <row r="2616" customFormat="1" ht="12.75" x14ac:dyDescent="0.2"/>
    <row r="2617" customFormat="1" ht="12.75" x14ac:dyDescent="0.2"/>
    <row r="2618" customFormat="1" ht="12.75" x14ac:dyDescent="0.2"/>
    <row r="2619" customFormat="1" ht="12.75" x14ac:dyDescent="0.2"/>
    <row r="2620" customFormat="1" ht="12.75" x14ac:dyDescent="0.2"/>
    <row r="2621" customFormat="1" ht="12.75" x14ac:dyDescent="0.2"/>
    <row r="2622" customFormat="1" ht="12.75" x14ac:dyDescent="0.2"/>
    <row r="2623" customFormat="1" ht="12.75" x14ac:dyDescent="0.2"/>
    <row r="2624" customFormat="1" ht="12.75" x14ac:dyDescent="0.2"/>
    <row r="2625" customFormat="1" ht="12.75" x14ac:dyDescent="0.2"/>
    <row r="2626" customFormat="1" ht="12.75" x14ac:dyDescent="0.2"/>
    <row r="2627" customFormat="1" ht="12.75" x14ac:dyDescent="0.2"/>
    <row r="2628" customFormat="1" ht="12.75" x14ac:dyDescent="0.2"/>
    <row r="2629" customFormat="1" ht="12.75" x14ac:dyDescent="0.2"/>
    <row r="2630" customFormat="1" ht="12.75" x14ac:dyDescent="0.2"/>
    <row r="2631" customFormat="1" ht="12.75" x14ac:dyDescent="0.2"/>
    <row r="2632" customFormat="1" ht="12.75" x14ac:dyDescent="0.2"/>
    <row r="2633" customFormat="1" ht="12.75" x14ac:dyDescent="0.2"/>
    <row r="2634" customFormat="1" ht="12.75" x14ac:dyDescent="0.2"/>
    <row r="2635" customFormat="1" ht="12.75" x14ac:dyDescent="0.2"/>
    <row r="2636" customFormat="1" ht="12.75" x14ac:dyDescent="0.2"/>
    <row r="2637" customFormat="1" ht="12.75" x14ac:dyDescent="0.2"/>
    <row r="2638" customFormat="1" ht="12.75" x14ac:dyDescent="0.2"/>
    <row r="2639" customFormat="1" ht="12.75" x14ac:dyDescent="0.2"/>
    <row r="2640" customFormat="1" ht="12.75" x14ac:dyDescent="0.2"/>
    <row r="2641" customFormat="1" ht="12.75" x14ac:dyDescent="0.2"/>
    <row r="2642" customFormat="1" ht="12.75" x14ac:dyDescent="0.2"/>
    <row r="2643" customFormat="1" ht="12.75" x14ac:dyDescent="0.2"/>
    <row r="2644" customFormat="1" ht="12.75" x14ac:dyDescent="0.2"/>
    <row r="2645" customFormat="1" ht="12.75" x14ac:dyDescent="0.2"/>
    <row r="2646" customFormat="1" ht="12.75" x14ac:dyDescent="0.2"/>
    <row r="2647" customFormat="1" ht="12.75" x14ac:dyDescent="0.2"/>
    <row r="2648" customFormat="1" ht="12.75" x14ac:dyDescent="0.2"/>
    <row r="2649" customFormat="1" ht="12.75" x14ac:dyDescent="0.2"/>
    <row r="2650" customFormat="1" ht="12.75" x14ac:dyDescent="0.2"/>
    <row r="2651" customFormat="1" ht="12.75" x14ac:dyDescent="0.2"/>
    <row r="2652" customFormat="1" ht="12.75" x14ac:dyDescent="0.2"/>
    <row r="2653" customFormat="1" ht="12.75" x14ac:dyDescent="0.2"/>
    <row r="2654" customFormat="1" ht="12.75" x14ac:dyDescent="0.2"/>
    <row r="2655" customFormat="1" ht="12.75" x14ac:dyDescent="0.2"/>
    <row r="2656" customFormat="1" ht="12.75" x14ac:dyDescent="0.2"/>
    <row r="2657" customFormat="1" ht="12.75" x14ac:dyDescent="0.2"/>
    <row r="2658" customFormat="1" ht="12.75" x14ac:dyDescent="0.2"/>
    <row r="2659" customFormat="1" ht="12.75" x14ac:dyDescent="0.2"/>
    <row r="2660" customFormat="1" ht="12.75" x14ac:dyDescent="0.2"/>
    <row r="2661" customFormat="1" ht="12.75" x14ac:dyDescent="0.2"/>
    <row r="2662" customFormat="1" ht="12.75" x14ac:dyDescent="0.2"/>
    <row r="2663" customFormat="1" ht="12.75" x14ac:dyDescent="0.2"/>
    <row r="2664" customFormat="1" ht="12.75" x14ac:dyDescent="0.2"/>
    <row r="2665" customFormat="1" ht="12.75" x14ac:dyDescent="0.2"/>
    <row r="2666" customFormat="1" ht="12.75" x14ac:dyDescent="0.2"/>
    <row r="2667" customFormat="1" ht="12.75" x14ac:dyDescent="0.2"/>
    <row r="2668" customFormat="1" ht="12.75" x14ac:dyDescent="0.2"/>
    <row r="2669" customFormat="1" ht="12.75" x14ac:dyDescent="0.2"/>
    <row r="2670" customFormat="1" ht="12.75" x14ac:dyDescent="0.2"/>
    <row r="2671" customFormat="1" ht="12.75" x14ac:dyDescent="0.2"/>
    <row r="2672" customFormat="1" ht="12.75" x14ac:dyDescent="0.2"/>
    <row r="2673" customFormat="1" ht="12.75" x14ac:dyDescent="0.2"/>
    <row r="2674" customFormat="1" ht="12.75" x14ac:dyDescent="0.2"/>
    <row r="2675" customFormat="1" ht="12.75" x14ac:dyDescent="0.2"/>
    <row r="2676" customFormat="1" ht="12.75" x14ac:dyDescent="0.2"/>
    <row r="2677" customFormat="1" ht="12.75" x14ac:dyDescent="0.2"/>
    <row r="2678" customFormat="1" ht="12.75" x14ac:dyDescent="0.2"/>
    <row r="2679" customFormat="1" ht="12.75" x14ac:dyDescent="0.2"/>
    <row r="2680" customFormat="1" ht="12.75" x14ac:dyDescent="0.2"/>
    <row r="2681" customFormat="1" ht="12.75" x14ac:dyDescent="0.2"/>
    <row r="2682" customFormat="1" ht="12.75" x14ac:dyDescent="0.2"/>
    <row r="2683" customFormat="1" ht="12.75" x14ac:dyDescent="0.2"/>
    <row r="2684" customFormat="1" ht="12.75" x14ac:dyDescent="0.2"/>
    <row r="2685" customFormat="1" ht="12.75" x14ac:dyDescent="0.2"/>
    <row r="2686" customFormat="1" ht="12.75" x14ac:dyDescent="0.2"/>
    <row r="2687" customFormat="1" ht="12.75" x14ac:dyDescent="0.2"/>
    <row r="2688" customFormat="1" ht="12.75" x14ac:dyDescent="0.2"/>
    <row r="2689" customFormat="1" ht="12.75" x14ac:dyDescent="0.2"/>
    <row r="2690" customFormat="1" ht="12.75" x14ac:dyDescent="0.2"/>
    <row r="2691" customFormat="1" ht="12.75" x14ac:dyDescent="0.2"/>
    <row r="2692" customFormat="1" ht="12.75" x14ac:dyDescent="0.2"/>
    <row r="2693" customFormat="1" ht="12.75" x14ac:dyDescent="0.2"/>
    <row r="2694" customFormat="1" ht="12.75" x14ac:dyDescent="0.2"/>
    <row r="2695" customFormat="1" ht="12.75" x14ac:dyDescent="0.2"/>
    <row r="2696" customFormat="1" ht="12.75" x14ac:dyDescent="0.2"/>
    <row r="2697" customFormat="1" ht="12.75" x14ac:dyDescent="0.2"/>
    <row r="2698" customFormat="1" ht="12.75" x14ac:dyDescent="0.2"/>
    <row r="2699" customFormat="1" ht="12.75" x14ac:dyDescent="0.2"/>
    <row r="2700" customFormat="1" ht="12.75" x14ac:dyDescent="0.2"/>
    <row r="2701" customFormat="1" ht="12.75" x14ac:dyDescent="0.2"/>
    <row r="2702" customFormat="1" ht="12.75" x14ac:dyDescent="0.2"/>
    <row r="2703" customFormat="1" ht="12.75" x14ac:dyDescent="0.2"/>
    <row r="2704" customFormat="1" ht="12.75" x14ac:dyDescent="0.2"/>
    <row r="2705" customFormat="1" ht="12.75" x14ac:dyDescent="0.2"/>
    <row r="2706" customFormat="1" ht="12.75" x14ac:dyDescent="0.2"/>
    <row r="2707" customFormat="1" ht="12.75" x14ac:dyDescent="0.2"/>
    <row r="2708" customFormat="1" ht="12.75" x14ac:dyDescent="0.2"/>
    <row r="2709" customFormat="1" ht="12.75" x14ac:dyDescent="0.2"/>
    <row r="2710" customFormat="1" ht="12.75" x14ac:dyDescent="0.2"/>
    <row r="2711" customFormat="1" ht="12.75" x14ac:dyDescent="0.2"/>
    <row r="2712" customFormat="1" ht="12.75" x14ac:dyDescent="0.2"/>
    <row r="2713" customFormat="1" ht="12.75" x14ac:dyDescent="0.2"/>
    <row r="2714" customFormat="1" ht="12.75" x14ac:dyDescent="0.2"/>
    <row r="2715" customFormat="1" ht="12.75" x14ac:dyDescent="0.2"/>
    <row r="2716" customFormat="1" ht="12.75" x14ac:dyDescent="0.2"/>
    <row r="2717" customFormat="1" ht="12.75" x14ac:dyDescent="0.2"/>
    <row r="2718" customFormat="1" ht="12.75" x14ac:dyDescent="0.2"/>
    <row r="2719" customFormat="1" ht="12.75" x14ac:dyDescent="0.2"/>
    <row r="2720" customFormat="1" ht="12.75" x14ac:dyDescent="0.2"/>
    <row r="2721" customFormat="1" ht="12.75" x14ac:dyDescent="0.2"/>
    <row r="2722" customFormat="1" ht="12.75" x14ac:dyDescent="0.2"/>
    <row r="2723" customFormat="1" ht="12.75" x14ac:dyDescent="0.2"/>
    <row r="2724" customFormat="1" ht="12.75" x14ac:dyDescent="0.2"/>
    <row r="2725" customFormat="1" ht="12.75" x14ac:dyDescent="0.2"/>
    <row r="2726" customFormat="1" ht="12.75" x14ac:dyDescent="0.2"/>
    <row r="2727" customFormat="1" ht="12.75" x14ac:dyDescent="0.2"/>
    <row r="2728" customFormat="1" ht="12.75" x14ac:dyDescent="0.2"/>
    <row r="2729" customFormat="1" ht="12.75" x14ac:dyDescent="0.2"/>
    <row r="2730" customFormat="1" ht="12.75" x14ac:dyDescent="0.2"/>
    <row r="2731" customFormat="1" ht="12.75" x14ac:dyDescent="0.2"/>
    <row r="2732" customFormat="1" ht="12.75" x14ac:dyDescent="0.2"/>
    <row r="2733" customFormat="1" ht="12.75" x14ac:dyDescent="0.2"/>
    <row r="2734" customFormat="1" ht="12.75" x14ac:dyDescent="0.2"/>
    <row r="2735" customFormat="1" ht="12.75" x14ac:dyDescent="0.2"/>
    <row r="2736" customFormat="1" ht="12.75" x14ac:dyDescent="0.2"/>
    <row r="2737" customFormat="1" ht="12.75" x14ac:dyDescent="0.2"/>
    <row r="2738" customFormat="1" ht="12.75" x14ac:dyDescent="0.2"/>
    <row r="2739" customFormat="1" ht="12.75" x14ac:dyDescent="0.2"/>
    <row r="2740" customFormat="1" ht="12.75" x14ac:dyDescent="0.2"/>
    <row r="2741" customFormat="1" ht="12.75" x14ac:dyDescent="0.2"/>
    <row r="2742" customFormat="1" ht="12.75" x14ac:dyDescent="0.2"/>
    <row r="2743" customFormat="1" ht="12.75" x14ac:dyDescent="0.2"/>
    <row r="2744" customFormat="1" ht="12.75" x14ac:dyDescent="0.2"/>
    <row r="2745" customFormat="1" ht="12.75" x14ac:dyDescent="0.2"/>
    <row r="2746" customFormat="1" ht="12.75" x14ac:dyDescent="0.2"/>
    <row r="2747" customFormat="1" ht="12.75" x14ac:dyDescent="0.2"/>
    <row r="2748" customFormat="1" ht="12.75" x14ac:dyDescent="0.2"/>
    <row r="2749" customFormat="1" ht="12.75" x14ac:dyDescent="0.2"/>
    <row r="2750" customFormat="1" ht="12.75" x14ac:dyDescent="0.2"/>
    <row r="2751" customFormat="1" ht="12.75" x14ac:dyDescent="0.2"/>
    <row r="2752" customFormat="1" ht="12.75" x14ac:dyDescent="0.2"/>
    <row r="2753" customFormat="1" ht="12.75" x14ac:dyDescent="0.2"/>
    <row r="2754" customFormat="1" ht="12.75" x14ac:dyDescent="0.2"/>
    <row r="2755" customFormat="1" ht="12.75" x14ac:dyDescent="0.2"/>
    <row r="2756" customFormat="1" ht="12.75" x14ac:dyDescent="0.2"/>
    <row r="2757" customFormat="1" ht="12.75" x14ac:dyDescent="0.2"/>
    <row r="2758" customFormat="1" ht="12.75" x14ac:dyDescent="0.2"/>
    <row r="2759" customFormat="1" ht="12.75" x14ac:dyDescent="0.2"/>
    <row r="2760" customFormat="1" ht="12.75" x14ac:dyDescent="0.2"/>
    <row r="2761" customFormat="1" ht="12.75" x14ac:dyDescent="0.2"/>
    <row r="2762" customFormat="1" ht="12.75" x14ac:dyDescent="0.2"/>
    <row r="2763" customFormat="1" ht="12.75" x14ac:dyDescent="0.2"/>
    <row r="2764" customFormat="1" ht="12.75" x14ac:dyDescent="0.2"/>
    <row r="2765" customFormat="1" ht="12.75" x14ac:dyDescent="0.2"/>
    <row r="2766" customFormat="1" ht="12.75" x14ac:dyDescent="0.2"/>
    <row r="2767" customFormat="1" ht="12.75" x14ac:dyDescent="0.2"/>
    <row r="2768" customFormat="1" ht="12.75" x14ac:dyDescent="0.2"/>
    <row r="2769" customFormat="1" ht="12.75" x14ac:dyDescent="0.2"/>
    <row r="2770" customFormat="1" ht="12.75" x14ac:dyDescent="0.2"/>
    <row r="2771" customFormat="1" ht="12.75" x14ac:dyDescent="0.2"/>
    <row r="2772" customFormat="1" ht="12.75" x14ac:dyDescent="0.2"/>
    <row r="2773" customFormat="1" ht="12.75" x14ac:dyDescent="0.2"/>
    <row r="2774" customFormat="1" ht="12.75" x14ac:dyDescent="0.2"/>
    <row r="2775" customFormat="1" ht="12.75" x14ac:dyDescent="0.2"/>
    <row r="2776" customFormat="1" ht="12.75" x14ac:dyDescent="0.2"/>
    <row r="2777" customFormat="1" ht="12.75" x14ac:dyDescent="0.2"/>
    <row r="2778" customFormat="1" ht="12.75" x14ac:dyDescent="0.2"/>
    <row r="2779" customFormat="1" ht="12.75" x14ac:dyDescent="0.2"/>
    <row r="2780" customFormat="1" ht="12.75" x14ac:dyDescent="0.2"/>
    <row r="2781" customFormat="1" ht="12.75" x14ac:dyDescent="0.2"/>
    <row r="2782" customFormat="1" ht="12.75" x14ac:dyDescent="0.2"/>
    <row r="2783" customFormat="1" ht="12.75" x14ac:dyDescent="0.2"/>
    <row r="2784" customFormat="1" ht="12.75" x14ac:dyDescent="0.2"/>
    <row r="2785" customFormat="1" ht="12.75" x14ac:dyDescent="0.2"/>
    <row r="2786" customFormat="1" ht="12.75" x14ac:dyDescent="0.2"/>
    <row r="2787" customFormat="1" ht="12.75" x14ac:dyDescent="0.2"/>
    <row r="2788" customFormat="1" ht="12.75" x14ac:dyDescent="0.2"/>
    <row r="2789" customFormat="1" ht="12.75" x14ac:dyDescent="0.2"/>
    <row r="2790" customFormat="1" ht="12.75" x14ac:dyDescent="0.2"/>
    <row r="2791" customFormat="1" ht="12.75" x14ac:dyDescent="0.2"/>
    <row r="2792" customFormat="1" ht="12.75" x14ac:dyDescent="0.2"/>
    <row r="2793" customFormat="1" ht="12.75" x14ac:dyDescent="0.2"/>
    <row r="2794" customFormat="1" ht="12.75" x14ac:dyDescent="0.2"/>
    <row r="2795" customFormat="1" ht="12.75" x14ac:dyDescent="0.2"/>
    <row r="2796" customFormat="1" ht="12.75" x14ac:dyDescent="0.2"/>
    <row r="2797" customFormat="1" ht="12.75" x14ac:dyDescent="0.2"/>
    <row r="2798" customFormat="1" ht="12.75" x14ac:dyDescent="0.2"/>
    <row r="2799" customFormat="1" ht="12.75" x14ac:dyDescent="0.2"/>
    <row r="2800" customFormat="1" ht="12.75" x14ac:dyDescent="0.2"/>
    <row r="2801" customFormat="1" ht="12.75" x14ac:dyDescent="0.2"/>
    <row r="2802" customFormat="1" ht="12.75" x14ac:dyDescent="0.2"/>
    <row r="2803" customFormat="1" ht="12.75" x14ac:dyDescent="0.2"/>
    <row r="2804" customFormat="1" ht="12.75" x14ac:dyDescent="0.2"/>
    <row r="2805" customFormat="1" ht="12.75" x14ac:dyDescent="0.2"/>
    <row r="2806" customFormat="1" ht="12.75" x14ac:dyDescent="0.2"/>
    <row r="2807" customFormat="1" ht="12.75" x14ac:dyDescent="0.2"/>
    <row r="2808" customFormat="1" ht="12.75" x14ac:dyDescent="0.2"/>
    <row r="2809" customFormat="1" ht="12.75" x14ac:dyDescent="0.2"/>
    <row r="2810" customFormat="1" ht="12.75" x14ac:dyDescent="0.2"/>
    <row r="2811" customFormat="1" ht="12.75" x14ac:dyDescent="0.2"/>
    <row r="2812" customFormat="1" ht="12.75" x14ac:dyDescent="0.2"/>
    <row r="2813" customFormat="1" ht="12.75" x14ac:dyDescent="0.2"/>
    <row r="2814" customFormat="1" ht="12.75" x14ac:dyDescent="0.2"/>
    <row r="2815" customFormat="1" ht="12.75" x14ac:dyDescent="0.2"/>
    <row r="2816" customFormat="1" ht="12.75" x14ac:dyDescent="0.2"/>
    <row r="2817" customFormat="1" ht="12.75" x14ac:dyDescent="0.2"/>
    <row r="2818" customFormat="1" ht="12.75" x14ac:dyDescent="0.2"/>
    <row r="2819" customFormat="1" ht="12.75" x14ac:dyDescent="0.2"/>
    <row r="2820" customFormat="1" ht="12.75" x14ac:dyDescent="0.2"/>
    <row r="2821" customFormat="1" ht="12.75" x14ac:dyDescent="0.2"/>
    <row r="2822" customFormat="1" ht="12.75" x14ac:dyDescent="0.2"/>
    <row r="2823" customFormat="1" ht="12.75" x14ac:dyDescent="0.2"/>
    <row r="2824" customFormat="1" ht="12.75" x14ac:dyDescent="0.2"/>
    <row r="2825" customFormat="1" ht="12.75" x14ac:dyDescent="0.2"/>
    <row r="2826" customFormat="1" ht="12.75" x14ac:dyDescent="0.2"/>
    <row r="2827" customFormat="1" ht="12.75" x14ac:dyDescent="0.2"/>
    <row r="2828" customFormat="1" ht="12.75" x14ac:dyDescent="0.2"/>
    <row r="2829" customFormat="1" ht="12.75" x14ac:dyDescent="0.2"/>
    <row r="2830" customFormat="1" ht="12.75" x14ac:dyDescent="0.2"/>
    <row r="2831" customFormat="1" ht="12.75" x14ac:dyDescent="0.2"/>
    <row r="2832" customFormat="1" ht="12.75" x14ac:dyDescent="0.2"/>
    <row r="2833" customFormat="1" ht="12.75" x14ac:dyDescent="0.2"/>
    <row r="2834" customFormat="1" ht="12.75" x14ac:dyDescent="0.2"/>
    <row r="2835" customFormat="1" ht="12.75" x14ac:dyDescent="0.2"/>
    <row r="2836" customFormat="1" ht="12.75" x14ac:dyDescent="0.2"/>
    <row r="2837" customFormat="1" ht="12.75" x14ac:dyDescent="0.2"/>
    <row r="2838" customFormat="1" ht="12.75" x14ac:dyDescent="0.2"/>
    <row r="2839" customFormat="1" ht="12.75" x14ac:dyDescent="0.2"/>
    <row r="2840" customFormat="1" ht="12.75" x14ac:dyDescent="0.2"/>
    <row r="2841" customFormat="1" ht="12.75" x14ac:dyDescent="0.2"/>
    <row r="2842" customFormat="1" ht="12.75" x14ac:dyDescent="0.2"/>
    <row r="2843" customFormat="1" ht="12.75" x14ac:dyDescent="0.2"/>
    <row r="2844" customFormat="1" ht="12.75" x14ac:dyDescent="0.2"/>
    <row r="2845" customFormat="1" ht="12.75" x14ac:dyDescent="0.2"/>
    <row r="2846" customFormat="1" ht="12.75" x14ac:dyDescent="0.2"/>
    <row r="2847" customFormat="1" ht="12.75" x14ac:dyDescent="0.2"/>
    <row r="2848" customFormat="1" ht="12.75" x14ac:dyDescent="0.2"/>
    <row r="2849" customFormat="1" ht="12.75" x14ac:dyDescent="0.2"/>
    <row r="2850" customFormat="1" ht="12.75" x14ac:dyDescent="0.2"/>
    <row r="2851" customFormat="1" ht="12.75" x14ac:dyDescent="0.2"/>
    <row r="2852" customFormat="1" ht="12.75" x14ac:dyDescent="0.2"/>
    <row r="2853" customFormat="1" ht="12.75" x14ac:dyDescent="0.2"/>
    <row r="2854" customFormat="1" ht="12.75" x14ac:dyDescent="0.2"/>
    <row r="2855" customFormat="1" ht="12.75" x14ac:dyDescent="0.2"/>
    <row r="2856" customFormat="1" ht="12.75" x14ac:dyDescent="0.2"/>
    <row r="2857" customFormat="1" ht="12.75" x14ac:dyDescent="0.2"/>
    <row r="2858" customFormat="1" ht="12.75" x14ac:dyDescent="0.2"/>
    <row r="2859" customFormat="1" ht="12.75" x14ac:dyDescent="0.2"/>
    <row r="2860" customFormat="1" ht="12.75" x14ac:dyDescent="0.2"/>
    <row r="2861" customFormat="1" ht="12.75" x14ac:dyDescent="0.2"/>
    <row r="2862" customFormat="1" ht="12.75" x14ac:dyDescent="0.2"/>
    <row r="2863" customFormat="1" ht="12.75" x14ac:dyDescent="0.2"/>
    <row r="2864" customFormat="1" ht="12.75" x14ac:dyDescent="0.2"/>
    <row r="2865" customFormat="1" ht="12.75" x14ac:dyDescent="0.2"/>
    <row r="2866" customFormat="1" ht="12.75" x14ac:dyDescent="0.2"/>
    <row r="2867" customFormat="1" ht="12.75" x14ac:dyDescent="0.2"/>
    <row r="2868" customFormat="1" ht="12.75" x14ac:dyDescent="0.2"/>
    <row r="2869" customFormat="1" ht="12.75" x14ac:dyDescent="0.2"/>
    <row r="2870" customFormat="1" ht="12.75" x14ac:dyDescent="0.2"/>
    <row r="2871" customFormat="1" ht="12.75" x14ac:dyDescent="0.2"/>
    <row r="2872" customFormat="1" ht="12.75" x14ac:dyDescent="0.2"/>
    <row r="2873" customFormat="1" ht="12.75" x14ac:dyDescent="0.2"/>
    <row r="2874" customFormat="1" ht="12.75" x14ac:dyDescent="0.2"/>
    <row r="2875" customFormat="1" ht="12.75" x14ac:dyDescent="0.2"/>
    <row r="2876" customFormat="1" ht="12.75" x14ac:dyDescent="0.2"/>
    <row r="2877" customFormat="1" ht="12.75" x14ac:dyDescent="0.2"/>
    <row r="2878" customFormat="1" ht="12.75" x14ac:dyDescent="0.2"/>
    <row r="2879" customFormat="1" ht="12.75" x14ac:dyDescent="0.2"/>
    <row r="2880" customFormat="1" ht="12.75" x14ac:dyDescent="0.2"/>
    <row r="2881" customFormat="1" ht="12.75" x14ac:dyDescent="0.2"/>
    <row r="2882" customFormat="1" ht="12.75" x14ac:dyDescent="0.2"/>
    <row r="2883" customFormat="1" ht="12.75" x14ac:dyDescent="0.2"/>
    <row r="2884" customFormat="1" ht="12.75" x14ac:dyDescent="0.2"/>
    <row r="2885" customFormat="1" ht="12.75" x14ac:dyDescent="0.2"/>
    <row r="2886" customFormat="1" ht="12.75" x14ac:dyDescent="0.2"/>
    <row r="2887" customFormat="1" ht="12.75" x14ac:dyDescent="0.2"/>
    <row r="2888" customFormat="1" ht="12.75" x14ac:dyDescent="0.2"/>
    <row r="2889" customFormat="1" ht="12.75" x14ac:dyDescent="0.2"/>
    <row r="2890" customFormat="1" ht="12.75" x14ac:dyDescent="0.2"/>
    <row r="2891" customFormat="1" ht="12.75" x14ac:dyDescent="0.2"/>
    <row r="2892" customFormat="1" ht="12.75" x14ac:dyDescent="0.2"/>
    <row r="2893" customFormat="1" ht="12.75" x14ac:dyDescent="0.2"/>
    <row r="2894" customFormat="1" ht="12.75" x14ac:dyDescent="0.2"/>
    <row r="2895" customFormat="1" ht="12.75" x14ac:dyDescent="0.2"/>
    <row r="2896" customFormat="1" ht="12.75" x14ac:dyDescent="0.2"/>
    <row r="2897" customFormat="1" ht="12.75" x14ac:dyDescent="0.2"/>
    <row r="2898" customFormat="1" ht="12.75" x14ac:dyDescent="0.2"/>
    <row r="2899" customFormat="1" ht="12.75" x14ac:dyDescent="0.2"/>
    <row r="2900" customFormat="1" ht="12.75" x14ac:dyDescent="0.2"/>
    <row r="2901" customFormat="1" ht="12.75" x14ac:dyDescent="0.2"/>
    <row r="2902" customFormat="1" ht="12.75" x14ac:dyDescent="0.2"/>
    <row r="2903" customFormat="1" ht="12.75" x14ac:dyDescent="0.2"/>
    <row r="2904" customFormat="1" ht="12.75" x14ac:dyDescent="0.2"/>
    <row r="2905" customFormat="1" ht="12.75" x14ac:dyDescent="0.2"/>
    <row r="2906" customFormat="1" ht="12.75" x14ac:dyDescent="0.2"/>
    <row r="2907" customFormat="1" ht="12.75" x14ac:dyDescent="0.2"/>
    <row r="2908" customFormat="1" ht="12.75" x14ac:dyDescent="0.2"/>
    <row r="2909" customFormat="1" ht="12.75" x14ac:dyDescent="0.2"/>
    <row r="2910" customFormat="1" ht="12.75" x14ac:dyDescent="0.2"/>
    <row r="2911" customFormat="1" ht="12.75" x14ac:dyDescent="0.2"/>
    <row r="2912" customFormat="1" ht="12.75" x14ac:dyDescent="0.2"/>
    <row r="2913" customFormat="1" ht="12.75" x14ac:dyDescent="0.2"/>
    <row r="2914" customFormat="1" ht="12.75" x14ac:dyDescent="0.2"/>
    <row r="2915" customFormat="1" ht="12.75" x14ac:dyDescent="0.2"/>
    <row r="2916" customFormat="1" ht="12.75" x14ac:dyDescent="0.2"/>
    <row r="2917" customFormat="1" ht="12.75" x14ac:dyDescent="0.2"/>
    <row r="2918" customFormat="1" ht="12.75" x14ac:dyDescent="0.2"/>
    <row r="2919" customFormat="1" ht="12.75" x14ac:dyDescent="0.2"/>
    <row r="2920" customFormat="1" ht="12.75" x14ac:dyDescent="0.2"/>
    <row r="2921" customFormat="1" ht="12.75" x14ac:dyDescent="0.2"/>
    <row r="2922" customFormat="1" ht="12.75" x14ac:dyDescent="0.2"/>
    <row r="2923" customFormat="1" ht="12.75" x14ac:dyDescent="0.2"/>
    <row r="2924" customFormat="1" ht="12.75" x14ac:dyDescent="0.2"/>
    <row r="2925" customFormat="1" ht="12.75" x14ac:dyDescent="0.2"/>
    <row r="2926" customFormat="1" ht="12.75" x14ac:dyDescent="0.2"/>
    <row r="2927" customFormat="1" ht="12.75" x14ac:dyDescent="0.2"/>
    <row r="2928" customFormat="1" ht="12.75" x14ac:dyDescent="0.2"/>
    <row r="2929" customFormat="1" ht="12.75" x14ac:dyDescent="0.2"/>
    <row r="2930" customFormat="1" ht="12.75" x14ac:dyDescent="0.2"/>
    <row r="2931" customFormat="1" ht="12.75" x14ac:dyDescent="0.2"/>
    <row r="2932" customFormat="1" ht="12.75" x14ac:dyDescent="0.2"/>
    <row r="2933" customFormat="1" ht="12.75" x14ac:dyDescent="0.2"/>
    <row r="2934" customFormat="1" ht="12.75" x14ac:dyDescent="0.2"/>
    <row r="2935" customFormat="1" ht="12.75" x14ac:dyDescent="0.2"/>
    <row r="2936" customFormat="1" ht="12.75" x14ac:dyDescent="0.2"/>
    <row r="2937" customFormat="1" ht="12.75" x14ac:dyDescent="0.2"/>
    <row r="2938" customFormat="1" ht="12.75" x14ac:dyDescent="0.2"/>
    <row r="2939" customFormat="1" ht="12.75" x14ac:dyDescent="0.2"/>
    <row r="2940" customFormat="1" ht="12.75" x14ac:dyDescent="0.2"/>
    <row r="2941" customFormat="1" ht="12.75" x14ac:dyDescent="0.2"/>
    <row r="2942" customFormat="1" ht="12.75" x14ac:dyDescent="0.2"/>
    <row r="2943" customFormat="1" ht="12.75" x14ac:dyDescent="0.2"/>
    <row r="2944" customFormat="1" ht="12.75" x14ac:dyDescent="0.2"/>
    <row r="2945" customFormat="1" ht="12.75" x14ac:dyDescent="0.2"/>
    <row r="2946" customFormat="1" ht="12.75" x14ac:dyDescent="0.2"/>
    <row r="2947" customFormat="1" ht="12.75" x14ac:dyDescent="0.2"/>
    <row r="2948" customFormat="1" ht="12.75" x14ac:dyDescent="0.2"/>
    <row r="2949" customFormat="1" ht="12.75" x14ac:dyDescent="0.2"/>
    <row r="2950" customFormat="1" ht="12.75" x14ac:dyDescent="0.2"/>
    <row r="2951" customFormat="1" ht="12.75" x14ac:dyDescent="0.2"/>
    <row r="2952" customFormat="1" ht="12.75" x14ac:dyDescent="0.2"/>
    <row r="2953" customFormat="1" ht="12.75" x14ac:dyDescent="0.2"/>
    <row r="2954" customFormat="1" ht="12.75" x14ac:dyDescent="0.2"/>
    <row r="2955" customFormat="1" ht="12.75" x14ac:dyDescent="0.2"/>
    <row r="2956" customFormat="1" ht="12.75" x14ac:dyDescent="0.2"/>
    <row r="2957" customFormat="1" ht="12.75" x14ac:dyDescent="0.2"/>
    <row r="2958" customFormat="1" ht="12.75" x14ac:dyDescent="0.2"/>
    <row r="2959" customFormat="1" ht="12.75" x14ac:dyDescent="0.2"/>
    <row r="2960" customFormat="1" ht="12.75" x14ac:dyDescent="0.2"/>
    <row r="2961" customFormat="1" ht="12.75" x14ac:dyDescent="0.2"/>
    <row r="2962" customFormat="1" ht="12.75" x14ac:dyDescent="0.2"/>
    <row r="2963" customFormat="1" ht="12.75" x14ac:dyDescent="0.2"/>
    <row r="2964" customFormat="1" ht="12.75" x14ac:dyDescent="0.2"/>
    <row r="2965" customFormat="1" ht="12.75" x14ac:dyDescent="0.2"/>
    <row r="2966" customFormat="1" ht="12.75" x14ac:dyDescent="0.2"/>
    <row r="2967" customFormat="1" ht="12.75" x14ac:dyDescent="0.2"/>
    <row r="2968" customFormat="1" ht="12.75" x14ac:dyDescent="0.2"/>
    <row r="2969" customFormat="1" ht="12.75" x14ac:dyDescent="0.2"/>
    <row r="2970" customFormat="1" ht="12.75" x14ac:dyDescent="0.2"/>
    <row r="2971" customFormat="1" ht="12.75" x14ac:dyDescent="0.2"/>
    <row r="2972" customFormat="1" ht="12.75" x14ac:dyDescent="0.2"/>
    <row r="2973" customFormat="1" ht="12.75" x14ac:dyDescent="0.2"/>
    <row r="2974" customFormat="1" ht="12.75" x14ac:dyDescent="0.2"/>
    <row r="2975" customFormat="1" ht="12.75" x14ac:dyDescent="0.2"/>
    <row r="2976" customFormat="1" ht="12.75" x14ac:dyDescent="0.2"/>
    <row r="2977" customFormat="1" ht="12.75" x14ac:dyDescent="0.2"/>
    <row r="2978" customFormat="1" ht="12.75" x14ac:dyDescent="0.2"/>
    <row r="2979" customFormat="1" ht="12.75" x14ac:dyDescent="0.2"/>
    <row r="2980" customFormat="1" ht="12.75" x14ac:dyDescent="0.2"/>
    <row r="2981" customFormat="1" ht="12.75" x14ac:dyDescent="0.2"/>
    <row r="2982" customFormat="1" ht="12.75" x14ac:dyDescent="0.2"/>
    <row r="2983" customFormat="1" ht="12.75" x14ac:dyDescent="0.2"/>
    <row r="2984" customFormat="1" ht="12.75" x14ac:dyDescent="0.2"/>
    <row r="2985" customFormat="1" ht="12.75" x14ac:dyDescent="0.2"/>
    <row r="2986" customFormat="1" ht="12.75" x14ac:dyDescent="0.2"/>
    <row r="2987" customFormat="1" ht="12.75" x14ac:dyDescent="0.2"/>
    <row r="2988" customFormat="1" ht="12.75" x14ac:dyDescent="0.2"/>
    <row r="2989" customFormat="1" ht="12.75" x14ac:dyDescent="0.2"/>
    <row r="2990" customFormat="1" ht="12.75" x14ac:dyDescent="0.2"/>
    <row r="2991" customFormat="1" ht="12.75" x14ac:dyDescent="0.2"/>
    <row r="2992" customFormat="1" ht="12.75" x14ac:dyDescent="0.2"/>
    <row r="2993" customFormat="1" ht="12.75" x14ac:dyDescent="0.2"/>
    <row r="2994" customFormat="1" ht="12.75" x14ac:dyDescent="0.2"/>
    <row r="2995" customFormat="1" ht="12.75" x14ac:dyDescent="0.2"/>
    <row r="2996" customFormat="1" ht="12.75" x14ac:dyDescent="0.2"/>
    <row r="2997" customFormat="1" ht="12.75" x14ac:dyDescent="0.2"/>
    <row r="2998" customFormat="1" ht="12.75" x14ac:dyDescent="0.2"/>
    <row r="2999" customFormat="1" ht="12.75" x14ac:dyDescent="0.2"/>
    <row r="3000" customFormat="1" ht="12.75" x14ac:dyDescent="0.2"/>
    <row r="3001" customFormat="1" ht="12.75" x14ac:dyDescent="0.2"/>
    <row r="3002" customFormat="1" ht="12.75" x14ac:dyDescent="0.2"/>
    <row r="3003" customFormat="1" ht="12.75" x14ac:dyDescent="0.2"/>
    <row r="3004" customFormat="1" ht="12.75" x14ac:dyDescent="0.2"/>
    <row r="3005" customFormat="1" ht="12.75" x14ac:dyDescent="0.2"/>
    <row r="3006" customFormat="1" ht="12.75" x14ac:dyDescent="0.2"/>
    <row r="3007" customFormat="1" ht="12.75" x14ac:dyDescent="0.2"/>
    <row r="3008" customFormat="1" ht="12.75" x14ac:dyDescent="0.2"/>
    <row r="3009" customFormat="1" ht="12.75" x14ac:dyDescent="0.2"/>
    <row r="3010" customFormat="1" ht="12.75" x14ac:dyDescent="0.2"/>
    <row r="3011" customFormat="1" ht="12.75" x14ac:dyDescent="0.2"/>
    <row r="3012" customFormat="1" ht="12.75" x14ac:dyDescent="0.2"/>
    <row r="3013" customFormat="1" ht="12.75" x14ac:dyDescent="0.2"/>
    <row r="3014" customFormat="1" ht="12.75" x14ac:dyDescent="0.2"/>
    <row r="3015" customFormat="1" ht="12.75" x14ac:dyDescent="0.2"/>
    <row r="3016" customFormat="1" ht="12.75" x14ac:dyDescent="0.2"/>
    <row r="3017" customFormat="1" ht="12.75" x14ac:dyDescent="0.2"/>
    <row r="3018" customFormat="1" ht="12.75" x14ac:dyDescent="0.2"/>
    <row r="3019" customFormat="1" ht="12.75" x14ac:dyDescent="0.2"/>
    <row r="3020" customFormat="1" ht="12.75" x14ac:dyDescent="0.2"/>
    <row r="3021" customFormat="1" ht="12.75" x14ac:dyDescent="0.2"/>
    <row r="3022" customFormat="1" ht="12.75" x14ac:dyDescent="0.2"/>
    <row r="3023" customFormat="1" ht="12.75" x14ac:dyDescent="0.2"/>
    <row r="3024" customFormat="1" ht="12.75" x14ac:dyDescent="0.2"/>
    <row r="3025" customFormat="1" ht="12.75" x14ac:dyDescent="0.2"/>
    <row r="3026" customFormat="1" ht="12.75" x14ac:dyDescent="0.2"/>
    <row r="3027" customFormat="1" ht="12.75" x14ac:dyDescent="0.2"/>
    <row r="3028" customFormat="1" ht="12.75" x14ac:dyDescent="0.2"/>
    <row r="3029" customFormat="1" ht="12.75" x14ac:dyDescent="0.2"/>
    <row r="3030" customFormat="1" ht="12.75" x14ac:dyDescent="0.2"/>
    <row r="3031" customFormat="1" ht="12.75" x14ac:dyDescent="0.2"/>
    <row r="3032" customFormat="1" ht="12.75" x14ac:dyDescent="0.2"/>
    <row r="3033" customFormat="1" ht="12.75" x14ac:dyDescent="0.2"/>
    <row r="3034" customFormat="1" ht="12.75" x14ac:dyDescent="0.2"/>
    <row r="3035" customFormat="1" ht="12.75" x14ac:dyDescent="0.2"/>
    <row r="3036" customFormat="1" ht="12.75" x14ac:dyDescent="0.2"/>
    <row r="3037" customFormat="1" ht="12.75" x14ac:dyDescent="0.2"/>
    <row r="3038" customFormat="1" ht="12.75" x14ac:dyDescent="0.2"/>
    <row r="3039" customFormat="1" ht="12.75" x14ac:dyDescent="0.2"/>
    <row r="3040" customFormat="1" ht="12.75" x14ac:dyDescent="0.2"/>
    <row r="3041" customFormat="1" ht="12.75" x14ac:dyDescent="0.2"/>
    <row r="3042" customFormat="1" ht="12.75" x14ac:dyDescent="0.2"/>
    <row r="3043" customFormat="1" ht="12.75" x14ac:dyDescent="0.2"/>
    <row r="3044" customFormat="1" ht="12.75" x14ac:dyDescent="0.2"/>
    <row r="3045" customFormat="1" ht="12.75" x14ac:dyDescent="0.2"/>
    <row r="3046" customFormat="1" ht="12.75" x14ac:dyDescent="0.2"/>
    <row r="3047" customFormat="1" ht="12.75" x14ac:dyDescent="0.2"/>
    <row r="3048" customFormat="1" ht="12.75" x14ac:dyDescent="0.2"/>
    <row r="3049" customFormat="1" ht="12.75" x14ac:dyDescent="0.2"/>
    <row r="3050" customFormat="1" ht="12.75" x14ac:dyDescent="0.2"/>
    <row r="3051" customFormat="1" ht="12.75" x14ac:dyDescent="0.2"/>
    <row r="3052" customFormat="1" ht="12.75" x14ac:dyDescent="0.2"/>
    <row r="3053" customFormat="1" ht="12.75" x14ac:dyDescent="0.2"/>
    <row r="3054" customFormat="1" ht="12.75" x14ac:dyDescent="0.2"/>
    <row r="3055" customFormat="1" ht="12.75" x14ac:dyDescent="0.2"/>
    <row r="3056" customFormat="1" ht="12.75" x14ac:dyDescent="0.2"/>
    <row r="3057" customFormat="1" ht="12.75" x14ac:dyDescent="0.2"/>
    <row r="3058" customFormat="1" ht="12.75" x14ac:dyDescent="0.2"/>
    <row r="3059" customFormat="1" ht="12.75" x14ac:dyDescent="0.2"/>
    <row r="3060" customFormat="1" ht="12.75" x14ac:dyDescent="0.2"/>
    <row r="3061" customFormat="1" ht="12.75" x14ac:dyDescent="0.2"/>
    <row r="3062" customFormat="1" ht="12.75" x14ac:dyDescent="0.2"/>
    <row r="3063" customFormat="1" ht="12.75" x14ac:dyDescent="0.2"/>
    <row r="3064" customFormat="1" ht="12.75" x14ac:dyDescent="0.2"/>
    <row r="3065" customFormat="1" ht="12.75" x14ac:dyDescent="0.2"/>
    <row r="3066" customFormat="1" ht="12.75" x14ac:dyDescent="0.2"/>
    <row r="3067" customFormat="1" ht="12.75" x14ac:dyDescent="0.2"/>
    <row r="3068" customFormat="1" ht="12.75" x14ac:dyDescent="0.2"/>
    <row r="3069" customFormat="1" ht="12.75" x14ac:dyDescent="0.2"/>
    <row r="3070" customFormat="1" ht="12.75" x14ac:dyDescent="0.2"/>
    <row r="3071" customFormat="1" ht="12.75" x14ac:dyDescent="0.2"/>
    <row r="3072" customFormat="1" ht="12.75" x14ac:dyDescent="0.2"/>
    <row r="3073" customFormat="1" ht="12.75" x14ac:dyDescent="0.2"/>
    <row r="3074" customFormat="1" ht="12.75" x14ac:dyDescent="0.2"/>
    <row r="3075" customFormat="1" ht="12.75" x14ac:dyDescent="0.2"/>
    <row r="3076" customFormat="1" ht="12.75" x14ac:dyDescent="0.2"/>
    <row r="3077" customFormat="1" ht="12.75" x14ac:dyDescent="0.2"/>
    <row r="3078" customFormat="1" ht="12.75" x14ac:dyDescent="0.2"/>
    <row r="3079" customFormat="1" ht="12.75" x14ac:dyDescent="0.2"/>
    <row r="3080" customFormat="1" ht="12.75" x14ac:dyDescent="0.2"/>
    <row r="3081" customFormat="1" ht="12.75" x14ac:dyDescent="0.2"/>
    <row r="3082" customFormat="1" ht="12.75" x14ac:dyDescent="0.2"/>
    <row r="3083" customFormat="1" ht="12.75" x14ac:dyDescent="0.2"/>
    <row r="3084" customFormat="1" ht="12.75" x14ac:dyDescent="0.2"/>
    <row r="3085" customFormat="1" ht="12.75" x14ac:dyDescent="0.2"/>
    <row r="3086" customFormat="1" ht="12.75" x14ac:dyDescent="0.2"/>
    <row r="3087" customFormat="1" ht="12.75" x14ac:dyDescent="0.2"/>
    <row r="3088" customFormat="1" ht="12.75" x14ac:dyDescent="0.2"/>
    <row r="3089" customFormat="1" ht="12.75" x14ac:dyDescent="0.2"/>
    <row r="3090" customFormat="1" ht="12.75" x14ac:dyDescent="0.2"/>
    <row r="3091" customFormat="1" ht="12.75" x14ac:dyDescent="0.2"/>
    <row r="3092" customFormat="1" ht="12.75" x14ac:dyDescent="0.2"/>
    <row r="3093" customFormat="1" ht="12.75" x14ac:dyDescent="0.2"/>
    <row r="3094" customFormat="1" ht="12.75" x14ac:dyDescent="0.2"/>
    <row r="3095" customFormat="1" ht="12.75" x14ac:dyDescent="0.2"/>
    <row r="3096" customFormat="1" ht="12.75" x14ac:dyDescent="0.2"/>
    <row r="3097" customFormat="1" ht="12.75" x14ac:dyDescent="0.2"/>
    <row r="3098" customFormat="1" ht="12.75" x14ac:dyDescent="0.2"/>
    <row r="3099" customFormat="1" ht="12.75" x14ac:dyDescent="0.2"/>
    <row r="3100" customFormat="1" ht="12.75" x14ac:dyDescent="0.2"/>
    <row r="3101" customFormat="1" ht="12.75" x14ac:dyDescent="0.2"/>
    <row r="3102" customFormat="1" ht="12.75" x14ac:dyDescent="0.2"/>
    <row r="3103" customFormat="1" ht="12.75" x14ac:dyDescent="0.2"/>
    <row r="3104" customFormat="1" ht="12.75" x14ac:dyDescent="0.2"/>
    <row r="3105" customFormat="1" ht="12.75" x14ac:dyDescent="0.2"/>
    <row r="3106" customFormat="1" ht="12.75" x14ac:dyDescent="0.2"/>
    <row r="3107" customFormat="1" ht="12.75" x14ac:dyDescent="0.2"/>
    <row r="3108" customFormat="1" ht="12.75" x14ac:dyDescent="0.2"/>
    <row r="3109" customFormat="1" ht="12.75" x14ac:dyDescent="0.2"/>
    <row r="3110" customFormat="1" ht="12.75" x14ac:dyDescent="0.2"/>
    <row r="3111" customFormat="1" ht="12.75" x14ac:dyDescent="0.2"/>
    <row r="3112" customFormat="1" ht="12.75" x14ac:dyDescent="0.2"/>
    <row r="3113" customFormat="1" ht="12.75" x14ac:dyDescent="0.2"/>
    <row r="3114" customFormat="1" ht="12.75" x14ac:dyDescent="0.2"/>
    <row r="3115" customFormat="1" ht="12.75" x14ac:dyDescent="0.2"/>
    <row r="3116" customFormat="1" ht="12.75" x14ac:dyDescent="0.2"/>
    <row r="3117" customFormat="1" ht="12.75" x14ac:dyDescent="0.2"/>
    <row r="3118" customFormat="1" ht="12.75" x14ac:dyDescent="0.2"/>
    <row r="3119" customFormat="1" ht="12.75" x14ac:dyDescent="0.2"/>
    <row r="3120" customFormat="1" ht="12.75" x14ac:dyDescent="0.2"/>
    <row r="3121" customFormat="1" ht="12.75" x14ac:dyDescent="0.2"/>
    <row r="3122" customFormat="1" ht="12.75" x14ac:dyDescent="0.2"/>
    <row r="3123" customFormat="1" ht="12.75" x14ac:dyDescent="0.2"/>
    <row r="3124" customFormat="1" ht="12.75" x14ac:dyDescent="0.2"/>
    <row r="3125" customFormat="1" ht="12.75" x14ac:dyDescent="0.2"/>
    <row r="3126" customFormat="1" ht="12.75" x14ac:dyDescent="0.2"/>
    <row r="3127" customFormat="1" ht="12.75" x14ac:dyDescent="0.2"/>
    <row r="3128" customFormat="1" ht="12.75" x14ac:dyDescent="0.2"/>
    <row r="3129" customFormat="1" ht="12.75" x14ac:dyDescent="0.2"/>
    <row r="3130" customFormat="1" ht="12.75" x14ac:dyDescent="0.2"/>
    <row r="3131" customFormat="1" ht="12.75" x14ac:dyDescent="0.2"/>
    <row r="3132" customFormat="1" ht="12.75" x14ac:dyDescent="0.2"/>
    <row r="3133" customFormat="1" ht="12.75" x14ac:dyDescent="0.2"/>
    <row r="3134" customFormat="1" ht="12.75" x14ac:dyDescent="0.2"/>
    <row r="3135" customFormat="1" ht="12.75" x14ac:dyDescent="0.2"/>
    <row r="3136" customFormat="1" ht="12.75" x14ac:dyDescent="0.2"/>
    <row r="3137" customFormat="1" ht="12.75" x14ac:dyDescent="0.2"/>
    <row r="3138" customFormat="1" ht="12.75" x14ac:dyDescent="0.2"/>
    <row r="3139" customFormat="1" ht="12.75" x14ac:dyDescent="0.2"/>
    <row r="3140" customFormat="1" ht="12.75" x14ac:dyDescent="0.2"/>
    <row r="3141" customFormat="1" ht="12.75" x14ac:dyDescent="0.2"/>
    <row r="3142" customFormat="1" ht="12.75" x14ac:dyDescent="0.2"/>
    <row r="3143" customFormat="1" ht="12.75" x14ac:dyDescent="0.2"/>
    <row r="3144" customFormat="1" ht="12.75" x14ac:dyDescent="0.2"/>
    <row r="3145" customFormat="1" ht="12.75" x14ac:dyDescent="0.2"/>
    <row r="3146" customFormat="1" ht="12.75" x14ac:dyDescent="0.2"/>
    <row r="3147" customFormat="1" ht="12.75" x14ac:dyDescent="0.2"/>
    <row r="3148" customFormat="1" ht="12.75" x14ac:dyDescent="0.2"/>
    <row r="3149" customFormat="1" ht="12.75" x14ac:dyDescent="0.2"/>
    <row r="3150" customFormat="1" ht="12.75" x14ac:dyDescent="0.2"/>
    <row r="3151" customFormat="1" ht="12.75" x14ac:dyDescent="0.2"/>
    <row r="3152" customFormat="1" ht="12.75" x14ac:dyDescent="0.2"/>
    <row r="3153" customFormat="1" ht="12.75" x14ac:dyDescent="0.2"/>
    <row r="3154" customFormat="1" ht="12.75" x14ac:dyDescent="0.2"/>
    <row r="3155" customFormat="1" ht="12.75" x14ac:dyDescent="0.2"/>
    <row r="3156" customFormat="1" ht="12.75" x14ac:dyDescent="0.2"/>
    <row r="3157" customFormat="1" ht="12.75" x14ac:dyDescent="0.2"/>
    <row r="3158" customFormat="1" ht="12.75" x14ac:dyDescent="0.2"/>
    <row r="3159" customFormat="1" ht="12.75" x14ac:dyDescent="0.2"/>
    <row r="3160" customFormat="1" ht="12.75" x14ac:dyDescent="0.2"/>
    <row r="3161" customFormat="1" ht="12.75" x14ac:dyDescent="0.2"/>
    <row r="3162" customFormat="1" ht="12.75" x14ac:dyDescent="0.2"/>
    <row r="3163" customFormat="1" ht="12.75" x14ac:dyDescent="0.2"/>
    <row r="3164" customFormat="1" ht="12.75" x14ac:dyDescent="0.2"/>
    <row r="3165" customFormat="1" ht="12.75" x14ac:dyDescent="0.2"/>
    <row r="3166" customFormat="1" ht="12.75" x14ac:dyDescent="0.2"/>
    <row r="3167" customFormat="1" ht="12.75" x14ac:dyDescent="0.2"/>
    <row r="3168" customFormat="1" ht="12.75" x14ac:dyDescent="0.2"/>
    <row r="3169" customFormat="1" ht="12.75" x14ac:dyDescent="0.2"/>
    <row r="3170" customFormat="1" ht="12.75" x14ac:dyDescent="0.2"/>
    <row r="3171" customFormat="1" ht="12.75" x14ac:dyDescent="0.2"/>
    <row r="3172" customFormat="1" ht="12.75" x14ac:dyDescent="0.2"/>
    <row r="3173" customFormat="1" ht="12.75" x14ac:dyDescent="0.2"/>
    <row r="3174" customFormat="1" ht="12.75" x14ac:dyDescent="0.2"/>
    <row r="3175" customFormat="1" ht="12.75" x14ac:dyDescent="0.2"/>
    <row r="3176" customFormat="1" ht="12.75" x14ac:dyDescent="0.2"/>
    <row r="3177" customFormat="1" ht="12.75" x14ac:dyDescent="0.2"/>
    <row r="3178" customFormat="1" ht="12.75" x14ac:dyDescent="0.2"/>
    <row r="3179" customFormat="1" ht="12.75" x14ac:dyDescent="0.2"/>
    <row r="3180" customFormat="1" ht="12.75" x14ac:dyDescent="0.2"/>
    <row r="3181" customFormat="1" ht="12.75" x14ac:dyDescent="0.2"/>
    <row r="3182" customFormat="1" ht="12.75" x14ac:dyDescent="0.2"/>
    <row r="3183" customFormat="1" ht="12.75" x14ac:dyDescent="0.2"/>
    <row r="3184" customFormat="1" ht="12.75" x14ac:dyDescent="0.2"/>
    <row r="3185" customFormat="1" ht="12.75" x14ac:dyDescent="0.2"/>
    <row r="3186" customFormat="1" ht="12.75" x14ac:dyDescent="0.2"/>
    <row r="3187" customFormat="1" ht="12.75" x14ac:dyDescent="0.2"/>
    <row r="3188" customFormat="1" ht="12.75" x14ac:dyDescent="0.2"/>
    <row r="3189" customFormat="1" ht="12.75" x14ac:dyDescent="0.2"/>
    <row r="3190" customFormat="1" ht="12.75" x14ac:dyDescent="0.2"/>
    <row r="3191" customFormat="1" ht="12.75" x14ac:dyDescent="0.2"/>
    <row r="3192" customFormat="1" ht="12.75" x14ac:dyDescent="0.2"/>
    <row r="3193" customFormat="1" ht="12.75" x14ac:dyDescent="0.2"/>
    <row r="3194" customFormat="1" ht="12.75" x14ac:dyDescent="0.2"/>
    <row r="3195" customFormat="1" ht="12.75" x14ac:dyDescent="0.2"/>
    <row r="3196" customFormat="1" ht="12.75" x14ac:dyDescent="0.2"/>
    <row r="3197" customFormat="1" ht="12.75" x14ac:dyDescent="0.2"/>
    <row r="3198" customFormat="1" ht="12.75" x14ac:dyDescent="0.2"/>
    <row r="3199" customFormat="1" ht="12.75" x14ac:dyDescent="0.2"/>
    <row r="3200" customFormat="1" ht="12.75" x14ac:dyDescent="0.2"/>
    <row r="3201" customFormat="1" ht="12.75" x14ac:dyDescent="0.2"/>
    <row r="3202" customFormat="1" ht="12.75" x14ac:dyDescent="0.2"/>
    <row r="3203" customFormat="1" ht="12.75" x14ac:dyDescent="0.2"/>
    <row r="3204" customFormat="1" ht="12.75" x14ac:dyDescent="0.2"/>
    <row r="3205" customFormat="1" ht="12.75" x14ac:dyDescent="0.2"/>
    <row r="3206" customFormat="1" ht="12.75" x14ac:dyDescent="0.2"/>
    <row r="3207" customFormat="1" ht="12.75" x14ac:dyDescent="0.2"/>
    <row r="3208" customFormat="1" ht="12.75" x14ac:dyDescent="0.2"/>
    <row r="3209" customFormat="1" ht="12.75" x14ac:dyDescent="0.2"/>
    <row r="3210" customFormat="1" ht="12.75" x14ac:dyDescent="0.2"/>
    <row r="3211" customFormat="1" ht="12.75" x14ac:dyDescent="0.2"/>
    <row r="3212" customFormat="1" ht="12.75" x14ac:dyDescent="0.2"/>
    <row r="3213" customFormat="1" ht="12.75" x14ac:dyDescent="0.2"/>
    <row r="3214" customFormat="1" ht="12.75" x14ac:dyDescent="0.2"/>
    <row r="3215" customFormat="1" ht="12.75" x14ac:dyDescent="0.2"/>
    <row r="3216" customFormat="1" ht="12.75" x14ac:dyDescent="0.2"/>
    <row r="3217" customFormat="1" ht="12.75" x14ac:dyDescent="0.2"/>
    <row r="3218" customFormat="1" ht="12.75" x14ac:dyDescent="0.2"/>
    <row r="3219" customFormat="1" ht="12.75" x14ac:dyDescent="0.2"/>
    <row r="3220" customFormat="1" ht="12.75" x14ac:dyDescent="0.2"/>
    <row r="3221" customFormat="1" ht="12.75" x14ac:dyDescent="0.2"/>
    <row r="3222" customFormat="1" ht="12.75" x14ac:dyDescent="0.2"/>
    <row r="3223" customFormat="1" ht="12.75" x14ac:dyDescent="0.2"/>
    <row r="3224" customFormat="1" ht="12.75" x14ac:dyDescent="0.2"/>
    <row r="3225" customFormat="1" ht="12.75" x14ac:dyDescent="0.2"/>
    <row r="3226" customFormat="1" ht="12.75" x14ac:dyDescent="0.2"/>
    <row r="3227" customFormat="1" ht="12.75" x14ac:dyDescent="0.2"/>
    <row r="3228" customFormat="1" ht="12.75" x14ac:dyDescent="0.2"/>
    <row r="3229" customFormat="1" ht="12.75" x14ac:dyDescent="0.2"/>
    <row r="3230" customFormat="1" ht="12.75" x14ac:dyDescent="0.2"/>
    <row r="3231" customFormat="1" ht="12.75" x14ac:dyDescent="0.2"/>
    <row r="3232" customFormat="1" ht="12.75" x14ac:dyDescent="0.2"/>
    <row r="3233" customFormat="1" ht="12.75" x14ac:dyDescent="0.2"/>
    <row r="3234" customFormat="1" ht="12.75" x14ac:dyDescent="0.2"/>
    <row r="3235" customFormat="1" ht="12.75" x14ac:dyDescent="0.2"/>
    <row r="3236" customFormat="1" ht="12.75" x14ac:dyDescent="0.2"/>
    <row r="3237" customFormat="1" ht="12.75" x14ac:dyDescent="0.2"/>
    <row r="3238" customFormat="1" ht="12.75" x14ac:dyDescent="0.2"/>
    <row r="3239" customFormat="1" ht="12.75" x14ac:dyDescent="0.2"/>
    <row r="3240" customFormat="1" ht="12.75" x14ac:dyDescent="0.2"/>
    <row r="3241" customFormat="1" ht="12.75" x14ac:dyDescent="0.2"/>
    <row r="3242" customFormat="1" ht="12.75" x14ac:dyDescent="0.2"/>
    <row r="3243" customFormat="1" ht="12.75" x14ac:dyDescent="0.2"/>
    <row r="3244" customFormat="1" ht="12.75" x14ac:dyDescent="0.2"/>
    <row r="3245" customFormat="1" ht="12.75" x14ac:dyDescent="0.2"/>
    <row r="3246" customFormat="1" ht="12.75" x14ac:dyDescent="0.2"/>
    <row r="3247" customFormat="1" ht="12.75" x14ac:dyDescent="0.2"/>
    <row r="3248" customFormat="1" ht="12.75" x14ac:dyDescent="0.2"/>
    <row r="3249" customFormat="1" ht="12.75" x14ac:dyDescent="0.2"/>
    <row r="3250" customFormat="1" ht="12.75" x14ac:dyDescent="0.2"/>
    <row r="3251" customFormat="1" ht="12.75" x14ac:dyDescent="0.2"/>
    <row r="3252" customFormat="1" ht="12.75" x14ac:dyDescent="0.2"/>
    <row r="3253" customFormat="1" ht="12.75" x14ac:dyDescent="0.2"/>
    <row r="3254" customFormat="1" ht="12.75" x14ac:dyDescent="0.2"/>
    <row r="3255" customFormat="1" ht="12.75" x14ac:dyDescent="0.2"/>
    <row r="3256" customFormat="1" ht="12.75" x14ac:dyDescent="0.2"/>
    <row r="3257" customFormat="1" ht="12.75" x14ac:dyDescent="0.2"/>
    <row r="3258" customFormat="1" ht="12.75" x14ac:dyDescent="0.2"/>
    <row r="3259" customFormat="1" ht="12.75" x14ac:dyDescent="0.2"/>
    <row r="3260" customFormat="1" ht="12.75" x14ac:dyDescent="0.2"/>
    <row r="3261" customFormat="1" ht="12.75" x14ac:dyDescent="0.2"/>
    <row r="3262" customFormat="1" ht="12.75" x14ac:dyDescent="0.2"/>
    <row r="3263" customFormat="1" ht="12.75" x14ac:dyDescent="0.2"/>
    <row r="3264" customFormat="1" ht="12.75" x14ac:dyDescent="0.2"/>
    <row r="3265" customFormat="1" ht="12.75" x14ac:dyDescent="0.2"/>
    <row r="3266" customFormat="1" ht="12.75" x14ac:dyDescent="0.2"/>
    <row r="3267" customFormat="1" ht="12.75" x14ac:dyDescent="0.2"/>
    <row r="3268" customFormat="1" ht="12.75" x14ac:dyDescent="0.2"/>
    <row r="3269" customFormat="1" ht="12.75" x14ac:dyDescent="0.2"/>
    <row r="3270" customFormat="1" ht="12.75" x14ac:dyDescent="0.2"/>
    <row r="3271" customFormat="1" ht="12.75" x14ac:dyDescent="0.2"/>
    <row r="3272" customFormat="1" ht="12.75" x14ac:dyDescent="0.2"/>
    <row r="3273" customFormat="1" ht="12.75" x14ac:dyDescent="0.2"/>
    <row r="3274" customFormat="1" ht="12.75" x14ac:dyDescent="0.2"/>
    <row r="3275" customFormat="1" ht="12.75" x14ac:dyDescent="0.2"/>
    <row r="3276" customFormat="1" ht="12.75" x14ac:dyDescent="0.2"/>
    <row r="3277" customFormat="1" ht="12.75" x14ac:dyDescent="0.2"/>
    <row r="3278" customFormat="1" ht="12.75" x14ac:dyDescent="0.2"/>
    <row r="3279" customFormat="1" ht="12.75" x14ac:dyDescent="0.2"/>
    <row r="3280" customFormat="1" ht="12.75" x14ac:dyDescent="0.2"/>
    <row r="3281" customFormat="1" ht="12.75" x14ac:dyDescent="0.2"/>
    <row r="3282" customFormat="1" ht="12.75" x14ac:dyDescent="0.2"/>
    <row r="3283" customFormat="1" ht="12.75" x14ac:dyDescent="0.2"/>
    <row r="3284" customFormat="1" ht="12.75" x14ac:dyDescent="0.2"/>
    <row r="3285" customFormat="1" ht="12.75" x14ac:dyDescent="0.2"/>
    <row r="3286" customFormat="1" ht="12.75" x14ac:dyDescent="0.2"/>
    <row r="3287" customFormat="1" ht="12.75" x14ac:dyDescent="0.2"/>
    <row r="3288" customFormat="1" ht="12.75" x14ac:dyDescent="0.2"/>
    <row r="3289" customFormat="1" ht="12.75" x14ac:dyDescent="0.2"/>
    <row r="3290" customFormat="1" ht="12.75" x14ac:dyDescent="0.2"/>
    <row r="3291" customFormat="1" ht="12.75" x14ac:dyDescent="0.2"/>
    <row r="3292" customFormat="1" ht="12.75" x14ac:dyDescent="0.2"/>
    <row r="3293" customFormat="1" ht="12.75" x14ac:dyDescent="0.2"/>
    <row r="3294" customFormat="1" ht="12.75" x14ac:dyDescent="0.2"/>
    <row r="3295" customFormat="1" ht="12.75" x14ac:dyDescent="0.2"/>
    <row r="3296" customFormat="1" ht="12.75" x14ac:dyDescent="0.2"/>
    <row r="3297" customFormat="1" ht="12.75" x14ac:dyDescent="0.2"/>
    <row r="3298" customFormat="1" ht="12.75" x14ac:dyDescent="0.2"/>
    <row r="3299" customFormat="1" ht="12.75" x14ac:dyDescent="0.2"/>
    <row r="3300" customFormat="1" ht="12.75" x14ac:dyDescent="0.2"/>
    <row r="3301" customFormat="1" ht="12.75" x14ac:dyDescent="0.2"/>
    <row r="3302" customFormat="1" ht="12.75" x14ac:dyDescent="0.2"/>
    <row r="3303" customFormat="1" ht="12.75" x14ac:dyDescent="0.2"/>
    <row r="3304" customFormat="1" ht="12.75" x14ac:dyDescent="0.2"/>
    <row r="3305" customFormat="1" ht="12.75" x14ac:dyDescent="0.2"/>
    <row r="3306" customFormat="1" ht="12.75" x14ac:dyDescent="0.2"/>
    <row r="3307" customFormat="1" ht="12.75" x14ac:dyDescent="0.2"/>
    <row r="3308" customFormat="1" ht="12.75" x14ac:dyDescent="0.2"/>
    <row r="3309" customFormat="1" ht="12.75" x14ac:dyDescent="0.2"/>
    <row r="3310" customFormat="1" ht="12.75" x14ac:dyDescent="0.2"/>
    <row r="3311" customFormat="1" ht="12.75" x14ac:dyDescent="0.2"/>
    <row r="3312" customFormat="1" ht="12.75" x14ac:dyDescent="0.2"/>
    <row r="3313" customFormat="1" ht="12.75" x14ac:dyDescent="0.2"/>
    <row r="3314" customFormat="1" ht="12.75" x14ac:dyDescent="0.2"/>
    <row r="3315" customFormat="1" ht="12.75" x14ac:dyDescent="0.2"/>
    <row r="3316" customFormat="1" ht="12.75" x14ac:dyDescent="0.2"/>
    <row r="3317" customFormat="1" ht="12.75" x14ac:dyDescent="0.2"/>
    <row r="3318" customFormat="1" ht="12.75" x14ac:dyDescent="0.2"/>
    <row r="3319" customFormat="1" ht="12.75" x14ac:dyDescent="0.2"/>
    <row r="3320" customFormat="1" ht="12.75" x14ac:dyDescent="0.2"/>
    <row r="3321" customFormat="1" ht="12.75" x14ac:dyDescent="0.2"/>
    <row r="3322" customFormat="1" ht="12.75" x14ac:dyDescent="0.2"/>
    <row r="3323" customFormat="1" ht="12.75" x14ac:dyDescent="0.2"/>
    <row r="3324" customFormat="1" ht="12.75" x14ac:dyDescent="0.2"/>
    <row r="3325" customFormat="1" ht="12.75" x14ac:dyDescent="0.2"/>
    <row r="3326" customFormat="1" ht="12.75" x14ac:dyDescent="0.2"/>
    <row r="3327" customFormat="1" ht="12.75" x14ac:dyDescent="0.2"/>
    <row r="3328" customFormat="1" ht="12.75" x14ac:dyDescent="0.2"/>
    <row r="3329" customFormat="1" ht="12.75" x14ac:dyDescent="0.2"/>
    <row r="3330" customFormat="1" ht="12.75" x14ac:dyDescent="0.2"/>
    <row r="3331" customFormat="1" ht="12.75" x14ac:dyDescent="0.2"/>
    <row r="3332" customFormat="1" ht="12.75" x14ac:dyDescent="0.2"/>
    <row r="3333" customFormat="1" ht="12.75" x14ac:dyDescent="0.2"/>
    <row r="3334" customFormat="1" ht="12.75" x14ac:dyDescent="0.2"/>
    <row r="3335" customFormat="1" ht="12.75" x14ac:dyDescent="0.2"/>
    <row r="3336" customFormat="1" ht="12.75" x14ac:dyDescent="0.2"/>
    <row r="3337" customFormat="1" ht="12.75" x14ac:dyDescent="0.2"/>
    <row r="3338" customFormat="1" ht="12.75" x14ac:dyDescent="0.2"/>
    <row r="3339" customFormat="1" ht="12.75" x14ac:dyDescent="0.2"/>
    <row r="3340" customFormat="1" ht="12.75" x14ac:dyDescent="0.2"/>
    <row r="3341" customFormat="1" ht="12.75" x14ac:dyDescent="0.2"/>
    <row r="3342" customFormat="1" ht="12.75" x14ac:dyDescent="0.2"/>
    <row r="3343" customFormat="1" ht="12.75" x14ac:dyDescent="0.2"/>
    <row r="3344" customFormat="1" ht="12.75" x14ac:dyDescent="0.2"/>
    <row r="3345" customFormat="1" ht="12.75" x14ac:dyDescent="0.2"/>
    <row r="3346" customFormat="1" ht="12.75" x14ac:dyDescent="0.2"/>
    <row r="3347" customFormat="1" ht="12.75" x14ac:dyDescent="0.2"/>
    <row r="3348" customFormat="1" ht="12.75" x14ac:dyDescent="0.2"/>
    <row r="3349" customFormat="1" ht="12.75" x14ac:dyDescent="0.2"/>
    <row r="3350" customFormat="1" ht="12.75" x14ac:dyDescent="0.2"/>
    <row r="3351" customFormat="1" ht="12.75" x14ac:dyDescent="0.2"/>
    <row r="3352" customFormat="1" ht="12.75" x14ac:dyDescent="0.2"/>
    <row r="3353" customFormat="1" ht="12.75" x14ac:dyDescent="0.2"/>
    <row r="3354" customFormat="1" ht="12.75" x14ac:dyDescent="0.2"/>
    <row r="3355" customFormat="1" ht="12.75" x14ac:dyDescent="0.2"/>
    <row r="3356" customFormat="1" ht="12.75" x14ac:dyDescent="0.2"/>
    <row r="3357" customFormat="1" ht="12.75" x14ac:dyDescent="0.2"/>
    <row r="3358" customFormat="1" ht="12.75" x14ac:dyDescent="0.2"/>
    <row r="3359" customFormat="1" ht="12.75" x14ac:dyDescent="0.2"/>
    <row r="3360" customFormat="1" ht="12.75" x14ac:dyDescent="0.2"/>
    <row r="3361" customFormat="1" ht="12.75" x14ac:dyDescent="0.2"/>
    <row r="3362" customFormat="1" ht="12.75" x14ac:dyDescent="0.2"/>
    <row r="3363" customFormat="1" ht="12.75" x14ac:dyDescent="0.2"/>
    <row r="3364" customFormat="1" ht="12.75" x14ac:dyDescent="0.2"/>
    <row r="3365" customFormat="1" ht="12.75" x14ac:dyDescent="0.2"/>
    <row r="3366" customFormat="1" ht="12.75" x14ac:dyDescent="0.2"/>
    <row r="3367" customFormat="1" ht="12.75" x14ac:dyDescent="0.2"/>
    <row r="3368" customFormat="1" ht="12.75" x14ac:dyDescent="0.2"/>
    <row r="3369" customFormat="1" ht="12.75" x14ac:dyDescent="0.2"/>
    <row r="3370" customFormat="1" ht="12.75" x14ac:dyDescent="0.2"/>
    <row r="3371" customFormat="1" ht="12.75" x14ac:dyDescent="0.2"/>
    <row r="3372" customFormat="1" ht="12.75" x14ac:dyDescent="0.2"/>
    <row r="3373" customFormat="1" ht="12.75" x14ac:dyDescent="0.2"/>
    <row r="3374" customFormat="1" ht="12.75" x14ac:dyDescent="0.2"/>
    <row r="3375" customFormat="1" ht="12.75" x14ac:dyDescent="0.2"/>
    <row r="3376" customFormat="1" ht="12.75" x14ac:dyDescent="0.2"/>
    <row r="3377" customFormat="1" ht="12.75" x14ac:dyDescent="0.2"/>
    <row r="3378" customFormat="1" ht="12.75" x14ac:dyDescent="0.2"/>
    <row r="3379" customFormat="1" ht="12.75" x14ac:dyDescent="0.2"/>
    <row r="3380" customFormat="1" ht="12.75" x14ac:dyDescent="0.2"/>
    <row r="3381" customFormat="1" ht="12.75" x14ac:dyDescent="0.2"/>
    <row r="3382" customFormat="1" ht="12.75" x14ac:dyDescent="0.2"/>
    <row r="3383" customFormat="1" ht="12.75" x14ac:dyDescent="0.2"/>
    <row r="3384" customFormat="1" ht="12.75" x14ac:dyDescent="0.2"/>
    <row r="3385" customFormat="1" ht="12.75" x14ac:dyDescent="0.2"/>
    <row r="3386" customFormat="1" ht="12.75" x14ac:dyDescent="0.2"/>
    <row r="3387" customFormat="1" ht="12.75" x14ac:dyDescent="0.2"/>
    <row r="3388" customFormat="1" ht="12.75" x14ac:dyDescent="0.2"/>
    <row r="3389" customFormat="1" ht="12.75" x14ac:dyDescent="0.2"/>
    <row r="3390" customFormat="1" ht="12.75" x14ac:dyDescent="0.2"/>
    <row r="3391" customFormat="1" ht="12.75" x14ac:dyDescent="0.2"/>
    <row r="3392" customFormat="1" ht="12.75" x14ac:dyDescent="0.2"/>
    <row r="3393" customFormat="1" ht="12.75" x14ac:dyDescent="0.2"/>
    <row r="3394" customFormat="1" ht="12.75" x14ac:dyDescent="0.2"/>
    <row r="3395" customFormat="1" ht="12.75" x14ac:dyDescent="0.2"/>
    <row r="3396" customFormat="1" ht="12.75" x14ac:dyDescent="0.2"/>
    <row r="3397" customFormat="1" ht="12.75" x14ac:dyDescent="0.2"/>
    <row r="3398" customFormat="1" ht="12.75" x14ac:dyDescent="0.2"/>
    <row r="3399" customFormat="1" ht="12.75" x14ac:dyDescent="0.2"/>
    <row r="3400" customFormat="1" ht="12.75" x14ac:dyDescent="0.2"/>
    <row r="3401" customFormat="1" ht="12.75" x14ac:dyDescent="0.2"/>
    <row r="3402" customFormat="1" ht="12.75" x14ac:dyDescent="0.2"/>
    <row r="3403" customFormat="1" ht="12.75" x14ac:dyDescent="0.2"/>
    <row r="3404" customFormat="1" ht="12.75" x14ac:dyDescent="0.2"/>
    <row r="3405" customFormat="1" ht="12.75" x14ac:dyDescent="0.2"/>
    <row r="3406" customFormat="1" ht="12.75" x14ac:dyDescent="0.2"/>
    <row r="3407" customFormat="1" ht="12.75" x14ac:dyDescent="0.2"/>
    <row r="3408" customFormat="1" ht="12.75" x14ac:dyDescent="0.2"/>
    <row r="3409" customFormat="1" ht="12.75" x14ac:dyDescent="0.2"/>
    <row r="3410" customFormat="1" ht="12.75" x14ac:dyDescent="0.2"/>
    <row r="3411" customFormat="1" ht="12.75" x14ac:dyDescent="0.2"/>
    <row r="3412" customFormat="1" ht="12.75" x14ac:dyDescent="0.2"/>
    <row r="3413" customFormat="1" ht="12.75" x14ac:dyDescent="0.2"/>
    <row r="3414" customFormat="1" ht="12.75" x14ac:dyDescent="0.2"/>
    <row r="3415" customFormat="1" ht="12.75" x14ac:dyDescent="0.2"/>
    <row r="3416" customFormat="1" ht="12.75" x14ac:dyDescent="0.2"/>
    <row r="3417" customFormat="1" ht="12.75" x14ac:dyDescent="0.2"/>
    <row r="3418" customFormat="1" ht="12.75" x14ac:dyDescent="0.2"/>
    <row r="3419" customFormat="1" ht="12.75" x14ac:dyDescent="0.2"/>
    <row r="3420" customFormat="1" ht="12.75" x14ac:dyDescent="0.2"/>
    <row r="3421" customFormat="1" ht="12.75" x14ac:dyDescent="0.2"/>
    <row r="3422" customFormat="1" ht="12.75" x14ac:dyDescent="0.2"/>
    <row r="3423" customFormat="1" ht="12.75" x14ac:dyDescent="0.2"/>
    <row r="3424" customFormat="1" ht="12.75" x14ac:dyDescent="0.2"/>
    <row r="3425" customFormat="1" ht="12.75" x14ac:dyDescent="0.2"/>
    <row r="3426" customFormat="1" ht="12.75" x14ac:dyDescent="0.2"/>
    <row r="3427" customFormat="1" ht="12.75" x14ac:dyDescent="0.2"/>
    <row r="3428" customFormat="1" ht="12.75" x14ac:dyDescent="0.2"/>
    <row r="3429" customFormat="1" ht="12.75" x14ac:dyDescent="0.2"/>
    <row r="3430" customFormat="1" ht="12.75" x14ac:dyDescent="0.2"/>
    <row r="3431" customFormat="1" ht="12.75" x14ac:dyDescent="0.2"/>
    <row r="3432" customFormat="1" ht="12.75" x14ac:dyDescent="0.2"/>
    <row r="3433" customFormat="1" ht="12.75" x14ac:dyDescent="0.2"/>
    <row r="3434" customFormat="1" ht="12.75" x14ac:dyDescent="0.2"/>
    <row r="3435" customFormat="1" ht="12.75" x14ac:dyDescent="0.2"/>
    <row r="3436" customFormat="1" ht="12.75" x14ac:dyDescent="0.2"/>
    <row r="3437" customFormat="1" ht="12.75" x14ac:dyDescent="0.2"/>
    <row r="3438" customFormat="1" ht="12.75" x14ac:dyDescent="0.2"/>
    <row r="3439" customFormat="1" ht="12.75" x14ac:dyDescent="0.2"/>
    <row r="3440" customFormat="1" ht="12.75" x14ac:dyDescent="0.2"/>
    <row r="3441" customFormat="1" ht="12.75" x14ac:dyDescent="0.2"/>
    <row r="3442" customFormat="1" ht="12.75" x14ac:dyDescent="0.2"/>
    <row r="3443" customFormat="1" ht="12.75" x14ac:dyDescent="0.2"/>
    <row r="3444" customFormat="1" ht="12.75" x14ac:dyDescent="0.2"/>
    <row r="3445" customFormat="1" ht="12.75" x14ac:dyDescent="0.2"/>
    <row r="3446" customFormat="1" ht="12.75" x14ac:dyDescent="0.2"/>
    <row r="3447" customFormat="1" ht="12.75" x14ac:dyDescent="0.2"/>
    <row r="3448" customFormat="1" ht="12.75" x14ac:dyDescent="0.2"/>
    <row r="3449" customFormat="1" ht="12.75" x14ac:dyDescent="0.2"/>
    <row r="3450" customFormat="1" ht="12.75" x14ac:dyDescent="0.2"/>
    <row r="3451" customFormat="1" ht="12.75" x14ac:dyDescent="0.2"/>
    <row r="3452" customFormat="1" ht="12.75" x14ac:dyDescent="0.2"/>
    <row r="3453" customFormat="1" ht="12.75" x14ac:dyDescent="0.2"/>
    <row r="3454" customFormat="1" ht="12.75" x14ac:dyDescent="0.2"/>
    <row r="3455" customFormat="1" ht="12.75" x14ac:dyDescent="0.2"/>
    <row r="3456" customFormat="1" ht="12.75" x14ac:dyDescent="0.2"/>
    <row r="3457" customFormat="1" ht="12.75" x14ac:dyDescent="0.2"/>
    <row r="3458" customFormat="1" ht="12.75" x14ac:dyDescent="0.2"/>
    <row r="3459" customFormat="1" ht="12.75" x14ac:dyDescent="0.2"/>
    <row r="3460" customFormat="1" ht="12.75" x14ac:dyDescent="0.2"/>
    <row r="3461" customFormat="1" ht="12.75" x14ac:dyDescent="0.2"/>
    <row r="3462" customFormat="1" ht="12.75" x14ac:dyDescent="0.2"/>
    <row r="3463" customFormat="1" ht="12.75" x14ac:dyDescent="0.2"/>
    <row r="3464" customFormat="1" ht="12.75" x14ac:dyDescent="0.2"/>
    <row r="3465" customFormat="1" ht="12.75" x14ac:dyDescent="0.2"/>
    <row r="3466" customFormat="1" ht="12.75" x14ac:dyDescent="0.2"/>
    <row r="3467" customFormat="1" ht="12.75" x14ac:dyDescent="0.2"/>
    <row r="3468" customFormat="1" ht="12.75" x14ac:dyDescent="0.2"/>
    <row r="3469" customFormat="1" ht="12.75" x14ac:dyDescent="0.2"/>
    <row r="3470" customFormat="1" ht="12.75" x14ac:dyDescent="0.2"/>
    <row r="3471" customFormat="1" ht="12.75" x14ac:dyDescent="0.2"/>
    <row r="3472" customFormat="1" ht="12.75" x14ac:dyDescent="0.2"/>
    <row r="3473" customFormat="1" ht="12.75" x14ac:dyDescent="0.2"/>
    <row r="3474" customFormat="1" ht="12.75" x14ac:dyDescent="0.2"/>
    <row r="3475" customFormat="1" ht="12.75" x14ac:dyDescent="0.2"/>
    <row r="3476" customFormat="1" ht="12.75" x14ac:dyDescent="0.2"/>
    <row r="3477" customFormat="1" ht="12.75" x14ac:dyDescent="0.2"/>
    <row r="3478" customFormat="1" ht="12.75" x14ac:dyDescent="0.2"/>
    <row r="3479" customFormat="1" ht="12.75" x14ac:dyDescent="0.2"/>
    <row r="3480" customFormat="1" ht="12.75" x14ac:dyDescent="0.2"/>
    <row r="3481" customFormat="1" ht="12.75" x14ac:dyDescent="0.2"/>
    <row r="3482" customFormat="1" ht="12.75" x14ac:dyDescent="0.2"/>
    <row r="3483" customFormat="1" ht="12.75" x14ac:dyDescent="0.2"/>
    <row r="3484" customFormat="1" ht="12.75" x14ac:dyDescent="0.2"/>
    <row r="3485" customFormat="1" ht="12.75" x14ac:dyDescent="0.2"/>
    <row r="3486" customFormat="1" ht="12.75" x14ac:dyDescent="0.2"/>
    <row r="3487" customFormat="1" ht="12.75" x14ac:dyDescent="0.2"/>
    <row r="3488" customFormat="1" ht="12.75" x14ac:dyDescent="0.2"/>
    <row r="3489" customFormat="1" ht="12.75" x14ac:dyDescent="0.2"/>
    <row r="3490" customFormat="1" ht="12.75" x14ac:dyDescent="0.2"/>
    <row r="3491" customFormat="1" ht="12.75" x14ac:dyDescent="0.2"/>
    <row r="3492" customFormat="1" ht="12.75" x14ac:dyDescent="0.2"/>
    <row r="3493" customFormat="1" ht="12.75" x14ac:dyDescent="0.2"/>
    <row r="3494" customFormat="1" ht="12.75" x14ac:dyDescent="0.2"/>
    <row r="3495" customFormat="1" ht="12.75" x14ac:dyDescent="0.2"/>
    <row r="3496" customFormat="1" ht="12.75" x14ac:dyDescent="0.2"/>
    <row r="3497" customFormat="1" ht="12.75" x14ac:dyDescent="0.2"/>
    <row r="3498" customFormat="1" ht="12.75" x14ac:dyDescent="0.2"/>
    <row r="3499" customFormat="1" ht="12.75" x14ac:dyDescent="0.2"/>
    <row r="3500" customFormat="1" ht="12.75" x14ac:dyDescent="0.2"/>
    <row r="3501" customFormat="1" ht="12.75" x14ac:dyDescent="0.2"/>
    <row r="3502" customFormat="1" ht="12.75" x14ac:dyDescent="0.2"/>
    <row r="3503" customFormat="1" ht="12.75" x14ac:dyDescent="0.2"/>
    <row r="3504" customFormat="1" ht="12.75" x14ac:dyDescent="0.2"/>
    <row r="3505" customFormat="1" ht="12.75" x14ac:dyDescent="0.2"/>
    <row r="3506" customFormat="1" ht="12.75" x14ac:dyDescent="0.2"/>
    <row r="3507" customFormat="1" ht="12.75" x14ac:dyDescent="0.2"/>
    <row r="3508" customFormat="1" ht="12.75" x14ac:dyDescent="0.2"/>
    <row r="3509" customFormat="1" ht="12.75" x14ac:dyDescent="0.2"/>
    <row r="3510" customFormat="1" ht="12.75" x14ac:dyDescent="0.2"/>
    <row r="3511" customFormat="1" ht="12.75" x14ac:dyDescent="0.2"/>
    <row r="3512" customFormat="1" ht="12.75" x14ac:dyDescent="0.2"/>
    <row r="3513" customFormat="1" ht="12.75" x14ac:dyDescent="0.2"/>
    <row r="3514" customFormat="1" ht="12.75" x14ac:dyDescent="0.2"/>
    <row r="3515" customFormat="1" ht="12.75" x14ac:dyDescent="0.2"/>
    <row r="3516" customFormat="1" ht="12.75" x14ac:dyDescent="0.2"/>
    <row r="3517" customFormat="1" ht="12.75" x14ac:dyDescent="0.2"/>
    <row r="3518" customFormat="1" ht="12.75" x14ac:dyDescent="0.2"/>
    <row r="3519" customFormat="1" ht="12.75" x14ac:dyDescent="0.2"/>
    <row r="3520" customFormat="1" ht="12.75" x14ac:dyDescent="0.2"/>
    <row r="3521" customFormat="1" ht="12.75" x14ac:dyDescent="0.2"/>
    <row r="3522" customFormat="1" ht="12.75" x14ac:dyDescent="0.2"/>
    <row r="3523" customFormat="1" ht="12.75" x14ac:dyDescent="0.2"/>
    <row r="3524" customFormat="1" ht="12.75" x14ac:dyDescent="0.2"/>
    <row r="3525" customFormat="1" ht="12.75" x14ac:dyDescent="0.2"/>
    <row r="3526" customFormat="1" ht="12.75" x14ac:dyDescent="0.2"/>
    <row r="3527" customFormat="1" ht="12.75" x14ac:dyDescent="0.2"/>
    <row r="3528" customFormat="1" ht="12.75" x14ac:dyDescent="0.2"/>
    <row r="3529" customFormat="1" ht="12.75" x14ac:dyDescent="0.2"/>
    <row r="3530" customFormat="1" ht="12.75" x14ac:dyDescent="0.2"/>
    <row r="3531" customFormat="1" ht="12.75" x14ac:dyDescent="0.2"/>
    <row r="3532" customFormat="1" ht="12.75" x14ac:dyDescent="0.2"/>
    <row r="3533" customFormat="1" ht="12.75" x14ac:dyDescent="0.2"/>
    <row r="3534" customFormat="1" ht="12.75" x14ac:dyDescent="0.2"/>
    <row r="3535" customFormat="1" ht="12.75" x14ac:dyDescent="0.2"/>
    <row r="3536" customFormat="1" ht="12.75" x14ac:dyDescent="0.2"/>
    <row r="3537" customFormat="1" ht="12.75" x14ac:dyDescent="0.2"/>
    <row r="3538" customFormat="1" ht="12.75" x14ac:dyDescent="0.2"/>
    <row r="3539" customFormat="1" ht="12.75" x14ac:dyDescent="0.2"/>
    <row r="3540" customFormat="1" ht="12.75" x14ac:dyDescent="0.2"/>
    <row r="3541" customFormat="1" ht="12.75" x14ac:dyDescent="0.2"/>
    <row r="3542" customFormat="1" ht="12.75" x14ac:dyDescent="0.2"/>
    <row r="3543" customFormat="1" ht="12.75" x14ac:dyDescent="0.2"/>
    <row r="3544" customFormat="1" ht="12.75" x14ac:dyDescent="0.2"/>
    <row r="3545" customFormat="1" ht="12.75" x14ac:dyDescent="0.2"/>
    <row r="3546" customFormat="1" ht="12.75" x14ac:dyDescent="0.2"/>
    <row r="3547" customFormat="1" ht="12.75" x14ac:dyDescent="0.2"/>
    <row r="3548" customFormat="1" ht="12.75" x14ac:dyDescent="0.2"/>
    <row r="3549" customFormat="1" ht="12.75" x14ac:dyDescent="0.2"/>
    <row r="3550" customFormat="1" ht="12.75" x14ac:dyDescent="0.2"/>
    <row r="3551" customFormat="1" ht="12.75" x14ac:dyDescent="0.2"/>
    <row r="3552" customFormat="1" ht="12.75" x14ac:dyDescent="0.2"/>
    <row r="3553" customFormat="1" ht="12.75" x14ac:dyDescent="0.2"/>
    <row r="3554" customFormat="1" ht="12.75" x14ac:dyDescent="0.2"/>
    <row r="3555" customFormat="1" ht="12.75" x14ac:dyDescent="0.2"/>
    <row r="3556" customFormat="1" ht="12.75" x14ac:dyDescent="0.2"/>
    <row r="3557" customFormat="1" ht="12.75" x14ac:dyDescent="0.2"/>
    <row r="3558" customFormat="1" ht="12.75" x14ac:dyDescent="0.2"/>
    <row r="3559" customFormat="1" ht="12.75" x14ac:dyDescent="0.2"/>
    <row r="3560" customFormat="1" ht="12.75" x14ac:dyDescent="0.2"/>
    <row r="3561" customFormat="1" ht="12.75" x14ac:dyDescent="0.2"/>
    <row r="3562" customFormat="1" ht="12.75" x14ac:dyDescent="0.2"/>
    <row r="3563" customFormat="1" ht="12.75" x14ac:dyDescent="0.2"/>
    <row r="3564" customFormat="1" ht="12.75" x14ac:dyDescent="0.2"/>
    <row r="3565" customFormat="1" ht="12.75" x14ac:dyDescent="0.2"/>
    <row r="3566" customFormat="1" ht="12.75" x14ac:dyDescent="0.2"/>
    <row r="3567" customFormat="1" ht="12.75" x14ac:dyDescent="0.2"/>
    <row r="3568" customFormat="1" ht="12.75" x14ac:dyDescent="0.2"/>
    <row r="3569" customFormat="1" ht="12.75" x14ac:dyDescent="0.2"/>
    <row r="3570" customFormat="1" ht="12.75" x14ac:dyDescent="0.2"/>
    <row r="3571" customFormat="1" ht="12.75" x14ac:dyDescent="0.2"/>
    <row r="3572" customFormat="1" ht="12.75" x14ac:dyDescent="0.2"/>
    <row r="3573" customFormat="1" ht="12.75" x14ac:dyDescent="0.2"/>
    <row r="3574" customFormat="1" ht="12.75" x14ac:dyDescent="0.2"/>
    <row r="3575" customFormat="1" ht="12.75" x14ac:dyDescent="0.2"/>
    <row r="3576" customFormat="1" ht="12.75" x14ac:dyDescent="0.2"/>
    <row r="3577" customFormat="1" ht="12.75" x14ac:dyDescent="0.2"/>
    <row r="3578" customFormat="1" ht="12.75" x14ac:dyDescent="0.2"/>
    <row r="3579" customFormat="1" ht="12.75" x14ac:dyDescent="0.2"/>
    <row r="3580" customFormat="1" ht="12.75" x14ac:dyDescent="0.2"/>
    <row r="3581" customFormat="1" ht="12.75" x14ac:dyDescent="0.2"/>
    <row r="3582" customFormat="1" ht="12.75" x14ac:dyDescent="0.2"/>
    <row r="3583" customFormat="1" ht="12.75" x14ac:dyDescent="0.2"/>
    <row r="3584" customFormat="1" ht="12.75" x14ac:dyDescent="0.2"/>
    <row r="3585" customFormat="1" ht="12.75" x14ac:dyDescent="0.2"/>
    <row r="3586" customFormat="1" ht="12.75" x14ac:dyDescent="0.2"/>
    <row r="3587" customFormat="1" ht="12.75" x14ac:dyDescent="0.2"/>
    <row r="3588" customFormat="1" ht="12.75" x14ac:dyDescent="0.2"/>
    <row r="3589" customFormat="1" ht="12.75" x14ac:dyDescent="0.2"/>
    <row r="3590" customFormat="1" ht="12.75" x14ac:dyDescent="0.2"/>
    <row r="3591" customFormat="1" ht="12.75" x14ac:dyDescent="0.2"/>
    <row r="3592" customFormat="1" ht="12.75" x14ac:dyDescent="0.2"/>
    <row r="3593" customFormat="1" ht="12.75" x14ac:dyDescent="0.2"/>
    <row r="3594" customFormat="1" ht="12.75" x14ac:dyDescent="0.2"/>
    <row r="3595" customFormat="1" ht="12.75" x14ac:dyDescent="0.2"/>
    <row r="3596" customFormat="1" ht="12.75" x14ac:dyDescent="0.2"/>
    <row r="3597" customFormat="1" ht="12.75" x14ac:dyDescent="0.2"/>
    <row r="3598" customFormat="1" ht="12.75" x14ac:dyDescent="0.2"/>
    <row r="3599" customFormat="1" ht="12.75" x14ac:dyDescent="0.2"/>
    <row r="3600" customFormat="1" ht="12.75" x14ac:dyDescent="0.2"/>
    <row r="3601" customFormat="1" ht="12.75" x14ac:dyDescent="0.2"/>
    <row r="3602" customFormat="1" ht="12.75" x14ac:dyDescent="0.2"/>
    <row r="3603" customFormat="1" ht="12.75" x14ac:dyDescent="0.2"/>
    <row r="3604" customFormat="1" ht="12.75" x14ac:dyDescent="0.2"/>
    <row r="3605" customFormat="1" ht="12.75" x14ac:dyDescent="0.2"/>
    <row r="3606" customFormat="1" ht="12.75" x14ac:dyDescent="0.2"/>
    <row r="3607" customFormat="1" ht="12.75" x14ac:dyDescent="0.2"/>
    <row r="3608" customFormat="1" ht="12.75" x14ac:dyDescent="0.2"/>
    <row r="3609" customFormat="1" ht="12.75" x14ac:dyDescent="0.2"/>
    <row r="3610" customFormat="1" ht="12.75" x14ac:dyDescent="0.2"/>
    <row r="3611" customFormat="1" ht="12.75" x14ac:dyDescent="0.2"/>
    <row r="3612" customFormat="1" ht="12.75" x14ac:dyDescent="0.2"/>
    <row r="3613" customFormat="1" ht="12.75" x14ac:dyDescent="0.2"/>
    <row r="3614" customFormat="1" ht="12.75" x14ac:dyDescent="0.2"/>
    <row r="3615" customFormat="1" ht="12.75" x14ac:dyDescent="0.2"/>
    <row r="3616" customFormat="1" ht="12.75" x14ac:dyDescent="0.2"/>
    <row r="3617" customFormat="1" ht="12.75" x14ac:dyDescent="0.2"/>
    <row r="3618" customFormat="1" ht="12.75" x14ac:dyDescent="0.2"/>
    <row r="3619" customFormat="1" ht="12.75" x14ac:dyDescent="0.2"/>
    <row r="3620" customFormat="1" ht="12.75" x14ac:dyDescent="0.2"/>
    <row r="3621" customFormat="1" ht="12.75" x14ac:dyDescent="0.2"/>
    <row r="3622" customFormat="1" ht="12.75" x14ac:dyDescent="0.2"/>
    <row r="3623" customFormat="1" ht="12.75" x14ac:dyDescent="0.2"/>
    <row r="3624" customFormat="1" ht="12.75" x14ac:dyDescent="0.2"/>
    <row r="3625" customFormat="1" ht="12.75" x14ac:dyDescent="0.2"/>
    <row r="3626" customFormat="1" ht="12.75" x14ac:dyDescent="0.2"/>
    <row r="3627" customFormat="1" ht="12.75" x14ac:dyDescent="0.2"/>
    <row r="3628" customFormat="1" ht="12.75" x14ac:dyDescent="0.2"/>
    <row r="3629" customFormat="1" ht="12.75" x14ac:dyDescent="0.2"/>
    <row r="3630" customFormat="1" ht="12.75" x14ac:dyDescent="0.2"/>
    <row r="3631" customFormat="1" ht="12.75" x14ac:dyDescent="0.2"/>
    <row r="3632" customFormat="1" ht="12.75" x14ac:dyDescent="0.2"/>
    <row r="3633" customFormat="1" ht="12.75" x14ac:dyDescent="0.2"/>
    <row r="3634" customFormat="1" ht="12.75" x14ac:dyDescent="0.2"/>
    <row r="3635" customFormat="1" ht="12.75" x14ac:dyDescent="0.2"/>
    <row r="3636" customFormat="1" ht="12.75" x14ac:dyDescent="0.2"/>
    <row r="3637" customFormat="1" ht="12.75" x14ac:dyDescent="0.2"/>
    <row r="3638" customFormat="1" ht="12.75" x14ac:dyDescent="0.2"/>
    <row r="3639" customFormat="1" ht="12.75" x14ac:dyDescent="0.2"/>
    <row r="3640" customFormat="1" ht="12.75" x14ac:dyDescent="0.2"/>
    <row r="3641" customFormat="1" ht="12.75" x14ac:dyDescent="0.2"/>
    <row r="3642" customFormat="1" ht="12.75" x14ac:dyDescent="0.2"/>
    <row r="3643" customFormat="1" ht="12.75" x14ac:dyDescent="0.2"/>
    <row r="3644" customFormat="1" ht="12.75" x14ac:dyDescent="0.2"/>
    <row r="3645" customFormat="1" ht="12.75" x14ac:dyDescent="0.2"/>
    <row r="3646" customFormat="1" ht="12.75" x14ac:dyDescent="0.2"/>
    <row r="3647" customFormat="1" ht="12.75" x14ac:dyDescent="0.2"/>
    <row r="3648" customFormat="1" ht="12.75" x14ac:dyDescent="0.2"/>
    <row r="3649" customFormat="1" ht="12.75" x14ac:dyDescent="0.2"/>
    <row r="3650" customFormat="1" ht="12.75" x14ac:dyDescent="0.2"/>
    <row r="3651" customFormat="1" ht="12.75" x14ac:dyDescent="0.2"/>
    <row r="3652" customFormat="1" ht="12.75" x14ac:dyDescent="0.2"/>
    <row r="3653" customFormat="1" ht="12.75" x14ac:dyDescent="0.2"/>
    <row r="3654" customFormat="1" ht="12.75" x14ac:dyDescent="0.2"/>
    <row r="3655" customFormat="1" ht="12.75" x14ac:dyDescent="0.2"/>
    <row r="3656" customFormat="1" ht="12.75" x14ac:dyDescent="0.2"/>
    <row r="3657" customFormat="1" ht="12.75" x14ac:dyDescent="0.2"/>
    <row r="3658" customFormat="1" ht="12.75" x14ac:dyDescent="0.2"/>
    <row r="3659" customFormat="1" ht="12.75" x14ac:dyDescent="0.2"/>
    <row r="3660" customFormat="1" ht="12.75" x14ac:dyDescent="0.2"/>
    <row r="3661" customFormat="1" ht="12.75" x14ac:dyDescent="0.2"/>
    <row r="3662" customFormat="1" ht="12.75" x14ac:dyDescent="0.2"/>
    <row r="3663" customFormat="1" ht="12.75" x14ac:dyDescent="0.2"/>
    <row r="3664" customFormat="1" ht="12.75" x14ac:dyDescent="0.2"/>
    <row r="3665" customFormat="1" ht="12.75" x14ac:dyDescent="0.2"/>
    <row r="3666" customFormat="1" ht="12.75" x14ac:dyDescent="0.2"/>
    <row r="3667" customFormat="1" ht="12.75" x14ac:dyDescent="0.2"/>
    <row r="3668" customFormat="1" ht="12.75" x14ac:dyDescent="0.2"/>
    <row r="3669" customFormat="1" ht="12.75" x14ac:dyDescent="0.2"/>
    <row r="3670" customFormat="1" ht="12.75" x14ac:dyDescent="0.2"/>
    <row r="3671" customFormat="1" ht="12.75" x14ac:dyDescent="0.2"/>
    <row r="3672" customFormat="1" ht="12.75" x14ac:dyDescent="0.2"/>
    <row r="3673" customFormat="1" ht="12.75" x14ac:dyDescent="0.2"/>
    <row r="3674" customFormat="1" ht="12.75" x14ac:dyDescent="0.2"/>
    <row r="3675" customFormat="1" ht="12.75" x14ac:dyDescent="0.2"/>
    <row r="3676" customFormat="1" ht="12.75" x14ac:dyDescent="0.2"/>
    <row r="3677" customFormat="1" ht="12.75" x14ac:dyDescent="0.2"/>
    <row r="3678" customFormat="1" ht="12.75" x14ac:dyDescent="0.2"/>
    <row r="3679" customFormat="1" ht="12.75" x14ac:dyDescent="0.2"/>
    <row r="3680" customFormat="1" ht="12.75" x14ac:dyDescent="0.2"/>
    <row r="3681" customFormat="1" ht="12.75" x14ac:dyDescent="0.2"/>
    <row r="3682" customFormat="1" ht="12.75" x14ac:dyDescent="0.2"/>
    <row r="3683" customFormat="1" ht="12.75" x14ac:dyDescent="0.2"/>
    <row r="3684" customFormat="1" ht="12.75" x14ac:dyDescent="0.2"/>
    <row r="3685" customFormat="1" ht="12.75" x14ac:dyDescent="0.2"/>
    <row r="3686" customFormat="1" ht="12.75" x14ac:dyDescent="0.2"/>
    <row r="3687" customFormat="1" ht="12.75" x14ac:dyDescent="0.2"/>
    <row r="3688" customFormat="1" ht="12.75" x14ac:dyDescent="0.2"/>
    <row r="3689" customFormat="1" ht="12.75" x14ac:dyDescent="0.2"/>
    <row r="3690" customFormat="1" ht="12.75" x14ac:dyDescent="0.2"/>
    <row r="3691" customFormat="1" ht="12.75" x14ac:dyDescent="0.2"/>
    <row r="3692" customFormat="1" ht="12.75" x14ac:dyDescent="0.2"/>
    <row r="3693" customFormat="1" ht="12.75" x14ac:dyDescent="0.2"/>
    <row r="3694" customFormat="1" ht="12.75" x14ac:dyDescent="0.2"/>
    <row r="3695" customFormat="1" ht="12.75" x14ac:dyDescent="0.2"/>
    <row r="3696" customFormat="1" ht="12.75" x14ac:dyDescent="0.2"/>
    <row r="3697" customFormat="1" ht="12.75" x14ac:dyDescent="0.2"/>
    <row r="3698" customFormat="1" ht="12.75" x14ac:dyDescent="0.2"/>
    <row r="3699" customFormat="1" ht="12.75" x14ac:dyDescent="0.2"/>
    <row r="3700" customFormat="1" ht="12.75" x14ac:dyDescent="0.2"/>
    <row r="3701" customFormat="1" ht="12.75" x14ac:dyDescent="0.2"/>
    <row r="3702" customFormat="1" ht="12.75" x14ac:dyDescent="0.2"/>
    <row r="3703" customFormat="1" ht="12.75" x14ac:dyDescent="0.2"/>
    <row r="3704" customFormat="1" ht="12.75" x14ac:dyDescent="0.2"/>
    <row r="3705" customFormat="1" ht="12.75" x14ac:dyDescent="0.2"/>
    <row r="3706" customFormat="1" ht="12.75" x14ac:dyDescent="0.2"/>
    <row r="3707" customFormat="1" ht="12.75" x14ac:dyDescent="0.2"/>
    <row r="3708" customFormat="1" ht="12.75" x14ac:dyDescent="0.2"/>
    <row r="3709" customFormat="1" ht="12.75" x14ac:dyDescent="0.2"/>
    <row r="3710" customFormat="1" ht="12.75" x14ac:dyDescent="0.2"/>
    <row r="3711" customFormat="1" ht="12.75" x14ac:dyDescent="0.2"/>
    <row r="3712" customFormat="1" ht="12.75" x14ac:dyDescent="0.2"/>
    <row r="3713" customFormat="1" ht="12.75" x14ac:dyDescent="0.2"/>
    <row r="3714" customFormat="1" ht="12.75" x14ac:dyDescent="0.2"/>
    <row r="3715" customFormat="1" ht="12.75" x14ac:dyDescent="0.2"/>
    <row r="3716" customFormat="1" ht="12.75" x14ac:dyDescent="0.2"/>
    <row r="3717" customFormat="1" ht="12.75" x14ac:dyDescent="0.2"/>
    <row r="3718" customFormat="1" ht="12.75" x14ac:dyDescent="0.2"/>
    <row r="3719" customFormat="1" ht="12.75" x14ac:dyDescent="0.2"/>
    <row r="3720" customFormat="1" ht="12.75" x14ac:dyDescent="0.2"/>
    <row r="3721" customFormat="1" ht="12.75" x14ac:dyDescent="0.2"/>
    <row r="3722" customFormat="1" ht="12.75" x14ac:dyDescent="0.2"/>
    <row r="3723" customFormat="1" ht="12.75" x14ac:dyDescent="0.2"/>
    <row r="3724" customFormat="1" ht="12.75" x14ac:dyDescent="0.2"/>
    <row r="3725" customFormat="1" ht="12.75" x14ac:dyDescent="0.2"/>
    <row r="3726" customFormat="1" ht="12.75" x14ac:dyDescent="0.2"/>
    <row r="3727" customFormat="1" ht="12.75" x14ac:dyDescent="0.2"/>
    <row r="3728" customFormat="1" ht="12.75" x14ac:dyDescent="0.2"/>
    <row r="3729" customFormat="1" ht="12.75" x14ac:dyDescent="0.2"/>
    <row r="3730" customFormat="1" ht="12.75" x14ac:dyDescent="0.2"/>
    <row r="3731" customFormat="1" ht="12.75" x14ac:dyDescent="0.2"/>
    <row r="3732" customFormat="1" ht="12.75" x14ac:dyDescent="0.2"/>
    <row r="3733" customFormat="1" ht="12.75" x14ac:dyDescent="0.2"/>
    <row r="3734" customFormat="1" ht="12.75" x14ac:dyDescent="0.2"/>
    <row r="3735" customFormat="1" ht="12.75" x14ac:dyDescent="0.2"/>
    <row r="3736" customFormat="1" ht="12.75" x14ac:dyDescent="0.2"/>
    <row r="3737" customFormat="1" ht="12.75" x14ac:dyDescent="0.2"/>
    <row r="3738" customFormat="1" ht="12.75" x14ac:dyDescent="0.2"/>
    <row r="3739" customFormat="1" ht="12.75" x14ac:dyDescent="0.2"/>
    <row r="3740" customFormat="1" ht="12.75" x14ac:dyDescent="0.2"/>
    <row r="3741" customFormat="1" ht="12.75" x14ac:dyDescent="0.2"/>
    <row r="3742" customFormat="1" ht="12.75" x14ac:dyDescent="0.2"/>
    <row r="3743" customFormat="1" ht="12.75" x14ac:dyDescent="0.2"/>
    <row r="3744" customFormat="1" ht="12.75" x14ac:dyDescent="0.2"/>
    <row r="3745" customFormat="1" ht="12.75" x14ac:dyDescent="0.2"/>
    <row r="3746" customFormat="1" ht="12.75" x14ac:dyDescent="0.2"/>
    <row r="3747" customFormat="1" ht="12.75" x14ac:dyDescent="0.2"/>
    <row r="3748" customFormat="1" ht="12.75" x14ac:dyDescent="0.2"/>
    <row r="3749" customFormat="1" ht="12.75" x14ac:dyDescent="0.2"/>
    <row r="3750" customFormat="1" ht="12.75" x14ac:dyDescent="0.2"/>
    <row r="3751" customFormat="1" ht="12.75" x14ac:dyDescent="0.2"/>
    <row r="3752" customFormat="1" ht="12.75" x14ac:dyDescent="0.2"/>
    <row r="3753" customFormat="1" ht="12.75" x14ac:dyDescent="0.2"/>
    <row r="3754" customFormat="1" ht="12.75" x14ac:dyDescent="0.2"/>
    <row r="3755" customFormat="1" ht="12.75" x14ac:dyDescent="0.2"/>
    <row r="3756" customFormat="1" ht="12.75" x14ac:dyDescent="0.2"/>
    <row r="3757" customFormat="1" ht="12.75" x14ac:dyDescent="0.2"/>
    <row r="3758" customFormat="1" ht="12.75" x14ac:dyDescent="0.2"/>
    <row r="3759" customFormat="1" ht="12.75" x14ac:dyDescent="0.2"/>
    <row r="3760" customFormat="1" ht="12.75" x14ac:dyDescent="0.2"/>
    <row r="3761" customFormat="1" ht="12.75" x14ac:dyDescent="0.2"/>
    <row r="3762" customFormat="1" ht="12.75" x14ac:dyDescent="0.2"/>
    <row r="3763" customFormat="1" ht="12.75" x14ac:dyDescent="0.2"/>
    <row r="3764" customFormat="1" ht="12.75" x14ac:dyDescent="0.2"/>
    <row r="3765" customFormat="1" ht="12.75" x14ac:dyDescent="0.2"/>
    <row r="3766" customFormat="1" ht="12.75" x14ac:dyDescent="0.2"/>
    <row r="3767" customFormat="1" ht="12.75" x14ac:dyDescent="0.2"/>
    <row r="3768" customFormat="1" ht="12.75" x14ac:dyDescent="0.2"/>
    <row r="3769" customFormat="1" ht="12.75" x14ac:dyDescent="0.2"/>
    <row r="3770" customFormat="1" ht="12.75" x14ac:dyDescent="0.2"/>
    <row r="3771" customFormat="1" ht="12.75" x14ac:dyDescent="0.2"/>
    <row r="3772" customFormat="1" ht="12.75" x14ac:dyDescent="0.2"/>
    <row r="3773" customFormat="1" ht="12.75" x14ac:dyDescent="0.2"/>
    <row r="3774" customFormat="1" ht="12.75" x14ac:dyDescent="0.2"/>
    <row r="3775" customFormat="1" ht="12.75" x14ac:dyDescent="0.2"/>
    <row r="3776" customFormat="1" ht="12.75" x14ac:dyDescent="0.2"/>
    <row r="3777" customFormat="1" ht="12.75" x14ac:dyDescent="0.2"/>
    <row r="3778" customFormat="1" ht="12.75" x14ac:dyDescent="0.2"/>
    <row r="3779" customFormat="1" ht="12.75" x14ac:dyDescent="0.2"/>
    <row r="3780" customFormat="1" ht="12.75" x14ac:dyDescent="0.2"/>
    <row r="3781" customFormat="1" ht="12.75" x14ac:dyDescent="0.2"/>
    <row r="3782" customFormat="1" ht="12.75" x14ac:dyDescent="0.2"/>
    <row r="3783" customFormat="1" ht="12.75" x14ac:dyDescent="0.2"/>
    <row r="3784" customFormat="1" ht="12.75" x14ac:dyDescent="0.2"/>
    <row r="3785" customFormat="1" ht="12.75" x14ac:dyDescent="0.2"/>
    <row r="3786" customFormat="1" ht="12.75" x14ac:dyDescent="0.2"/>
    <row r="3787" customFormat="1" ht="12.75" x14ac:dyDescent="0.2"/>
    <row r="3788" customFormat="1" ht="12.75" x14ac:dyDescent="0.2"/>
    <row r="3789" customFormat="1" ht="12.75" x14ac:dyDescent="0.2"/>
    <row r="3790" customFormat="1" ht="12.75" x14ac:dyDescent="0.2"/>
    <row r="3791" customFormat="1" ht="12.75" x14ac:dyDescent="0.2"/>
    <row r="3792" customFormat="1" ht="12.75" x14ac:dyDescent="0.2"/>
    <row r="3793" customFormat="1" ht="12.75" x14ac:dyDescent="0.2"/>
    <row r="3794" customFormat="1" ht="12.75" x14ac:dyDescent="0.2"/>
    <row r="3795" customFormat="1" ht="12.75" x14ac:dyDescent="0.2"/>
    <row r="3796" customFormat="1" ht="12.75" x14ac:dyDescent="0.2"/>
    <row r="3797" customFormat="1" ht="12.75" x14ac:dyDescent="0.2"/>
    <row r="3798" customFormat="1" ht="12.75" x14ac:dyDescent="0.2"/>
    <row r="3799" customFormat="1" ht="12.75" x14ac:dyDescent="0.2"/>
    <row r="3800" customFormat="1" ht="12.75" x14ac:dyDescent="0.2"/>
    <row r="3801" customFormat="1" ht="12.75" x14ac:dyDescent="0.2"/>
    <row r="3802" customFormat="1" ht="12.75" x14ac:dyDescent="0.2"/>
    <row r="3803" customFormat="1" ht="12.75" x14ac:dyDescent="0.2"/>
    <row r="3804" customFormat="1" ht="12.75" x14ac:dyDescent="0.2"/>
    <row r="3805" customFormat="1" ht="12.75" x14ac:dyDescent="0.2"/>
    <row r="3806" customFormat="1" ht="12.75" x14ac:dyDescent="0.2"/>
    <row r="3807" customFormat="1" ht="12.75" x14ac:dyDescent="0.2"/>
    <row r="3808" customFormat="1" ht="12.75" x14ac:dyDescent="0.2"/>
    <row r="3809" customFormat="1" ht="12.75" x14ac:dyDescent="0.2"/>
    <row r="3810" customFormat="1" ht="12.75" x14ac:dyDescent="0.2"/>
    <row r="3811" customFormat="1" ht="12.75" x14ac:dyDescent="0.2"/>
    <row r="3812" customFormat="1" ht="12.75" x14ac:dyDescent="0.2"/>
    <row r="3813" customFormat="1" ht="12.75" x14ac:dyDescent="0.2"/>
    <row r="3814" customFormat="1" ht="12.75" x14ac:dyDescent="0.2"/>
    <row r="3815" customFormat="1" ht="12.75" x14ac:dyDescent="0.2"/>
    <row r="3816" customFormat="1" ht="12.75" x14ac:dyDescent="0.2"/>
    <row r="3817" customFormat="1" ht="12.75" x14ac:dyDescent="0.2"/>
    <row r="3818" customFormat="1" ht="12.75" x14ac:dyDescent="0.2"/>
    <row r="3819" customFormat="1" ht="12.75" x14ac:dyDescent="0.2"/>
    <row r="3820" customFormat="1" ht="12.75" x14ac:dyDescent="0.2"/>
    <row r="3821" customFormat="1" ht="12.75" x14ac:dyDescent="0.2"/>
    <row r="3822" customFormat="1" ht="12.75" x14ac:dyDescent="0.2"/>
    <row r="3823" customFormat="1" ht="12.75" x14ac:dyDescent="0.2"/>
    <row r="3824" customFormat="1" ht="12.75" x14ac:dyDescent="0.2"/>
    <row r="3825" customFormat="1" ht="12.75" x14ac:dyDescent="0.2"/>
    <row r="3826" customFormat="1" ht="12.75" x14ac:dyDescent="0.2"/>
    <row r="3827" customFormat="1" ht="12.75" x14ac:dyDescent="0.2"/>
    <row r="3828" customFormat="1" ht="12.75" x14ac:dyDescent="0.2"/>
    <row r="3829" customFormat="1" ht="12.75" x14ac:dyDescent="0.2"/>
    <row r="3830" customFormat="1" ht="12.75" x14ac:dyDescent="0.2"/>
    <row r="3831" customFormat="1" ht="12.75" x14ac:dyDescent="0.2"/>
    <row r="3832" customFormat="1" ht="12.75" x14ac:dyDescent="0.2"/>
    <row r="3833" customFormat="1" ht="12.75" x14ac:dyDescent="0.2"/>
    <row r="3834" customFormat="1" ht="12.75" x14ac:dyDescent="0.2"/>
    <row r="3836" customFormat="1" ht="12.75" x14ac:dyDescent="0.2"/>
    <row r="3837" customFormat="1" ht="12.75" x14ac:dyDescent="0.2"/>
    <row r="3838" customFormat="1" ht="12.75" x14ac:dyDescent="0.2"/>
    <row r="3839" customFormat="1" ht="12.75" x14ac:dyDescent="0.2"/>
    <row r="3840" customFormat="1" ht="12.75" x14ac:dyDescent="0.2"/>
    <row r="3841" customFormat="1" ht="12.75" x14ac:dyDescent="0.2"/>
    <row r="3842" customFormat="1" ht="12.75" x14ac:dyDescent="0.2"/>
    <row r="3843" customFormat="1" ht="12.75" x14ac:dyDescent="0.2"/>
    <row r="3844" customFormat="1" ht="12.75" x14ac:dyDescent="0.2"/>
    <row r="3845" customFormat="1" ht="12.75" x14ac:dyDescent="0.2"/>
    <row r="3846" customFormat="1" ht="12.75" x14ac:dyDescent="0.2"/>
    <row r="3847" customFormat="1" ht="12.75" x14ac:dyDescent="0.2"/>
    <row r="3848" customFormat="1" ht="12.75" x14ac:dyDescent="0.2"/>
    <row r="3849" customFormat="1" ht="12.75" x14ac:dyDescent="0.2"/>
    <row r="3850" customFormat="1" ht="12.75" x14ac:dyDescent="0.2"/>
    <row r="3851" customFormat="1" ht="12.75" x14ac:dyDescent="0.2"/>
    <row r="3852" customFormat="1" ht="12.75" x14ac:dyDescent="0.2"/>
    <row r="3853" customFormat="1" ht="12.75" x14ac:dyDescent="0.2"/>
    <row r="3854" customFormat="1" ht="12.75" x14ac:dyDescent="0.2"/>
    <row r="3855" customFormat="1" ht="12.75" x14ac:dyDescent="0.2"/>
    <row r="3856" customFormat="1" ht="12.75" x14ac:dyDescent="0.2"/>
    <row r="3857" customFormat="1" ht="12.75" x14ac:dyDescent="0.2"/>
    <row r="3858" customFormat="1" ht="12.75" x14ac:dyDescent="0.2"/>
    <row r="3859" customFormat="1" ht="12.75" x14ac:dyDescent="0.2"/>
    <row r="3860" customFormat="1" ht="12.75" x14ac:dyDescent="0.2"/>
    <row r="3861" customFormat="1" ht="12.75" x14ac:dyDescent="0.2"/>
    <row r="3862" customFormat="1" ht="12.75" x14ac:dyDescent="0.2"/>
    <row r="3863" customFormat="1" ht="12.75" x14ac:dyDescent="0.2"/>
    <row r="3864" customFormat="1" ht="12.75" x14ac:dyDescent="0.2"/>
    <row r="3865" customFormat="1" ht="12.75" x14ac:dyDescent="0.2"/>
    <row r="3866" customFormat="1" ht="12.75" x14ac:dyDescent="0.2"/>
    <row r="3867" customFormat="1" ht="12.75" x14ac:dyDescent="0.2"/>
    <row r="3868" customFormat="1" ht="12.75" x14ac:dyDescent="0.2"/>
    <row r="3869" customFormat="1" ht="12.75" x14ac:dyDescent="0.2"/>
    <row r="3870" customFormat="1" ht="12.75" x14ac:dyDescent="0.2"/>
    <row r="3871" customFormat="1" ht="12.75" x14ac:dyDescent="0.2"/>
    <row r="3872" customFormat="1" ht="12.75" x14ac:dyDescent="0.2"/>
    <row r="3873" customFormat="1" ht="12.75" x14ac:dyDescent="0.2"/>
    <row r="3874" customFormat="1" ht="12.75" x14ac:dyDescent="0.2"/>
    <row r="3875" customFormat="1" ht="12.75" x14ac:dyDescent="0.2"/>
    <row r="3876" customFormat="1" ht="12.75" x14ac:dyDescent="0.2"/>
    <row r="3877" customFormat="1" ht="12.75" x14ac:dyDescent="0.2"/>
    <row r="3878" customFormat="1" ht="12.75" x14ac:dyDescent="0.2"/>
    <row r="3879" customFormat="1" ht="12.75" x14ac:dyDescent="0.2"/>
    <row r="3880" customFormat="1" ht="12.75" x14ac:dyDescent="0.2"/>
    <row r="3881" customFormat="1" ht="12.75" x14ac:dyDescent="0.2"/>
    <row r="3882" customFormat="1" ht="12.75" x14ac:dyDescent="0.2"/>
    <row r="3883" customFormat="1" ht="12.75" x14ac:dyDescent="0.2"/>
    <row r="3884" customFormat="1" ht="12.75" x14ac:dyDescent="0.2"/>
    <row r="3885" customFormat="1" ht="12.75" x14ac:dyDescent="0.2"/>
    <row r="3886" customFormat="1" ht="12.75" x14ac:dyDescent="0.2"/>
    <row r="3887" customFormat="1" ht="12.75" x14ac:dyDescent="0.2"/>
    <row r="3888" customFormat="1" ht="12.75" x14ac:dyDescent="0.2"/>
    <row r="3889" customFormat="1" ht="12.75" x14ac:dyDescent="0.2"/>
    <row r="3890" customFormat="1" ht="12.75" x14ac:dyDescent="0.2"/>
    <row r="3891" customFormat="1" ht="12.75" x14ac:dyDescent="0.2"/>
    <row r="3892" customFormat="1" ht="12.75" x14ac:dyDescent="0.2"/>
    <row r="3893" customFormat="1" ht="12.75" x14ac:dyDescent="0.2"/>
    <row r="3894" customFormat="1" ht="12.75" x14ac:dyDescent="0.2"/>
    <row r="3895" customFormat="1" ht="12.75" x14ac:dyDescent="0.2"/>
    <row r="3896" customFormat="1" ht="12.75" x14ac:dyDescent="0.2"/>
    <row r="3897" customFormat="1" ht="12.75" x14ac:dyDescent="0.2"/>
    <row r="3898" customFormat="1" ht="12.75" x14ac:dyDescent="0.2"/>
    <row r="3899" customFormat="1" ht="12.75" x14ac:dyDescent="0.2"/>
    <row r="3900" customFormat="1" ht="12.75" x14ac:dyDescent="0.2"/>
    <row r="3901" customFormat="1" ht="12.75" x14ac:dyDescent="0.2"/>
    <row r="3902" customFormat="1" ht="12.75" x14ac:dyDescent="0.2"/>
    <row r="3903" customFormat="1" ht="12.75" x14ac:dyDescent="0.2"/>
    <row r="3904" customFormat="1" ht="12.75" x14ac:dyDescent="0.2"/>
    <row r="3905" customFormat="1" ht="12.75" x14ac:dyDescent="0.2"/>
    <row r="3906" customFormat="1" ht="12.75" x14ac:dyDescent="0.2"/>
    <row r="3907" customFormat="1" ht="12.75" x14ac:dyDescent="0.2"/>
    <row r="3908" customFormat="1" ht="12.75" x14ac:dyDescent="0.2"/>
    <row r="3909" customFormat="1" ht="12.75" x14ac:dyDescent="0.2"/>
    <row r="3910" customFormat="1" ht="12.75" x14ac:dyDescent="0.2"/>
    <row r="3911" customFormat="1" ht="12.75" x14ac:dyDescent="0.2"/>
    <row r="3912" customFormat="1" ht="12.75" x14ac:dyDescent="0.2"/>
    <row r="3913" customFormat="1" ht="12.75" x14ac:dyDescent="0.2"/>
    <row r="3914" customFormat="1" ht="12.75" x14ac:dyDescent="0.2"/>
    <row r="3915" customFormat="1" ht="12.75" x14ac:dyDescent="0.2"/>
    <row r="3916" customFormat="1" ht="12.75" x14ac:dyDescent="0.2"/>
    <row r="3917" customFormat="1" ht="12.75" x14ac:dyDescent="0.2"/>
    <row r="3918" customFormat="1" ht="12.75" x14ac:dyDescent="0.2"/>
    <row r="3919" customFormat="1" ht="12.75" x14ac:dyDescent="0.2"/>
    <row r="3920" customFormat="1" ht="12.75" x14ac:dyDescent="0.2"/>
    <row r="3921" customFormat="1" ht="12.75" x14ac:dyDescent="0.2"/>
    <row r="3922" customFormat="1" ht="12.75" x14ac:dyDescent="0.2"/>
    <row r="3923" customFormat="1" ht="12.75" x14ac:dyDescent="0.2"/>
    <row r="3924" customFormat="1" ht="12.75" x14ac:dyDescent="0.2"/>
    <row r="3925" customFormat="1" ht="12.75" x14ac:dyDescent="0.2"/>
    <row r="3926" customFormat="1" ht="12.75" x14ac:dyDescent="0.2"/>
    <row r="3927" customFormat="1" ht="12.75" x14ac:dyDescent="0.2"/>
    <row r="3928" customFormat="1" ht="12.75" x14ac:dyDescent="0.2"/>
    <row r="3929" customFormat="1" ht="12.75" x14ac:dyDescent="0.2"/>
    <row r="3930" customFormat="1" ht="12.75" x14ac:dyDescent="0.2"/>
    <row r="3931" customFormat="1" ht="12.75" x14ac:dyDescent="0.2"/>
    <row r="3932" customFormat="1" ht="12.75" x14ac:dyDescent="0.2"/>
    <row r="3933" customFormat="1" ht="12.75" x14ac:dyDescent="0.2"/>
    <row r="3934" customFormat="1" ht="12.75" x14ac:dyDescent="0.2"/>
    <row r="3935" customFormat="1" ht="12.75" x14ac:dyDescent="0.2"/>
    <row r="3936" customFormat="1" ht="12.75" x14ac:dyDescent="0.2"/>
    <row r="3937" customFormat="1" ht="12.75" x14ac:dyDescent="0.2"/>
    <row r="3938" customFormat="1" ht="12.75" x14ac:dyDescent="0.2"/>
    <row r="3939" customFormat="1" ht="12.75" x14ac:dyDescent="0.2"/>
    <row r="3940" customFormat="1" ht="12.75" x14ac:dyDescent="0.2"/>
    <row r="3941" customFormat="1" ht="12.75" x14ac:dyDescent="0.2"/>
    <row r="3942" customFormat="1" ht="12.75" x14ac:dyDescent="0.2"/>
    <row r="3943" customFormat="1" ht="12.75" x14ac:dyDescent="0.2"/>
    <row r="3944" customFormat="1" ht="12.75" x14ac:dyDescent="0.2"/>
    <row r="3945" customFormat="1" ht="12.75" x14ac:dyDescent="0.2"/>
    <row r="3946" customFormat="1" ht="12.75" x14ac:dyDescent="0.2"/>
    <row r="3947" customFormat="1" ht="12.75" x14ac:dyDescent="0.2"/>
    <row r="3948" customFormat="1" ht="12.75" x14ac:dyDescent="0.2"/>
    <row r="3949" customFormat="1" ht="12.75" x14ac:dyDescent="0.2"/>
    <row r="3950" customFormat="1" ht="12.75" x14ac:dyDescent="0.2"/>
    <row r="3951" customFormat="1" ht="12.75" x14ac:dyDescent="0.2"/>
    <row r="3952" customFormat="1" ht="12.75" x14ac:dyDescent="0.2"/>
    <row r="3953" customFormat="1" ht="12.75" x14ac:dyDescent="0.2"/>
    <row r="3954" customFormat="1" ht="12.75" x14ac:dyDescent="0.2"/>
    <row r="3955" customFormat="1" ht="12.75" x14ac:dyDescent="0.2"/>
    <row r="3956" customFormat="1" ht="12.75" x14ac:dyDescent="0.2"/>
    <row r="3957" customFormat="1" ht="12.75" x14ac:dyDescent="0.2"/>
    <row r="3958" customFormat="1" ht="12.75" x14ac:dyDescent="0.2"/>
    <row r="3959" customFormat="1" ht="12.75" x14ac:dyDescent="0.2"/>
    <row r="3960" customFormat="1" ht="12.75" x14ac:dyDescent="0.2"/>
    <row r="3961" customFormat="1" ht="12.75" x14ac:dyDescent="0.2"/>
    <row r="3962" customFormat="1" ht="12.75" x14ac:dyDescent="0.2"/>
    <row r="3963" customFormat="1" ht="12.75" x14ac:dyDescent="0.2"/>
    <row r="3964" customFormat="1" ht="12.75" x14ac:dyDescent="0.2"/>
    <row r="3965" customFormat="1" ht="12.75" x14ac:dyDescent="0.2"/>
    <row r="3966" customFormat="1" ht="12.75" x14ac:dyDescent="0.2"/>
    <row r="3967" customFormat="1" ht="12.75" x14ac:dyDescent="0.2"/>
    <row r="3968" customFormat="1" ht="12.75" x14ac:dyDescent="0.2"/>
    <row r="3969" customFormat="1" ht="12.75" x14ac:dyDescent="0.2"/>
    <row r="3970" customFormat="1" ht="12.75" x14ac:dyDescent="0.2"/>
    <row r="3971" customFormat="1" ht="12.75" x14ac:dyDescent="0.2"/>
    <row r="3972" customFormat="1" ht="12.75" x14ac:dyDescent="0.2"/>
    <row r="3973" customFormat="1" ht="12.75" x14ac:dyDescent="0.2"/>
    <row r="3974" customFormat="1" ht="12.75" x14ac:dyDescent="0.2"/>
    <row r="3975" customFormat="1" ht="12.75" x14ac:dyDescent="0.2"/>
    <row r="3976" customFormat="1" ht="12.75" x14ac:dyDescent="0.2"/>
    <row r="3977" customFormat="1" ht="12.75" x14ac:dyDescent="0.2"/>
    <row r="3978" customFormat="1" ht="12.75" x14ac:dyDescent="0.2"/>
    <row r="3979" customFormat="1" ht="12.75" x14ac:dyDescent="0.2"/>
    <row r="3980" customFormat="1" ht="12.75" x14ac:dyDescent="0.2"/>
    <row r="3981" customFormat="1" ht="12.75" x14ac:dyDescent="0.2"/>
    <row r="3982" customFormat="1" ht="12.75" x14ac:dyDescent="0.2"/>
    <row r="3983" customFormat="1" ht="12.75" x14ac:dyDescent="0.2"/>
    <row r="3984" customFormat="1" ht="12.75" x14ac:dyDescent="0.2"/>
    <row r="3985" customFormat="1" ht="12.75" x14ac:dyDescent="0.2"/>
    <row r="3986" customFormat="1" ht="12.75" x14ac:dyDescent="0.2"/>
    <row r="3987" customFormat="1" ht="12.75" x14ac:dyDescent="0.2"/>
    <row r="3988" customFormat="1" ht="12.75" x14ac:dyDescent="0.2"/>
    <row r="3989" customFormat="1" ht="12.75" x14ac:dyDescent="0.2"/>
    <row r="3990" customFormat="1" ht="12.75" x14ac:dyDescent="0.2"/>
    <row r="3991" customFormat="1" ht="12.75" x14ac:dyDescent="0.2"/>
    <row r="3992" customFormat="1" ht="12.75" x14ac:dyDescent="0.2"/>
    <row r="3993" customFormat="1" ht="12.75" x14ac:dyDescent="0.2"/>
    <row r="3994" customFormat="1" ht="12.75" x14ac:dyDescent="0.2"/>
    <row r="3995" customFormat="1" ht="12.75" x14ac:dyDescent="0.2"/>
    <row r="3996" customFormat="1" ht="12.75" x14ac:dyDescent="0.2"/>
    <row r="3997" customFormat="1" ht="12.75" x14ac:dyDescent="0.2"/>
    <row r="3998" customFormat="1" ht="12.75" x14ac:dyDescent="0.2"/>
    <row r="3999" customFormat="1" ht="12.75" x14ac:dyDescent="0.2"/>
    <row r="4000" customFormat="1" ht="12.75" x14ac:dyDescent="0.2"/>
    <row r="4001" customFormat="1" ht="12.75" x14ac:dyDescent="0.2"/>
    <row r="4002" customFormat="1" ht="12.75" x14ac:dyDescent="0.2"/>
    <row r="4003" customFormat="1" ht="12.75" x14ac:dyDescent="0.2"/>
    <row r="4004" customFormat="1" ht="12.75" x14ac:dyDescent="0.2"/>
    <row r="4005" customFormat="1" ht="12.75" x14ac:dyDescent="0.2"/>
    <row r="4006" customFormat="1" ht="12.75" x14ac:dyDescent="0.2"/>
    <row r="4007" customFormat="1" ht="12.75" x14ac:dyDescent="0.2"/>
    <row r="4008" customFormat="1" ht="12.75" x14ac:dyDescent="0.2"/>
    <row r="4009" customFormat="1" ht="12.75" x14ac:dyDescent="0.2"/>
    <row r="4010" customFormat="1" ht="12.75" x14ac:dyDescent="0.2"/>
    <row r="4011" customFormat="1" ht="12.75" x14ac:dyDescent="0.2"/>
    <row r="4012" customFormat="1" ht="12.75" x14ac:dyDescent="0.2"/>
    <row r="4013" customFormat="1" ht="12.75" x14ac:dyDescent="0.2"/>
    <row r="4014" customFormat="1" ht="12.75" x14ac:dyDescent="0.2"/>
    <row r="4015" customFormat="1" ht="12.75" x14ac:dyDescent="0.2"/>
    <row r="4016" customFormat="1" ht="12.75" x14ac:dyDescent="0.2"/>
    <row r="4017" customFormat="1" ht="12.75" x14ac:dyDescent="0.2"/>
    <row r="4018" customFormat="1" ht="12.75" x14ac:dyDescent="0.2"/>
    <row r="4019" customFormat="1" ht="12.75" x14ac:dyDescent="0.2"/>
    <row r="4020" customFormat="1" ht="12.75" x14ac:dyDescent="0.2"/>
    <row r="4021" customFormat="1" ht="12.75" x14ac:dyDescent="0.2"/>
    <row r="4022" customFormat="1" ht="12.75" x14ac:dyDescent="0.2"/>
    <row r="4023" customFormat="1" ht="12.75" x14ac:dyDescent="0.2"/>
    <row r="4024" customFormat="1" ht="12.75" x14ac:dyDescent="0.2"/>
    <row r="4025" customFormat="1" ht="12.75" x14ac:dyDescent="0.2"/>
    <row r="4026" customFormat="1" ht="12.75" x14ac:dyDescent="0.2"/>
    <row r="4027" customFormat="1" ht="12.75" x14ac:dyDescent="0.2"/>
    <row r="4028" customFormat="1" ht="12.75" x14ac:dyDescent="0.2"/>
    <row r="4029" customFormat="1" ht="12.75" x14ac:dyDescent="0.2"/>
    <row r="4030" customFormat="1" ht="12.75" x14ac:dyDescent="0.2"/>
    <row r="4031" customFormat="1" ht="12.75" x14ac:dyDescent="0.2"/>
    <row r="4032" customFormat="1" ht="12.75" x14ac:dyDescent="0.2"/>
    <row r="4033" customFormat="1" ht="12.75" x14ac:dyDescent="0.2"/>
    <row r="4034" customFormat="1" ht="12.75" x14ac:dyDescent="0.2"/>
    <row r="4035" customFormat="1" ht="12.75" x14ac:dyDescent="0.2"/>
    <row r="4036" customFormat="1" ht="12.75" x14ac:dyDescent="0.2"/>
    <row r="4037" customFormat="1" ht="12.75" x14ac:dyDescent="0.2"/>
    <row r="4038" customFormat="1" ht="12.75" x14ac:dyDescent="0.2"/>
    <row r="4039" customFormat="1" ht="12.75" x14ac:dyDescent="0.2"/>
    <row r="4040" customFormat="1" ht="12.75" x14ac:dyDescent="0.2"/>
    <row r="4041" customFormat="1" ht="12.75" x14ac:dyDescent="0.2"/>
    <row r="4042" customFormat="1" ht="12.75" x14ac:dyDescent="0.2"/>
    <row r="4043" customFormat="1" ht="12.75" x14ac:dyDescent="0.2"/>
    <row r="4044" customFormat="1" ht="12.75" x14ac:dyDescent="0.2"/>
    <row r="4045" customFormat="1" ht="12.75" x14ac:dyDescent="0.2"/>
    <row r="4046" customFormat="1" ht="12.75" x14ac:dyDescent="0.2"/>
    <row r="4047" customFormat="1" ht="12.75" x14ac:dyDescent="0.2"/>
    <row r="4048" customFormat="1" ht="12.75" x14ac:dyDescent="0.2"/>
    <row r="4049" customFormat="1" ht="12.75" x14ac:dyDescent="0.2"/>
    <row r="4050" customFormat="1" ht="12.75" x14ac:dyDescent="0.2"/>
    <row r="4051" customFormat="1" ht="12.75" x14ac:dyDescent="0.2"/>
    <row r="4052" customFormat="1" ht="12.75" x14ac:dyDescent="0.2"/>
    <row r="4053" customFormat="1" ht="12.75" x14ac:dyDescent="0.2"/>
    <row r="4054" customFormat="1" ht="12.75" x14ac:dyDescent="0.2"/>
    <row r="4055" customFormat="1" ht="12.75" x14ac:dyDescent="0.2"/>
    <row r="4056" customFormat="1" ht="12.75" x14ac:dyDescent="0.2"/>
    <row r="4057" customFormat="1" ht="12.75" x14ac:dyDescent="0.2"/>
    <row r="4058" customFormat="1" ht="12.75" x14ac:dyDescent="0.2"/>
    <row r="4059" customFormat="1" ht="12.75" x14ac:dyDescent="0.2"/>
    <row r="4060" customFormat="1" ht="12.75" x14ac:dyDescent="0.2"/>
    <row r="4061" customFormat="1" ht="12.75" x14ac:dyDescent="0.2"/>
    <row r="4062" customFormat="1" ht="12.75" x14ac:dyDescent="0.2"/>
    <row r="4063" customFormat="1" ht="12.75" x14ac:dyDescent="0.2"/>
    <row r="4064" customFormat="1" ht="12.75" x14ac:dyDescent="0.2"/>
    <row r="4065" customFormat="1" ht="12.75" x14ac:dyDescent="0.2"/>
    <row r="4066" customFormat="1" ht="12.75" x14ac:dyDescent="0.2"/>
    <row r="4067" customFormat="1" ht="12.75" x14ac:dyDescent="0.2"/>
    <row r="4068" customFormat="1" ht="12.75" x14ac:dyDescent="0.2"/>
    <row r="4069" customFormat="1" ht="12.75" x14ac:dyDescent="0.2"/>
    <row r="4070" customFormat="1" ht="12.75" x14ac:dyDescent="0.2"/>
    <row r="4071" customFormat="1" ht="12.75" x14ac:dyDescent="0.2"/>
    <row r="4072" customFormat="1" ht="12.75" x14ac:dyDescent="0.2"/>
    <row r="4073" customFormat="1" ht="12.75" x14ac:dyDescent="0.2"/>
    <row r="4074" customFormat="1" ht="12.75" x14ac:dyDescent="0.2"/>
    <row r="4075" customFormat="1" ht="12.75" x14ac:dyDescent="0.2"/>
    <row r="4076" customFormat="1" ht="12.75" x14ac:dyDescent="0.2"/>
    <row r="4077" customFormat="1" ht="12.75" x14ac:dyDescent="0.2"/>
    <row r="4078" customFormat="1" ht="12.75" x14ac:dyDescent="0.2"/>
    <row r="4079" customFormat="1" ht="12.75" x14ac:dyDescent="0.2"/>
    <row r="4080" customFormat="1" ht="12.75" x14ac:dyDescent="0.2"/>
    <row r="4081" customFormat="1" ht="12.75" x14ac:dyDescent="0.2"/>
    <row r="4082" customFormat="1" ht="12.75" x14ac:dyDescent="0.2"/>
    <row r="4083" customFormat="1" ht="12.75" x14ac:dyDescent="0.2"/>
    <row r="4084" customFormat="1" ht="12.75" x14ac:dyDescent="0.2"/>
    <row r="4085" customFormat="1" ht="12.75" x14ac:dyDescent="0.2"/>
    <row r="4086" customFormat="1" ht="12.75" x14ac:dyDescent="0.2"/>
    <row r="4087" customFormat="1" ht="12.75" x14ac:dyDescent="0.2"/>
    <row r="4088" customFormat="1" ht="12.75" x14ac:dyDescent="0.2"/>
    <row r="4089" customFormat="1" ht="12.75" x14ac:dyDescent="0.2"/>
    <row r="4090" customFormat="1" ht="12.75" x14ac:dyDescent="0.2"/>
    <row r="4091" customFormat="1" ht="12.75" x14ac:dyDescent="0.2"/>
    <row r="4092" customFormat="1" ht="12.75" x14ac:dyDescent="0.2"/>
    <row r="4093" customFormat="1" ht="12.75" x14ac:dyDescent="0.2"/>
    <row r="4094" customFormat="1" ht="12.75" x14ac:dyDescent="0.2"/>
    <row r="4095" customFormat="1" ht="12.75" x14ac:dyDescent="0.2"/>
    <row r="4096" customFormat="1" ht="12.75" x14ac:dyDescent="0.2"/>
    <row r="4097" customFormat="1" ht="12.75" x14ac:dyDescent="0.2"/>
    <row r="4098" customFormat="1" ht="12.75" x14ac:dyDescent="0.2"/>
    <row r="4099" customFormat="1" ht="12.75" x14ac:dyDescent="0.2"/>
    <row r="4100" customFormat="1" ht="12.75" x14ac:dyDescent="0.2"/>
    <row r="4101" customFormat="1" ht="12.75" x14ac:dyDescent="0.2"/>
    <row r="4102" customFormat="1" ht="12.75" x14ac:dyDescent="0.2"/>
    <row r="4103" customFormat="1" ht="12.75" x14ac:dyDescent="0.2"/>
    <row r="4104" customFormat="1" ht="12.75" x14ac:dyDescent="0.2"/>
    <row r="4105" customFormat="1" ht="12.75" x14ac:dyDescent="0.2"/>
    <row r="4106" customFormat="1" ht="12.75" x14ac:dyDescent="0.2"/>
    <row r="4107" customFormat="1" ht="12.75" x14ac:dyDescent="0.2"/>
    <row r="4108" customFormat="1" ht="12.75" x14ac:dyDescent="0.2"/>
    <row r="4109" customFormat="1" ht="12.75" x14ac:dyDescent="0.2"/>
    <row r="4110" customFormat="1" ht="12.75" x14ac:dyDescent="0.2"/>
    <row r="4111" customFormat="1" ht="12.75" x14ac:dyDescent="0.2"/>
    <row r="4112" customFormat="1" ht="12.75" x14ac:dyDescent="0.2"/>
    <row r="4113" customFormat="1" ht="12.75" x14ac:dyDescent="0.2"/>
    <row r="4114" customFormat="1" ht="12.75" x14ac:dyDescent="0.2"/>
    <row r="4115" customFormat="1" ht="12.75" x14ac:dyDescent="0.2"/>
    <row r="4116" customFormat="1" ht="12.75" x14ac:dyDescent="0.2"/>
    <row r="4117" customFormat="1" ht="12.75" x14ac:dyDescent="0.2"/>
    <row r="4118" customFormat="1" ht="12.75" x14ac:dyDescent="0.2"/>
    <row r="4119" customFormat="1" ht="12.75" x14ac:dyDescent="0.2"/>
    <row r="4120" customFormat="1" ht="12.75" x14ac:dyDescent="0.2"/>
    <row r="4121" customFormat="1" ht="12.75" x14ac:dyDescent="0.2"/>
    <row r="4122" customFormat="1" ht="12.75" x14ac:dyDescent="0.2"/>
    <row r="4123" customFormat="1" ht="12.75" x14ac:dyDescent="0.2"/>
    <row r="4124" customFormat="1" ht="12.75" x14ac:dyDescent="0.2"/>
    <row r="4125" customFormat="1" ht="12.75" x14ac:dyDescent="0.2"/>
    <row r="4126" customFormat="1" ht="12.75" x14ac:dyDescent="0.2"/>
    <row r="4127" customFormat="1" ht="12.75" x14ac:dyDescent="0.2"/>
    <row r="4128" customFormat="1" ht="12.75" x14ac:dyDescent="0.2"/>
    <row r="4129" customFormat="1" ht="12.75" x14ac:dyDescent="0.2"/>
    <row r="4130" customFormat="1" ht="12.75" x14ac:dyDescent="0.2"/>
    <row r="4131" customFormat="1" ht="12.75" x14ac:dyDescent="0.2"/>
    <row r="4132" customFormat="1" ht="12.75" x14ac:dyDescent="0.2"/>
    <row r="4133" customFormat="1" ht="12.75" x14ac:dyDescent="0.2"/>
    <row r="4134" customFormat="1" ht="12.75" x14ac:dyDescent="0.2"/>
    <row r="4135" customFormat="1" ht="12.75" x14ac:dyDescent="0.2"/>
    <row r="4136" customFormat="1" ht="12.75" x14ac:dyDescent="0.2"/>
    <row r="4137" customFormat="1" ht="12.75" x14ac:dyDescent="0.2"/>
    <row r="4138" customFormat="1" ht="12.75" x14ac:dyDescent="0.2"/>
    <row r="4139" customFormat="1" ht="12.75" x14ac:dyDescent="0.2"/>
    <row r="4140" customFormat="1" ht="12.75" x14ac:dyDescent="0.2"/>
    <row r="4141" customFormat="1" ht="12.75" x14ac:dyDescent="0.2"/>
    <row r="4142" customFormat="1" ht="12.75" x14ac:dyDescent="0.2"/>
    <row r="4143" customFormat="1" ht="12.75" x14ac:dyDescent="0.2"/>
    <row r="4144" customFormat="1" ht="12.75" x14ac:dyDescent="0.2"/>
    <row r="4145" customFormat="1" ht="12.75" x14ac:dyDescent="0.2"/>
    <row r="4146" customFormat="1" ht="12.75" x14ac:dyDescent="0.2"/>
    <row r="4147" customFormat="1" ht="12.75" x14ac:dyDescent="0.2"/>
    <row r="4148" customFormat="1" ht="12.75" x14ac:dyDescent="0.2"/>
    <row r="4149" customFormat="1" ht="12.75" x14ac:dyDescent="0.2"/>
    <row r="4150" customFormat="1" ht="12.75" x14ac:dyDescent="0.2"/>
    <row r="4151" customFormat="1" ht="12.75" x14ac:dyDescent="0.2"/>
    <row r="4152" customFormat="1" ht="12.75" x14ac:dyDescent="0.2"/>
    <row r="4153" customFormat="1" ht="12.75" x14ac:dyDescent="0.2"/>
    <row r="4154" customFormat="1" ht="12.75" x14ac:dyDescent="0.2"/>
    <row r="4155" customFormat="1" ht="12.75" x14ac:dyDescent="0.2"/>
    <row r="4156" customFormat="1" ht="12.75" x14ac:dyDescent="0.2"/>
    <row r="4157" customFormat="1" ht="12.75" x14ac:dyDescent="0.2"/>
    <row r="4158" customFormat="1" ht="12.75" x14ac:dyDescent="0.2"/>
    <row r="4159" customFormat="1" ht="12.75" x14ac:dyDescent="0.2"/>
    <row r="4160" customFormat="1" ht="12.75" x14ac:dyDescent="0.2"/>
    <row r="4161" customFormat="1" ht="12.75" x14ac:dyDescent="0.2"/>
    <row r="4162" customFormat="1" ht="12.75" x14ac:dyDescent="0.2"/>
    <row r="4163" customFormat="1" ht="12.75" x14ac:dyDescent="0.2"/>
    <row r="4164" customFormat="1" ht="12.75" x14ac:dyDescent="0.2"/>
    <row r="4165" customFormat="1" ht="12.75" x14ac:dyDescent="0.2"/>
    <row r="4166" customFormat="1" ht="12.75" x14ac:dyDescent="0.2"/>
    <row r="4167" customFormat="1" ht="12.75" x14ac:dyDescent="0.2"/>
    <row r="4168" customFormat="1" ht="12.75" x14ac:dyDescent="0.2"/>
    <row r="4169" customFormat="1" ht="12.75" x14ac:dyDescent="0.2"/>
    <row r="4170" customFormat="1" ht="12.75" x14ac:dyDescent="0.2"/>
    <row r="4171" customFormat="1" ht="12.75" x14ac:dyDescent="0.2"/>
    <row r="4172" customFormat="1" ht="12.75" x14ac:dyDescent="0.2"/>
    <row r="4173" customFormat="1" ht="12.75" x14ac:dyDescent="0.2"/>
    <row r="4174" customFormat="1" ht="12.75" x14ac:dyDescent="0.2"/>
    <row r="4175" customFormat="1" ht="12.75" x14ac:dyDescent="0.2"/>
    <row r="4176" customFormat="1" ht="12.75" x14ac:dyDescent="0.2"/>
    <row r="4177" customFormat="1" ht="12.75" x14ac:dyDescent="0.2"/>
    <row r="4178" customFormat="1" ht="12.75" x14ac:dyDescent="0.2"/>
    <row r="4179" customFormat="1" ht="12.75" x14ac:dyDescent="0.2"/>
    <row r="4180" customFormat="1" ht="12.75" x14ac:dyDescent="0.2"/>
    <row r="4181" customFormat="1" ht="12.75" x14ac:dyDescent="0.2"/>
    <row r="4182" customFormat="1" ht="12.75" x14ac:dyDescent="0.2"/>
    <row r="4183" customFormat="1" ht="12.75" x14ac:dyDescent="0.2"/>
    <row r="4184" customFormat="1" ht="12.75" x14ac:dyDescent="0.2"/>
    <row r="4185" customFormat="1" ht="12.75" x14ac:dyDescent="0.2"/>
    <row r="4186" customFormat="1" ht="12.75" x14ac:dyDescent="0.2"/>
    <row r="4187" customFormat="1" ht="12.75" x14ac:dyDescent="0.2"/>
    <row r="4188" customFormat="1" ht="12.75" x14ac:dyDescent="0.2"/>
    <row r="4189" customFormat="1" ht="12.75" x14ac:dyDescent="0.2"/>
    <row r="4190" customFormat="1" ht="12.75" x14ac:dyDescent="0.2"/>
    <row r="4191" customFormat="1" ht="12.75" x14ac:dyDescent="0.2"/>
    <row r="4192" customFormat="1" ht="12.75" x14ac:dyDescent="0.2"/>
    <row r="4193" customFormat="1" ht="12.75" x14ac:dyDescent="0.2"/>
    <row r="4194" customFormat="1" ht="12.75" x14ac:dyDescent="0.2"/>
    <row r="4195" customFormat="1" ht="12.75" x14ac:dyDescent="0.2"/>
    <row r="4196" customFormat="1" ht="12.75" x14ac:dyDescent="0.2"/>
    <row r="4197" customFormat="1" ht="12.75" x14ac:dyDescent="0.2"/>
    <row r="4198" customFormat="1" ht="12.75" x14ac:dyDescent="0.2"/>
    <row r="4199" customFormat="1" ht="12.75" x14ac:dyDescent="0.2"/>
    <row r="4200" customFormat="1" ht="12.75" x14ac:dyDescent="0.2"/>
    <row r="4201" customFormat="1" ht="12.75" x14ac:dyDescent="0.2"/>
    <row r="4202" customFormat="1" ht="12.75" x14ac:dyDescent="0.2"/>
    <row r="4203" customFormat="1" ht="12.75" x14ac:dyDescent="0.2"/>
    <row r="4204" customFormat="1" ht="12.75" x14ac:dyDescent="0.2"/>
    <row r="4205" customFormat="1" ht="12.75" x14ac:dyDescent="0.2"/>
    <row r="4206" customFormat="1" ht="12.75" x14ac:dyDescent="0.2"/>
    <row r="4207" customFormat="1" ht="12.75" x14ac:dyDescent="0.2"/>
    <row r="4208" customFormat="1" ht="12.75" x14ac:dyDescent="0.2"/>
    <row r="4209" customFormat="1" ht="12.75" x14ac:dyDescent="0.2"/>
    <row r="4210" customFormat="1" ht="12.75" x14ac:dyDescent="0.2"/>
    <row r="4211" customFormat="1" ht="12.75" x14ac:dyDescent="0.2"/>
    <row r="4212" customFormat="1" ht="12.75" x14ac:dyDescent="0.2"/>
    <row r="4213" customFormat="1" ht="12.75" x14ac:dyDescent="0.2"/>
    <row r="4214" customFormat="1" ht="12.75" x14ac:dyDescent="0.2"/>
    <row r="4215" customFormat="1" ht="12.75" x14ac:dyDescent="0.2"/>
    <row r="4216" customFormat="1" ht="12.75" x14ac:dyDescent="0.2"/>
    <row r="4217" customFormat="1" ht="12.75" x14ac:dyDescent="0.2"/>
    <row r="4218" customFormat="1" ht="12.75" x14ac:dyDescent="0.2"/>
    <row r="4219" customFormat="1" ht="12.75" x14ac:dyDescent="0.2"/>
    <row r="4220" customFormat="1" ht="12.75" x14ac:dyDescent="0.2"/>
    <row r="4221" customFormat="1" ht="12.75" x14ac:dyDescent="0.2"/>
    <row r="4222" customFormat="1" ht="12.75" x14ac:dyDescent="0.2"/>
    <row r="4223" customFormat="1" ht="12.75" x14ac:dyDescent="0.2"/>
    <row r="4224" customFormat="1" ht="12.75" x14ac:dyDescent="0.2"/>
    <row r="4225" customFormat="1" ht="12.75" x14ac:dyDescent="0.2"/>
    <row r="4226" customFormat="1" ht="12.75" x14ac:dyDescent="0.2"/>
    <row r="4227" customFormat="1" ht="12.75" x14ac:dyDescent="0.2"/>
    <row r="4228" customFormat="1" ht="12.75" x14ac:dyDescent="0.2"/>
    <row r="4229" customFormat="1" ht="12.75" x14ac:dyDescent="0.2"/>
    <row r="4230" customFormat="1" ht="12.75" x14ac:dyDescent="0.2"/>
    <row r="4231" customFormat="1" ht="12.75" x14ac:dyDescent="0.2"/>
    <row r="4232" customFormat="1" ht="12.75" x14ac:dyDescent="0.2"/>
    <row r="4233" customFormat="1" ht="12.75" x14ac:dyDescent="0.2"/>
    <row r="4234" customFormat="1" ht="12.75" x14ac:dyDescent="0.2"/>
    <row r="4235" customFormat="1" ht="12.75" x14ac:dyDescent="0.2"/>
    <row r="4236" customFormat="1" ht="12.75" x14ac:dyDescent="0.2"/>
    <row r="4237" customFormat="1" ht="12.75" x14ac:dyDescent="0.2"/>
    <row r="4238" customFormat="1" ht="12.75" x14ac:dyDescent="0.2"/>
    <row r="4239" customFormat="1" ht="12.75" x14ac:dyDescent="0.2"/>
    <row r="4240" customFormat="1" ht="12.75" x14ac:dyDescent="0.2"/>
    <row r="4241" customFormat="1" ht="12.75" x14ac:dyDescent="0.2"/>
    <row r="4242" customFormat="1" ht="12.75" x14ac:dyDescent="0.2"/>
    <row r="4243" customFormat="1" ht="12.75" x14ac:dyDescent="0.2"/>
    <row r="4244" customFormat="1" ht="12.75" x14ac:dyDescent="0.2"/>
    <row r="4245" customFormat="1" ht="12.75" x14ac:dyDescent="0.2"/>
    <row r="4246" customFormat="1" ht="12.75" x14ac:dyDescent="0.2"/>
    <row r="4247" customFormat="1" ht="12.75" x14ac:dyDescent="0.2"/>
    <row r="4248" customFormat="1" ht="12.75" x14ac:dyDescent="0.2"/>
    <row r="4249" customFormat="1" ht="12.75" x14ac:dyDescent="0.2"/>
    <row r="4250" customFormat="1" ht="12.75" x14ac:dyDescent="0.2"/>
    <row r="4251" customFormat="1" ht="12.75" x14ac:dyDescent="0.2"/>
    <row r="4252" customFormat="1" ht="12.75" x14ac:dyDescent="0.2"/>
    <row r="4253" customFormat="1" ht="12.75" x14ac:dyDescent="0.2"/>
    <row r="4254" customFormat="1" ht="12.75" x14ac:dyDescent="0.2"/>
    <row r="4255" customFormat="1" ht="12.75" x14ac:dyDescent="0.2"/>
    <row r="4256" customFormat="1" ht="12.75" x14ac:dyDescent="0.2"/>
    <row r="4257" customFormat="1" ht="12.75" x14ac:dyDescent="0.2"/>
    <row r="4258" customFormat="1" ht="12.75" x14ac:dyDescent="0.2"/>
    <row r="4259" customFormat="1" ht="12.75" x14ac:dyDescent="0.2"/>
    <row r="4260" customFormat="1" ht="12.75" x14ac:dyDescent="0.2"/>
    <row r="4261" customFormat="1" ht="12.75" x14ac:dyDescent="0.2"/>
    <row r="4262" customFormat="1" ht="12.75" x14ac:dyDescent="0.2"/>
    <row r="4263" customFormat="1" ht="12.75" x14ac:dyDescent="0.2"/>
    <row r="4264" customFormat="1" ht="12.75" x14ac:dyDescent="0.2"/>
    <row r="4265" customFormat="1" ht="12.75" x14ac:dyDescent="0.2"/>
    <row r="4266" customFormat="1" ht="12.75" x14ac:dyDescent="0.2"/>
    <row r="4267" customFormat="1" ht="12.75" x14ac:dyDescent="0.2"/>
    <row r="4268" customFormat="1" ht="12.75" x14ac:dyDescent="0.2"/>
    <row r="4269" customFormat="1" ht="12.75" x14ac:dyDescent="0.2"/>
    <row r="4270" customFormat="1" ht="12.75" x14ac:dyDescent="0.2"/>
    <row r="4271" customFormat="1" ht="12.75" x14ac:dyDescent="0.2"/>
    <row r="4272" customFormat="1" ht="12.75" x14ac:dyDescent="0.2"/>
    <row r="4273" customFormat="1" ht="12.75" x14ac:dyDescent="0.2"/>
    <row r="4274" customFormat="1" ht="12.75" x14ac:dyDescent="0.2"/>
    <row r="4275" customFormat="1" ht="12.75" x14ac:dyDescent="0.2"/>
    <row r="4276" customFormat="1" ht="12.75" x14ac:dyDescent="0.2"/>
    <row r="4277" customFormat="1" ht="12.75" x14ac:dyDescent="0.2"/>
    <row r="4278" customFormat="1" ht="12.75" x14ac:dyDescent="0.2"/>
    <row r="4279" customFormat="1" ht="12.75" x14ac:dyDescent="0.2"/>
    <row r="4280" customFormat="1" ht="12.75" x14ac:dyDescent="0.2"/>
    <row r="4281" customFormat="1" ht="12.75" x14ac:dyDescent="0.2"/>
    <row r="4282" customFormat="1" ht="12.75" x14ac:dyDescent="0.2"/>
    <row r="4283" customFormat="1" ht="12.75" x14ac:dyDescent="0.2"/>
    <row r="4284" customFormat="1" ht="12.75" x14ac:dyDescent="0.2"/>
    <row r="4285" customFormat="1" ht="12.75" x14ac:dyDescent="0.2"/>
    <row r="4286" customFormat="1" ht="12.75" x14ac:dyDescent="0.2"/>
    <row r="4287" customFormat="1" ht="12.75" x14ac:dyDescent="0.2"/>
    <row r="4288" customFormat="1" ht="12.75" x14ac:dyDescent="0.2"/>
    <row r="4289" customFormat="1" ht="12.75" x14ac:dyDescent="0.2"/>
    <row r="4290" customFormat="1" ht="12.75" x14ac:dyDescent="0.2"/>
    <row r="4291" customFormat="1" ht="12.75" x14ac:dyDescent="0.2"/>
    <row r="4292" customFormat="1" ht="12.75" x14ac:dyDescent="0.2"/>
    <row r="4293" customFormat="1" ht="12.75" x14ac:dyDescent="0.2"/>
    <row r="4294" customFormat="1" ht="12.75" x14ac:dyDescent="0.2"/>
    <row r="4295" customFormat="1" ht="12.75" x14ac:dyDescent="0.2"/>
    <row r="4296" customFormat="1" ht="12.75" x14ac:dyDescent="0.2"/>
    <row r="4297" customFormat="1" ht="12.75" x14ac:dyDescent="0.2"/>
    <row r="4298" customFormat="1" ht="12.75" x14ac:dyDescent="0.2"/>
    <row r="4299" customFormat="1" ht="12.75" x14ac:dyDescent="0.2"/>
    <row r="4300" customFormat="1" ht="12.75" x14ac:dyDescent="0.2"/>
    <row r="4301" customFormat="1" ht="12.75" x14ac:dyDescent="0.2"/>
    <row r="4302" customFormat="1" ht="12.75" x14ac:dyDescent="0.2"/>
    <row r="4303" customFormat="1" ht="12.75" x14ac:dyDescent="0.2"/>
    <row r="4304" customFormat="1" ht="12.75" x14ac:dyDescent="0.2"/>
    <row r="4305" customFormat="1" ht="12.75" x14ac:dyDescent="0.2"/>
    <row r="4306" customFormat="1" ht="12.75" x14ac:dyDescent="0.2"/>
    <row r="4307" customFormat="1" ht="12.75" x14ac:dyDescent="0.2"/>
    <row r="4308" customFormat="1" ht="12.75" x14ac:dyDescent="0.2"/>
    <row r="4309" customFormat="1" ht="12.75" x14ac:dyDescent="0.2"/>
    <row r="4310" customFormat="1" ht="12.75" x14ac:dyDescent="0.2"/>
    <row r="4311" customFormat="1" ht="12.75" x14ac:dyDescent="0.2"/>
    <row r="4312" customFormat="1" ht="12.75" x14ac:dyDescent="0.2"/>
    <row r="4313" customFormat="1" ht="12.75" x14ac:dyDescent="0.2"/>
    <row r="4314" customFormat="1" ht="12.75" x14ac:dyDescent="0.2"/>
    <row r="4315" customFormat="1" ht="12.75" x14ac:dyDescent="0.2"/>
    <row r="4316" customFormat="1" ht="12.75" x14ac:dyDescent="0.2"/>
    <row r="4317" customFormat="1" ht="12.75" x14ac:dyDescent="0.2"/>
    <row r="4318" customFormat="1" ht="12.75" x14ac:dyDescent="0.2"/>
    <row r="4319" customFormat="1" ht="12.75" x14ac:dyDescent="0.2"/>
    <row r="4320" customFormat="1" ht="12.75" x14ac:dyDescent="0.2"/>
    <row r="4321" customFormat="1" ht="12.75" x14ac:dyDescent="0.2"/>
    <row r="4322" customFormat="1" ht="12.75" x14ac:dyDescent="0.2"/>
    <row r="4323" customFormat="1" ht="12.75" x14ac:dyDescent="0.2"/>
    <row r="4324" customFormat="1" ht="12.75" x14ac:dyDescent="0.2"/>
    <row r="4325" customFormat="1" ht="12.75" x14ac:dyDescent="0.2"/>
    <row r="4326" customFormat="1" ht="12.75" x14ac:dyDescent="0.2"/>
    <row r="4327" customFormat="1" ht="12.75" x14ac:dyDescent="0.2"/>
    <row r="4328" customFormat="1" ht="12.75" x14ac:dyDescent="0.2"/>
    <row r="4329" customFormat="1" ht="12.75" x14ac:dyDescent="0.2"/>
    <row r="4330" customFormat="1" ht="12.75" x14ac:dyDescent="0.2"/>
    <row r="4331" customFormat="1" ht="12.75" x14ac:dyDescent="0.2"/>
    <row r="4332" customFormat="1" ht="12.75" x14ac:dyDescent="0.2"/>
    <row r="4333" customFormat="1" ht="12.75" x14ac:dyDescent="0.2"/>
    <row r="4334" customFormat="1" ht="12.75" x14ac:dyDescent="0.2"/>
    <row r="4335" customFormat="1" ht="12.75" x14ac:dyDescent="0.2"/>
    <row r="4336" customFormat="1" ht="12.75" x14ac:dyDescent="0.2"/>
    <row r="4337" customFormat="1" ht="12.75" x14ac:dyDescent="0.2"/>
    <row r="4338" customFormat="1" ht="12.75" x14ac:dyDescent="0.2"/>
    <row r="4339" customFormat="1" ht="12.75" x14ac:dyDescent="0.2"/>
    <row r="4340" customFormat="1" ht="12.75" x14ac:dyDescent="0.2"/>
    <row r="4341" customFormat="1" ht="12.75" x14ac:dyDescent="0.2"/>
    <row r="4342" customFormat="1" ht="12.75" x14ac:dyDescent="0.2"/>
    <row r="4343" customFormat="1" ht="12.75" x14ac:dyDescent="0.2"/>
    <row r="4344" customFormat="1" ht="12.75" x14ac:dyDescent="0.2"/>
    <row r="4345" customFormat="1" ht="12.75" x14ac:dyDescent="0.2"/>
    <row r="4346" customFormat="1" ht="12.75" x14ac:dyDescent="0.2"/>
    <row r="4347" customFormat="1" ht="12.75" x14ac:dyDescent="0.2"/>
    <row r="4348" customFormat="1" ht="12.75" x14ac:dyDescent="0.2"/>
    <row r="4349" customFormat="1" ht="12.75" x14ac:dyDescent="0.2"/>
    <row r="4350" customFormat="1" ht="12.75" x14ac:dyDescent="0.2"/>
    <row r="4351" customFormat="1" ht="12.75" x14ac:dyDescent="0.2"/>
    <row r="4352" customFormat="1" ht="12.75" x14ac:dyDescent="0.2"/>
    <row r="4353" customFormat="1" ht="12.75" x14ac:dyDescent="0.2"/>
    <row r="4354" customFormat="1" ht="12.75" x14ac:dyDescent="0.2"/>
    <row r="4355" customFormat="1" ht="12.75" x14ac:dyDescent="0.2"/>
    <row r="4356" customFormat="1" ht="12.75" x14ac:dyDescent="0.2"/>
    <row r="4357" customFormat="1" ht="12.75" x14ac:dyDescent="0.2"/>
    <row r="4358" customFormat="1" ht="12.75" x14ac:dyDescent="0.2"/>
    <row r="4359" customFormat="1" ht="12.75" x14ac:dyDescent="0.2"/>
    <row r="4360" customFormat="1" ht="12.75" x14ac:dyDescent="0.2"/>
    <row r="4361" customFormat="1" ht="12.75" x14ac:dyDescent="0.2"/>
    <row r="4362" customFormat="1" ht="12.75" x14ac:dyDescent="0.2"/>
    <row r="4363" customFormat="1" ht="12.75" x14ac:dyDescent="0.2"/>
    <row r="4364" customFormat="1" ht="12.75" x14ac:dyDescent="0.2"/>
    <row r="4365" customFormat="1" ht="12.75" x14ac:dyDescent="0.2"/>
    <row r="4366" customFormat="1" ht="12.75" x14ac:dyDescent="0.2"/>
    <row r="4367" customFormat="1" ht="12.75" x14ac:dyDescent="0.2"/>
    <row r="4368" customFormat="1" ht="12.75" x14ac:dyDescent="0.2"/>
    <row r="4369" customFormat="1" ht="12.75" x14ac:dyDescent="0.2"/>
    <row r="4370" customFormat="1" ht="12.75" x14ac:dyDescent="0.2"/>
    <row r="4371" customFormat="1" ht="12.75" x14ac:dyDescent="0.2"/>
    <row r="4372" customFormat="1" ht="12.75" x14ac:dyDescent="0.2"/>
    <row r="4373" customFormat="1" ht="12.75" x14ac:dyDescent="0.2"/>
    <row r="4374" customFormat="1" ht="12.75" x14ac:dyDescent="0.2"/>
    <row r="4375" customFormat="1" ht="12.75" x14ac:dyDescent="0.2"/>
    <row r="4376" customFormat="1" ht="12.75" x14ac:dyDescent="0.2"/>
    <row r="4377" customFormat="1" ht="12.75" x14ac:dyDescent="0.2"/>
    <row r="4378" customFormat="1" ht="12.75" x14ac:dyDescent="0.2"/>
    <row r="4379" customFormat="1" ht="12.75" x14ac:dyDescent="0.2"/>
    <row r="4380" customFormat="1" ht="12.75" x14ac:dyDescent="0.2"/>
    <row r="4381" customFormat="1" ht="12.75" x14ac:dyDescent="0.2"/>
    <row r="4382" customFormat="1" ht="12.75" x14ac:dyDescent="0.2"/>
    <row r="4383" customFormat="1" ht="12.75" x14ac:dyDescent="0.2"/>
    <row r="4384" customFormat="1" ht="12.75" x14ac:dyDescent="0.2"/>
    <row r="4385" customFormat="1" ht="12.75" x14ac:dyDescent="0.2"/>
    <row r="4386" customFormat="1" ht="12.75" x14ac:dyDescent="0.2"/>
    <row r="4387" customFormat="1" ht="12.75" x14ac:dyDescent="0.2"/>
    <row r="4388" customFormat="1" ht="12.75" x14ac:dyDescent="0.2"/>
    <row r="4389" customFormat="1" ht="12.75" x14ac:dyDescent="0.2"/>
    <row r="4390" customFormat="1" ht="12.75" x14ac:dyDescent="0.2"/>
    <row r="4391" customFormat="1" ht="12.75" x14ac:dyDescent="0.2"/>
    <row r="4392" customFormat="1" ht="12.75" x14ac:dyDescent="0.2"/>
    <row r="4393" customFormat="1" ht="12.75" x14ac:dyDescent="0.2"/>
    <row r="4394" customFormat="1" ht="12.75" x14ac:dyDescent="0.2"/>
    <row r="4395" customFormat="1" ht="12.75" x14ac:dyDescent="0.2"/>
    <row r="4396" customFormat="1" ht="12.75" x14ac:dyDescent="0.2"/>
    <row r="4397" customFormat="1" ht="12.75" x14ac:dyDescent="0.2"/>
    <row r="4398" customFormat="1" ht="12.75" x14ac:dyDescent="0.2"/>
    <row r="4399" customFormat="1" ht="12.75" x14ac:dyDescent="0.2"/>
    <row r="4400" customFormat="1" ht="12.75" x14ac:dyDescent="0.2"/>
    <row r="4401" customFormat="1" ht="12.75" x14ac:dyDescent="0.2"/>
    <row r="4402" customFormat="1" ht="12.75" x14ac:dyDescent="0.2"/>
    <row r="4403" customFormat="1" ht="12.75" x14ac:dyDescent="0.2"/>
    <row r="4404" customFormat="1" ht="12.75" x14ac:dyDescent="0.2"/>
    <row r="4405" customFormat="1" ht="12.75" x14ac:dyDescent="0.2"/>
    <row r="4406" customFormat="1" ht="12.75" x14ac:dyDescent="0.2"/>
    <row r="4407" customFormat="1" ht="12.75" x14ac:dyDescent="0.2"/>
    <row r="4408" customFormat="1" ht="12.75" x14ac:dyDescent="0.2"/>
    <row r="4409" customFormat="1" ht="12.75" x14ac:dyDescent="0.2"/>
    <row r="4410" customFormat="1" ht="12.75" x14ac:dyDescent="0.2"/>
    <row r="4411" customFormat="1" ht="12.75" x14ac:dyDescent="0.2"/>
    <row r="4412" customFormat="1" ht="12.75" x14ac:dyDescent="0.2"/>
    <row r="4413" customFormat="1" ht="12.75" x14ac:dyDescent="0.2"/>
    <row r="4414" customFormat="1" ht="12.75" x14ac:dyDescent="0.2"/>
    <row r="4415" customFormat="1" ht="12.75" x14ac:dyDescent="0.2"/>
    <row r="4416" customFormat="1" ht="12.75" x14ac:dyDescent="0.2"/>
    <row r="4417" customFormat="1" ht="12.75" x14ac:dyDescent="0.2"/>
    <row r="4418" customFormat="1" ht="12.75" x14ac:dyDescent="0.2"/>
    <row r="4419" customFormat="1" ht="12.75" x14ac:dyDescent="0.2"/>
    <row r="4420" customFormat="1" ht="12.75" x14ac:dyDescent="0.2"/>
    <row r="4421" customFormat="1" ht="12.75" x14ac:dyDescent="0.2"/>
    <row r="4422" customFormat="1" ht="12.75" x14ac:dyDescent="0.2"/>
    <row r="4423" customFormat="1" ht="12.75" x14ac:dyDescent="0.2"/>
    <row r="4424" customFormat="1" ht="12.75" x14ac:dyDescent="0.2"/>
    <row r="4425" customFormat="1" ht="12.75" x14ac:dyDescent="0.2"/>
    <row r="4426" customFormat="1" ht="12.75" x14ac:dyDescent="0.2"/>
    <row r="4427" customFormat="1" ht="12.75" x14ac:dyDescent="0.2"/>
    <row r="4428" customFormat="1" ht="12.75" x14ac:dyDescent="0.2"/>
    <row r="4429" customFormat="1" ht="12.75" x14ac:dyDescent="0.2"/>
    <row r="4430" customFormat="1" ht="12.75" x14ac:dyDescent="0.2"/>
    <row r="4431" customFormat="1" ht="12.75" x14ac:dyDescent="0.2"/>
    <row r="4432" customFormat="1" ht="12.75" x14ac:dyDescent="0.2"/>
    <row r="4433" customFormat="1" ht="12.75" x14ac:dyDescent="0.2"/>
    <row r="4434" customFormat="1" ht="12.75" x14ac:dyDescent="0.2"/>
    <row r="4435" customFormat="1" ht="12.75" x14ac:dyDescent="0.2"/>
    <row r="4436" customFormat="1" ht="12.75" x14ac:dyDescent="0.2"/>
    <row r="4437" customFormat="1" ht="12.75" x14ac:dyDescent="0.2"/>
    <row r="4438" customFormat="1" ht="12.75" x14ac:dyDescent="0.2"/>
    <row r="4439" customFormat="1" ht="12.75" x14ac:dyDescent="0.2"/>
    <row r="4440" customFormat="1" ht="12.75" x14ac:dyDescent="0.2"/>
    <row r="4441" customFormat="1" ht="12.75" x14ac:dyDescent="0.2"/>
    <row r="4442" customFormat="1" ht="12.75" x14ac:dyDescent="0.2"/>
    <row r="4443" customFormat="1" ht="12.75" x14ac:dyDescent="0.2"/>
    <row r="4444" customFormat="1" ht="12.75" x14ac:dyDescent="0.2"/>
    <row r="4445" customFormat="1" ht="12.75" x14ac:dyDescent="0.2"/>
    <row r="4446" customFormat="1" ht="12.75" x14ac:dyDescent="0.2"/>
    <row r="4447" customFormat="1" ht="12.75" x14ac:dyDescent="0.2"/>
    <row r="4448" customFormat="1" ht="12.75" x14ac:dyDescent="0.2"/>
    <row r="4449" customFormat="1" ht="12.75" x14ac:dyDescent="0.2"/>
    <row r="4450" customFormat="1" ht="12.75" x14ac:dyDescent="0.2"/>
    <row r="4451" customFormat="1" ht="12.75" x14ac:dyDescent="0.2"/>
    <row r="4452" customFormat="1" ht="12.75" x14ac:dyDescent="0.2"/>
    <row r="4453" customFormat="1" ht="12.75" x14ac:dyDescent="0.2"/>
    <row r="4454" customFormat="1" ht="12.75" x14ac:dyDescent="0.2"/>
    <row r="4455" customFormat="1" ht="12.75" x14ac:dyDescent="0.2"/>
    <row r="4456" customFormat="1" ht="12.75" x14ac:dyDescent="0.2"/>
    <row r="4457" customFormat="1" ht="12.75" x14ac:dyDescent="0.2"/>
    <row r="4458" customFormat="1" ht="12.75" x14ac:dyDescent="0.2"/>
    <row r="4459" customFormat="1" ht="12.75" x14ac:dyDescent="0.2"/>
    <row r="4460" customFormat="1" ht="12.75" x14ac:dyDescent="0.2"/>
    <row r="4461" customFormat="1" ht="12.75" x14ac:dyDescent="0.2"/>
    <row r="4462" customFormat="1" ht="12.75" x14ac:dyDescent="0.2"/>
    <row r="4463" customFormat="1" ht="12.75" x14ac:dyDescent="0.2"/>
    <row r="4464" customFormat="1" ht="12.75" x14ac:dyDescent="0.2"/>
    <row r="4465" customFormat="1" ht="12.75" x14ac:dyDescent="0.2"/>
    <row r="4466" customFormat="1" ht="12.75" x14ac:dyDescent="0.2"/>
    <row r="4467" customFormat="1" ht="12.75" x14ac:dyDescent="0.2"/>
    <row r="4468" customFormat="1" ht="12.75" x14ac:dyDescent="0.2"/>
    <row r="4469" customFormat="1" ht="12.75" x14ac:dyDescent="0.2"/>
    <row r="4470" customFormat="1" ht="12.75" x14ac:dyDescent="0.2"/>
    <row r="4471" customFormat="1" ht="12.75" x14ac:dyDescent="0.2"/>
    <row r="4472" customFormat="1" ht="12.75" x14ac:dyDescent="0.2"/>
    <row r="4473" customFormat="1" ht="12.75" x14ac:dyDescent="0.2"/>
    <row r="4474" customFormat="1" ht="12.75" x14ac:dyDescent="0.2"/>
    <row r="4475" customFormat="1" ht="12.75" x14ac:dyDescent="0.2"/>
    <row r="4476" customFormat="1" ht="12.75" x14ac:dyDescent="0.2"/>
    <row r="4477" customFormat="1" ht="12.75" x14ac:dyDescent="0.2"/>
    <row r="4478" customFormat="1" ht="12.75" x14ac:dyDescent="0.2"/>
    <row r="4479" customFormat="1" ht="12.75" x14ac:dyDescent="0.2"/>
    <row r="4480" customFormat="1" ht="12.75" x14ac:dyDescent="0.2"/>
    <row r="4481" customFormat="1" ht="12.75" x14ac:dyDescent="0.2"/>
    <row r="4482" customFormat="1" ht="12.75" x14ac:dyDescent="0.2"/>
    <row r="4483" customFormat="1" ht="12.75" x14ac:dyDescent="0.2"/>
    <row r="4484" customFormat="1" ht="12.75" x14ac:dyDescent="0.2"/>
    <row r="4485" customFormat="1" ht="12.75" x14ac:dyDescent="0.2"/>
    <row r="4486" customFormat="1" ht="12.75" x14ac:dyDescent="0.2"/>
    <row r="4487" customFormat="1" ht="12.75" x14ac:dyDescent="0.2"/>
    <row r="4488" customFormat="1" ht="12.75" x14ac:dyDescent="0.2"/>
    <row r="4489" customFormat="1" ht="12.75" x14ac:dyDescent="0.2"/>
    <row r="4490" customFormat="1" ht="12.75" x14ac:dyDescent="0.2"/>
    <row r="4491" customFormat="1" ht="12.75" x14ac:dyDescent="0.2"/>
    <row r="4492" customFormat="1" ht="12.75" x14ac:dyDescent="0.2"/>
    <row r="4493" customFormat="1" ht="12.75" x14ac:dyDescent="0.2"/>
    <row r="4494" customFormat="1" ht="12.75" x14ac:dyDescent="0.2"/>
    <row r="4495" customFormat="1" ht="12.75" x14ac:dyDescent="0.2"/>
    <row r="4496" customFormat="1" ht="12.75" x14ac:dyDescent="0.2"/>
    <row r="4497" customFormat="1" ht="12.75" x14ac:dyDescent="0.2"/>
    <row r="4498" customFormat="1" ht="12.75" x14ac:dyDescent="0.2"/>
    <row r="4499" customFormat="1" ht="12.75" x14ac:dyDescent="0.2"/>
    <row r="4500" customFormat="1" ht="12.75" x14ac:dyDescent="0.2"/>
    <row r="4501" customFormat="1" ht="12.75" x14ac:dyDescent="0.2"/>
    <row r="4502" customFormat="1" ht="12.75" x14ac:dyDescent="0.2"/>
    <row r="4503" customFormat="1" ht="12.75" x14ac:dyDescent="0.2"/>
    <row r="4504" customFormat="1" ht="12.75" x14ac:dyDescent="0.2"/>
    <row r="4505" customFormat="1" ht="12.75" x14ac:dyDescent="0.2"/>
    <row r="4506" customFormat="1" ht="12.75" x14ac:dyDescent="0.2"/>
    <row r="4507" customFormat="1" ht="12.75" x14ac:dyDescent="0.2"/>
    <row r="4508" customFormat="1" ht="12.75" x14ac:dyDescent="0.2"/>
    <row r="4509" customFormat="1" ht="12.75" x14ac:dyDescent="0.2"/>
    <row r="4510" customFormat="1" ht="12.75" x14ac:dyDescent="0.2"/>
    <row r="4511" customFormat="1" ht="12.75" x14ac:dyDescent="0.2"/>
    <row r="4512" customFormat="1" ht="12.75" x14ac:dyDescent="0.2"/>
    <row r="4513" customFormat="1" ht="12.75" x14ac:dyDescent="0.2"/>
    <row r="4514" customFormat="1" ht="12.75" x14ac:dyDescent="0.2"/>
    <row r="4515" customFormat="1" ht="12.75" x14ac:dyDescent="0.2"/>
    <row r="4516" customFormat="1" ht="12.75" x14ac:dyDescent="0.2"/>
    <row r="4517" customFormat="1" ht="12.75" x14ac:dyDescent="0.2"/>
    <row r="4518" customFormat="1" ht="12.75" x14ac:dyDescent="0.2"/>
    <row r="4519" customFormat="1" ht="12.75" x14ac:dyDescent="0.2"/>
    <row r="4520" customFormat="1" ht="12.75" x14ac:dyDescent="0.2"/>
    <row r="4521" customFormat="1" ht="12.75" x14ac:dyDescent="0.2"/>
    <row r="4522" customFormat="1" ht="12.75" x14ac:dyDescent="0.2"/>
    <row r="4523" customFormat="1" ht="12.75" x14ac:dyDescent="0.2"/>
    <row r="4524" customFormat="1" ht="12.75" x14ac:dyDescent="0.2"/>
    <row r="4525" customFormat="1" ht="12.75" x14ac:dyDescent="0.2"/>
    <row r="4526" customFormat="1" ht="12.75" x14ac:dyDescent="0.2"/>
    <row r="4527" customFormat="1" ht="12.75" x14ac:dyDescent="0.2"/>
    <row r="4528" customFormat="1" ht="12.75" x14ac:dyDescent="0.2"/>
    <row r="4529" customFormat="1" ht="12.75" x14ac:dyDescent="0.2"/>
    <row r="4530" customFormat="1" ht="12.75" x14ac:dyDescent="0.2"/>
    <row r="4531" customFormat="1" ht="12.75" x14ac:dyDescent="0.2"/>
    <row r="4532" customFormat="1" ht="12.75" x14ac:dyDescent="0.2"/>
    <row r="4533" customFormat="1" ht="12.75" x14ac:dyDescent="0.2"/>
    <row r="4534" customFormat="1" ht="12.75" x14ac:dyDescent="0.2"/>
    <row r="4535" customFormat="1" ht="12.75" x14ac:dyDescent="0.2"/>
    <row r="4536" customFormat="1" ht="12.75" x14ac:dyDescent="0.2"/>
    <row r="4537" customFormat="1" ht="12.75" x14ac:dyDescent="0.2"/>
    <row r="4538" customFormat="1" ht="12.75" x14ac:dyDescent="0.2"/>
    <row r="4539" customFormat="1" ht="12.75" x14ac:dyDescent="0.2"/>
    <row r="4540" customFormat="1" ht="12.75" x14ac:dyDescent="0.2"/>
    <row r="4541" customFormat="1" ht="12.75" x14ac:dyDescent="0.2"/>
    <row r="4542" customFormat="1" ht="12.75" x14ac:dyDescent="0.2"/>
    <row r="4543" customFormat="1" ht="12.75" x14ac:dyDescent="0.2"/>
    <row r="4544" customFormat="1" ht="12.75" x14ac:dyDescent="0.2"/>
    <row r="4545" customFormat="1" ht="12.75" x14ac:dyDescent="0.2"/>
    <row r="4546" customFormat="1" ht="12.75" x14ac:dyDescent="0.2"/>
    <row r="4547" customFormat="1" ht="12.75" x14ac:dyDescent="0.2"/>
    <row r="4548" customFormat="1" ht="12.75" x14ac:dyDescent="0.2"/>
    <row r="4549" customFormat="1" ht="12.75" x14ac:dyDescent="0.2"/>
    <row r="4550" customFormat="1" ht="12.75" x14ac:dyDescent="0.2"/>
    <row r="4551" customFormat="1" ht="12.75" x14ac:dyDescent="0.2"/>
    <row r="4552" customFormat="1" ht="12.75" x14ac:dyDescent="0.2"/>
    <row r="4553" customFormat="1" ht="12.75" x14ac:dyDescent="0.2"/>
    <row r="4554" customFormat="1" ht="12.75" x14ac:dyDescent="0.2"/>
    <row r="4555" customFormat="1" ht="12.75" x14ac:dyDescent="0.2"/>
    <row r="4556" customFormat="1" ht="12.75" x14ac:dyDescent="0.2"/>
    <row r="4557" customFormat="1" ht="12.75" x14ac:dyDescent="0.2"/>
    <row r="4558" customFormat="1" ht="12.75" x14ac:dyDescent="0.2"/>
    <row r="4559" customFormat="1" ht="12.75" x14ac:dyDescent="0.2"/>
    <row r="4560" customFormat="1" ht="12.75" x14ac:dyDescent="0.2"/>
    <row r="4561" customFormat="1" ht="12.75" x14ac:dyDescent="0.2"/>
    <row r="4562" customFormat="1" ht="12.75" x14ac:dyDescent="0.2"/>
    <row r="4563" customFormat="1" ht="12.75" x14ac:dyDescent="0.2"/>
    <row r="4564" customFormat="1" ht="12.75" x14ac:dyDescent="0.2"/>
    <row r="4565" customFormat="1" ht="12.75" x14ac:dyDescent="0.2"/>
    <row r="4566" customFormat="1" ht="12.75" x14ac:dyDescent="0.2"/>
    <row r="4567" customFormat="1" ht="12.75" x14ac:dyDescent="0.2"/>
    <row r="4568" customFormat="1" ht="12.75" x14ac:dyDescent="0.2"/>
    <row r="4569" customFormat="1" ht="12.75" x14ac:dyDescent="0.2"/>
    <row r="4570" customFormat="1" ht="12.75" x14ac:dyDescent="0.2"/>
    <row r="4571" customFormat="1" ht="12.75" x14ac:dyDescent="0.2"/>
    <row r="4572" customFormat="1" ht="12.75" x14ac:dyDescent="0.2"/>
    <row r="4573" customFormat="1" ht="12.75" x14ac:dyDescent="0.2"/>
    <row r="4574" customFormat="1" ht="12.75" x14ac:dyDescent="0.2"/>
    <row r="4575" customFormat="1" ht="12.75" x14ac:dyDescent="0.2"/>
    <row r="4576" customFormat="1" ht="12.75" x14ac:dyDescent="0.2"/>
    <row r="4577" customFormat="1" ht="12.75" x14ac:dyDescent="0.2"/>
    <row r="4578" customFormat="1" ht="12.75" x14ac:dyDescent="0.2"/>
    <row r="4579" customFormat="1" ht="12.75" x14ac:dyDescent="0.2"/>
    <row r="4580" customFormat="1" ht="12.75" x14ac:dyDescent="0.2"/>
    <row r="4581" customFormat="1" ht="12.75" x14ac:dyDescent="0.2"/>
    <row r="4582" customFormat="1" ht="12.75" x14ac:dyDescent="0.2"/>
    <row r="4583" customFormat="1" ht="12.75" x14ac:dyDescent="0.2"/>
    <row r="4584" customFormat="1" ht="12.75" x14ac:dyDescent="0.2"/>
    <row r="4585" customFormat="1" ht="12.75" x14ac:dyDescent="0.2"/>
    <row r="4586" customFormat="1" ht="12.75" x14ac:dyDescent="0.2"/>
    <row r="4587" customFormat="1" ht="12.75" x14ac:dyDescent="0.2"/>
    <row r="4588" customFormat="1" ht="12.75" x14ac:dyDescent="0.2"/>
    <row r="4589" customFormat="1" ht="12.75" x14ac:dyDescent="0.2"/>
    <row r="4590" customFormat="1" ht="12.75" x14ac:dyDescent="0.2"/>
    <row r="4591" customFormat="1" ht="12.75" x14ac:dyDescent="0.2"/>
    <row r="4592" customFormat="1" ht="12.75" x14ac:dyDescent="0.2"/>
    <row r="4593" customFormat="1" ht="12.75" x14ac:dyDescent="0.2"/>
    <row r="4594" customFormat="1" ht="12.75" x14ac:dyDescent="0.2"/>
    <row r="4595" customFormat="1" ht="12.75" x14ac:dyDescent="0.2"/>
    <row r="4596" customFormat="1" ht="12.75" x14ac:dyDescent="0.2"/>
    <row r="4597" customFormat="1" ht="12.75" x14ac:dyDescent="0.2"/>
    <row r="4598" customFormat="1" ht="12.75" x14ac:dyDescent="0.2"/>
    <row r="4599" customFormat="1" ht="12.75" x14ac:dyDescent="0.2"/>
    <row r="4600" customFormat="1" ht="12.75" x14ac:dyDescent="0.2"/>
    <row r="4601" customFormat="1" ht="12.75" x14ac:dyDescent="0.2"/>
    <row r="4602" customFormat="1" ht="12.75" x14ac:dyDescent="0.2"/>
    <row r="4603" customFormat="1" ht="12.75" x14ac:dyDescent="0.2"/>
    <row r="4604" customFormat="1" ht="12.75" x14ac:dyDescent="0.2"/>
    <row r="4605" customFormat="1" ht="12.75" x14ac:dyDescent="0.2"/>
    <row r="4606" customFormat="1" ht="12.75" x14ac:dyDescent="0.2"/>
    <row r="4607" customFormat="1" ht="12.75" x14ac:dyDescent="0.2"/>
    <row r="4608" customFormat="1" ht="12.75" x14ac:dyDescent="0.2"/>
    <row r="4609" customFormat="1" ht="12.75" x14ac:dyDescent="0.2"/>
    <row r="4610" customFormat="1" ht="12.75" x14ac:dyDescent="0.2"/>
    <row r="4611" customFormat="1" ht="12.75" x14ac:dyDescent="0.2"/>
    <row r="4612" customFormat="1" ht="12.75" x14ac:dyDescent="0.2"/>
    <row r="4613" customFormat="1" ht="12.75" x14ac:dyDescent="0.2"/>
    <row r="4614" customFormat="1" ht="12.75" x14ac:dyDescent="0.2"/>
    <row r="4615" customFormat="1" ht="12.75" x14ac:dyDescent="0.2"/>
    <row r="4616" customFormat="1" ht="12.75" x14ac:dyDescent="0.2"/>
    <row r="4617" customFormat="1" ht="12.75" x14ac:dyDescent="0.2"/>
    <row r="4618" customFormat="1" ht="12.75" x14ac:dyDescent="0.2"/>
    <row r="4619" customFormat="1" ht="12.75" x14ac:dyDescent="0.2"/>
    <row r="4620" customFormat="1" ht="12.75" x14ac:dyDescent="0.2"/>
    <row r="4621" customFormat="1" ht="12.75" x14ac:dyDescent="0.2"/>
    <row r="4622" customFormat="1" ht="12.75" x14ac:dyDescent="0.2"/>
    <row r="4623" customFormat="1" ht="12.75" x14ac:dyDescent="0.2"/>
    <row r="4624" customFormat="1" ht="12.75" x14ac:dyDescent="0.2"/>
    <row r="4625" customFormat="1" ht="12.75" x14ac:dyDescent="0.2"/>
    <row r="4626" customFormat="1" ht="12.75" x14ac:dyDescent="0.2"/>
    <row r="4627" customFormat="1" ht="12.75" x14ac:dyDescent="0.2"/>
    <row r="4628" customFormat="1" ht="12.75" x14ac:dyDescent="0.2"/>
    <row r="4629" customFormat="1" ht="12.75" x14ac:dyDescent="0.2"/>
    <row r="4630" customFormat="1" ht="12.75" x14ac:dyDescent="0.2"/>
    <row r="4631" customFormat="1" ht="12.75" x14ac:dyDescent="0.2"/>
    <row r="4632" customFormat="1" ht="12.75" x14ac:dyDescent="0.2"/>
    <row r="4633" customFormat="1" ht="12.75" x14ac:dyDescent="0.2"/>
    <row r="4634" customFormat="1" ht="12.75" x14ac:dyDescent="0.2"/>
    <row r="4635" customFormat="1" ht="12.75" x14ac:dyDescent="0.2"/>
    <row r="4636" customFormat="1" ht="12.75" x14ac:dyDescent="0.2"/>
    <row r="4637" customFormat="1" ht="12.75" x14ac:dyDescent="0.2"/>
    <row r="4638" customFormat="1" ht="12.75" x14ac:dyDescent="0.2"/>
    <row r="4639" customFormat="1" ht="12.75" x14ac:dyDescent="0.2"/>
    <row r="4640" customFormat="1" ht="12.75" x14ac:dyDescent="0.2"/>
    <row r="4641" customFormat="1" ht="12.75" x14ac:dyDescent="0.2"/>
    <row r="4642" customFormat="1" ht="12.75" x14ac:dyDescent="0.2"/>
    <row r="4643" customFormat="1" ht="12.75" x14ac:dyDescent="0.2"/>
    <row r="4644" customFormat="1" ht="12.75" x14ac:dyDescent="0.2"/>
    <row r="4645" customFormat="1" ht="12.75" x14ac:dyDescent="0.2"/>
    <row r="4646" customFormat="1" ht="12.75" x14ac:dyDescent="0.2"/>
    <row r="4647" customFormat="1" ht="12.75" x14ac:dyDescent="0.2"/>
    <row r="4648" customFormat="1" ht="12.75" x14ac:dyDescent="0.2"/>
    <row r="4649" customFormat="1" ht="12.75" x14ac:dyDescent="0.2"/>
    <row r="4650" customFormat="1" ht="12.75" x14ac:dyDescent="0.2"/>
    <row r="4651" customFormat="1" ht="12.75" x14ac:dyDescent="0.2"/>
    <row r="4652" customFormat="1" ht="12.75" x14ac:dyDescent="0.2"/>
    <row r="4653" customFormat="1" ht="12.75" x14ac:dyDescent="0.2"/>
    <row r="4654" customFormat="1" ht="12.75" x14ac:dyDescent="0.2"/>
    <row r="4655" customFormat="1" ht="12.75" x14ac:dyDescent="0.2"/>
    <row r="4656" customFormat="1" ht="12.75" x14ac:dyDescent="0.2"/>
    <row r="4657" customFormat="1" ht="12.75" x14ac:dyDescent="0.2"/>
    <row r="4658" customFormat="1" ht="12.75" x14ac:dyDescent="0.2"/>
    <row r="4659" customFormat="1" ht="12.75" x14ac:dyDescent="0.2"/>
    <row r="4660" customFormat="1" ht="12.75" x14ac:dyDescent="0.2"/>
    <row r="4661" customFormat="1" ht="12.75" x14ac:dyDescent="0.2"/>
    <row r="4662" customFormat="1" ht="12.75" x14ac:dyDescent="0.2"/>
    <row r="4663" customFormat="1" ht="12.75" x14ac:dyDescent="0.2"/>
    <row r="4664" customFormat="1" ht="12.75" x14ac:dyDescent="0.2"/>
    <row r="4665" customFormat="1" ht="12.75" x14ac:dyDescent="0.2"/>
    <row r="4666" customFormat="1" ht="12.75" x14ac:dyDescent="0.2"/>
    <row r="4667" customFormat="1" ht="12.75" x14ac:dyDescent="0.2"/>
    <row r="4668" customFormat="1" ht="12.75" x14ac:dyDescent="0.2"/>
    <row r="4669" customFormat="1" ht="12.75" x14ac:dyDescent="0.2"/>
    <row r="4670" customFormat="1" ht="12.75" x14ac:dyDescent="0.2"/>
    <row r="4671" customFormat="1" ht="12.75" x14ac:dyDescent="0.2"/>
    <row r="4672" customFormat="1" ht="12.75" x14ac:dyDescent="0.2"/>
    <row r="4673" customFormat="1" ht="12.75" x14ac:dyDescent="0.2"/>
    <row r="4674" customFormat="1" ht="12.75" x14ac:dyDescent="0.2"/>
    <row r="4675" customFormat="1" ht="12.75" x14ac:dyDescent="0.2"/>
    <row r="4676" customFormat="1" ht="12.75" x14ac:dyDescent="0.2"/>
    <row r="4677" customFormat="1" ht="12.75" x14ac:dyDescent="0.2"/>
    <row r="4678" customFormat="1" ht="12.75" x14ac:dyDescent="0.2"/>
    <row r="4679" customFormat="1" ht="12.75" x14ac:dyDescent="0.2"/>
    <row r="4680" customFormat="1" ht="12.75" x14ac:dyDescent="0.2"/>
    <row r="4681" customFormat="1" ht="12.75" x14ac:dyDescent="0.2"/>
    <row r="4682" customFormat="1" ht="12.75" x14ac:dyDescent="0.2"/>
    <row r="4683" customFormat="1" ht="12.75" x14ac:dyDescent="0.2"/>
    <row r="4684" customFormat="1" ht="12.75" x14ac:dyDescent="0.2"/>
    <row r="4685" customFormat="1" ht="12.75" x14ac:dyDescent="0.2"/>
    <row r="4686" customFormat="1" ht="12.75" x14ac:dyDescent="0.2"/>
    <row r="4687" customFormat="1" ht="12.75" x14ac:dyDescent="0.2"/>
    <row r="4688" customFormat="1" ht="12.75" x14ac:dyDescent="0.2"/>
    <row r="4689" customFormat="1" ht="12.75" x14ac:dyDescent="0.2"/>
    <row r="4690" customFormat="1" ht="12.75" x14ac:dyDescent="0.2"/>
    <row r="4691" customFormat="1" ht="12.75" x14ac:dyDescent="0.2"/>
    <row r="4692" customFormat="1" ht="12.75" x14ac:dyDescent="0.2"/>
    <row r="4693" customFormat="1" ht="12.75" x14ac:dyDescent="0.2"/>
    <row r="4694" customFormat="1" ht="12.75" x14ac:dyDescent="0.2"/>
    <row r="4695" customFormat="1" ht="12.75" x14ac:dyDescent="0.2"/>
    <row r="4696" customFormat="1" ht="12.75" x14ac:dyDescent="0.2"/>
    <row r="4697" customFormat="1" ht="12.75" x14ac:dyDescent="0.2"/>
    <row r="4698" customFormat="1" ht="12.75" x14ac:dyDescent="0.2"/>
    <row r="4699" customFormat="1" ht="12.75" x14ac:dyDescent="0.2"/>
    <row r="4700" customFormat="1" ht="12.75" x14ac:dyDescent="0.2"/>
    <row r="4701" customFormat="1" ht="12.75" x14ac:dyDescent="0.2"/>
    <row r="4702" customFormat="1" ht="12.75" x14ac:dyDescent="0.2"/>
    <row r="4703" customFormat="1" ht="12.75" x14ac:dyDescent="0.2"/>
    <row r="4704" customFormat="1" ht="12.75" x14ac:dyDescent="0.2"/>
    <row r="4705" customFormat="1" ht="12.75" x14ac:dyDescent="0.2"/>
    <row r="4706" customFormat="1" ht="12.75" x14ac:dyDescent="0.2"/>
    <row r="4707" customFormat="1" ht="12.75" x14ac:dyDescent="0.2"/>
    <row r="4708" customFormat="1" ht="12.75" x14ac:dyDescent="0.2"/>
    <row r="4709" customFormat="1" ht="12.75" x14ac:dyDescent="0.2"/>
    <row r="4710" customFormat="1" ht="12.75" x14ac:dyDescent="0.2"/>
    <row r="4711" customFormat="1" ht="12.75" x14ac:dyDescent="0.2"/>
    <row r="4712" customFormat="1" ht="12.75" x14ac:dyDescent="0.2"/>
    <row r="4713" customFormat="1" ht="12.75" x14ac:dyDescent="0.2"/>
    <row r="4714" customFormat="1" ht="12.75" x14ac:dyDescent="0.2"/>
    <row r="4715" customFormat="1" ht="12.75" x14ac:dyDescent="0.2"/>
    <row r="4716" customFormat="1" ht="12.75" x14ac:dyDescent="0.2"/>
    <row r="4717" customFormat="1" ht="12.75" x14ac:dyDescent="0.2"/>
    <row r="4718" customFormat="1" ht="12.75" x14ac:dyDescent="0.2"/>
    <row r="4719" customFormat="1" ht="12.75" x14ac:dyDescent="0.2"/>
    <row r="4720" customFormat="1" ht="12.75" x14ac:dyDescent="0.2"/>
    <row r="4721" customFormat="1" ht="12.75" x14ac:dyDescent="0.2"/>
    <row r="4722" customFormat="1" ht="12.75" x14ac:dyDescent="0.2"/>
    <row r="4723" customFormat="1" ht="12.75" x14ac:dyDescent="0.2"/>
    <row r="4724" customFormat="1" ht="12.75" x14ac:dyDescent="0.2"/>
    <row r="4725" customFormat="1" ht="12.75" x14ac:dyDescent="0.2"/>
    <row r="4726" customFormat="1" ht="12.75" x14ac:dyDescent="0.2"/>
    <row r="4727" customFormat="1" ht="12.75" x14ac:dyDescent="0.2"/>
    <row r="4728" customFormat="1" ht="12.75" x14ac:dyDescent="0.2"/>
    <row r="4729" customFormat="1" ht="12.75" x14ac:dyDescent="0.2"/>
    <row r="4730" customFormat="1" ht="12.75" x14ac:dyDescent="0.2"/>
    <row r="4731" customFormat="1" ht="12.75" x14ac:dyDescent="0.2"/>
    <row r="4732" customFormat="1" ht="12.75" x14ac:dyDescent="0.2"/>
    <row r="4733" customFormat="1" ht="12.75" x14ac:dyDescent="0.2"/>
    <row r="4734" customFormat="1" ht="12.75" x14ac:dyDescent="0.2"/>
    <row r="4735" customFormat="1" ht="12.75" x14ac:dyDescent="0.2"/>
    <row r="4736" customFormat="1" ht="12.75" x14ac:dyDescent="0.2"/>
    <row r="4737" customFormat="1" ht="12.75" x14ac:dyDescent="0.2"/>
    <row r="4738" customFormat="1" ht="12.75" x14ac:dyDescent="0.2"/>
    <row r="4739" customFormat="1" ht="12.75" x14ac:dyDescent="0.2"/>
    <row r="4740" customFormat="1" ht="12.75" x14ac:dyDescent="0.2"/>
    <row r="4741" customFormat="1" ht="12.75" x14ac:dyDescent="0.2"/>
    <row r="4742" customFormat="1" ht="12.75" x14ac:dyDescent="0.2"/>
    <row r="4743" customFormat="1" ht="12.75" x14ac:dyDescent="0.2"/>
    <row r="4744" customFormat="1" ht="12.75" x14ac:dyDescent="0.2"/>
    <row r="4745" customFormat="1" ht="12.75" x14ac:dyDescent="0.2"/>
    <row r="4746" customFormat="1" ht="12.75" x14ac:dyDescent="0.2"/>
    <row r="4747" customFormat="1" ht="12.75" x14ac:dyDescent="0.2"/>
    <row r="4748" customFormat="1" ht="12.75" x14ac:dyDescent="0.2"/>
    <row r="4749" customFormat="1" ht="12.75" x14ac:dyDescent="0.2"/>
    <row r="4750" customFormat="1" ht="12.75" x14ac:dyDescent="0.2"/>
    <row r="4751" customFormat="1" ht="12.75" x14ac:dyDescent="0.2"/>
    <row r="4752" customFormat="1" ht="12.75" x14ac:dyDescent="0.2"/>
    <row r="4753" customFormat="1" ht="12.75" x14ac:dyDescent="0.2"/>
    <row r="4754" customFormat="1" ht="12.75" x14ac:dyDescent="0.2"/>
    <row r="4755" customFormat="1" ht="12.75" x14ac:dyDescent="0.2"/>
    <row r="4756" customFormat="1" ht="12.75" x14ac:dyDescent="0.2"/>
    <row r="4757" customFormat="1" ht="12.75" x14ac:dyDescent="0.2"/>
    <row r="4758" customFormat="1" ht="12.75" x14ac:dyDescent="0.2"/>
    <row r="4759" customFormat="1" ht="12.75" x14ac:dyDescent="0.2"/>
    <row r="4760" customFormat="1" ht="12.75" x14ac:dyDescent="0.2"/>
    <row r="4761" customFormat="1" ht="12.75" x14ac:dyDescent="0.2"/>
    <row r="4762" customFormat="1" ht="12.75" x14ac:dyDescent="0.2"/>
    <row r="4763" customFormat="1" ht="12.75" x14ac:dyDescent="0.2"/>
    <row r="4764" customFormat="1" ht="12.75" x14ac:dyDescent="0.2"/>
    <row r="4765" customFormat="1" ht="12.75" x14ac:dyDescent="0.2"/>
    <row r="4766" customFormat="1" ht="12.75" x14ac:dyDescent="0.2"/>
    <row r="4767" customFormat="1" ht="12.75" x14ac:dyDescent="0.2"/>
    <row r="4768" customFormat="1" ht="12.75" x14ac:dyDescent="0.2"/>
    <row r="4769" customFormat="1" ht="12.75" x14ac:dyDescent="0.2"/>
    <row r="4770" customFormat="1" ht="12.75" x14ac:dyDescent="0.2"/>
    <row r="4771" customFormat="1" ht="12.75" x14ac:dyDescent="0.2"/>
    <row r="4772" customFormat="1" ht="12.75" x14ac:dyDescent="0.2"/>
    <row r="4773" customFormat="1" ht="12.75" x14ac:dyDescent="0.2"/>
    <row r="4774" customFormat="1" ht="12.75" x14ac:dyDescent="0.2"/>
    <row r="4775" customFormat="1" ht="12.75" x14ac:dyDescent="0.2"/>
    <row r="4776" customFormat="1" ht="12.75" x14ac:dyDescent="0.2"/>
    <row r="4777" customFormat="1" ht="12.75" x14ac:dyDescent="0.2"/>
    <row r="4778" customFormat="1" ht="12.75" x14ac:dyDescent="0.2"/>
    <row r="4779" customFormat="1" ht="12.75" x14ac:dyDescent="0.2"/>
    <row r="4780" customFormat="1" ht="12.75" x14ac:dyDescent="0.2"/>
    <row r="4781" customFormat="1" ht="12.75" x14ac:dyDescent="0.2"/>
    <row r="4782" customFormat="1" ht="12.75" x14ac:dyDescent="0.2"/>
    <row r="4783" customFormat="1" ht="12.75" x14ac:dyDescent="0.2"/>
    <row r="4784" customFormat="1" ht="12.75" x14ac:dyDescent="0.2"/>
    <row r="4785" customFormat="1" ht="12.75" x14ac:dyDescent="0.2"/>
    <row r="4786" customFormat="1" ht="12.75" x14ac:dyDescent="0.2"/>
    <row r="4787" customFormat="1" ht="12.75" x14ac:dyDescent="0.2"/>
    <row r="4788" customFormat="1" ht="12.75" x14ac:dyDescent="0.2"/>
    <row r="4789" customFormat="1" ht="12.75" x14ac:dyDescent="0.2"/>
    <row r="4790" customFormat="1" ht="12.75" x14ac:dyDescent="0.2"/>
    <row r="4791" customFormat="1" ht="12.75" x14ac:dyDescent="0.2"/>
    <row r="4792" customFormat="1" ht="12.75" x14ac:dyDescent="0.2"/>
    <row r="4793" customFormat="1" ht="12.75" x14ac:dyDescent="0.2"/>
    <row r="4794" customFormat="1" ht="12.75" x14ac:dyDescent="0.2"/>
    <row r="4795" customFormat="1" ht="12.75" x14ac:dyDescent="0.2"/>
    <row r="4796" customFormat="1" ht="12.75" x14ac:dyDescent="0.2"/>
    <row r="4797" customFormat="1" ht="12.75" x14ac:dyDescent="0.2"/>
    <row r="4798" customFormat="1" ht="12.75" x14ac:dyDescent="0.2"/>
    <row r="4799" customFormat="1" ht="12.75" x14ac:dyDescent="0.2"/>
    <row r="4800" customFormat="1" ht="12.75" x14ac:dyDescent="0.2"/>
    <row r="4801" customFormat="1" ht="12.75" x14ac:dyDescent="0.2"/>
    <row r="4802" customFormat="1" ht="12.75" x14ac:dyDescent="0.2"/>
    <row r="4803" customFormat="1" ht="12.75" x14ac:dyDescent="0.2"/>
    <row r="4804" customFormat="1" ht="12.75" x14ac:dyDescent="0.2"/>
    <row r="4805" customFormat="1" ht="12.75" x14ac:dyDescent="0.2"/>
    <row r="4806" customFormat="1" ht="12.75" x14ac:dyDescent="0.2"/>
    <row r="4807" customFormat="1" ht="12.75" x14ac:dyDescent="0.2"/>
    <row r="4808" customFormat="1" ht="12.75" x14ac:dyDescent="0.2"/>
    <row r="4809" customFormat="1" ht="12.75" x14ac:dyDescent="0.2"/>
    <row r="4810" customFormat="1" ht="12.75" x14ac:dyDescent="0.2"/>
    <row r="4811" customFormat="1" ht="12.75" x14ac:dyDescent="0.2"/>
    <row r="4812" customFormat="1" ht="12.75" x14ac:dyDescent="0.2"/>
    <row r="4813" customFormat="1" ht="12.75" x14ac:dyDescent="0.2"/>
    <row r="4814" customFormat="1" ht="12.75" x14ac:dyDescent="0.2"/>
    <row r="4815" customFormat="1" ht="12.75" x14ac:dyDescent="0.2"/>
    <row r="4816" customFormat="1" ht="12.75" x14ac:dyDescent="0.2"/>
    <row r="4817" customFormat="1" ht="12.75" x14ac:dyDescent="0.2"/>
    <row r="4818" customFormat="1" ht="12.75" x14ac:dyDescent="0.2"/>
    <row r="4819" customFormat="1" ht="12.75" x14ac:dyDescent="0.2"/>
    <row r="4820" customFormat="1" ht="12.75" x14ac:dyDescent="0.2"/>
    <row r="4821" customFormat="1" ht="12.75" x14ac:dyDescent="0.2"/>
    <row r="4822" customFormat="1" ht="12.75" x14ac:dyDescent="0.2"/>
    <row r="4823" customFormat="1" ht="12.75" x14ac:dyDescent="0.2"/>
    <row r="4824" customFormat="1" ht="12.75" x14ac:dyDescent="0.2"/>
    <row r="4825" customFormat="1" ht="12.75" x14ac:dyDescent="0.2"/>
    <row r="4826" customFormat="1" ht="12.75" x14ac:dyDescent="0.2"/>
    <row r="4827" customFormat="1" ht="12.75" x14ac:dyDescent="0.2"/>
    <row r="4828" customFormat="1" ht="12.75" x14ac:dyDescent="0.2"/>
    <row r="4829" customFormat="1" ht="12.75" x14ac:dyDescent="0.2"/>
    <row r="4830" customFormat="1" ht="12.75" x14ac:dyDescent="0.2"/>
    <row r="4831" customFormat="1" ht="12.75" x14ac:dyDescent="0.2"/>
    <row r="4832" customFormat="1" ht="12.75" x14ac:dyDescent="0.2"/>
    <row r="4833" customFormat="1" ht="12.75" x14ac:dyDescent="0.2"/>
    <row r="4834" customFormat="1" ht="12.75" x14ac:dyDescent="0.2"/>
    <row r="4835" customFormat="1" ht="12.75" x14ac:dyDescent="0.2"/>
    <row r="4836" customFormat="1" ht="12.75" x14ac:dyDescent="0.2"/>
    <row r="4837" customFormat="1" ht="12.75" x14ac:dyDescent="0.2"/>
    <row r="4838" customFormat="1" ht="12.75" x14ac:dyDescent="0.2"/>
    <row r="4839" customFormat="1" ht="12.75" x14ac:dyDescent="0.2"/>
    <row r="4840" customFormat="1" ht="12.75" x14ac:dyDescent="0.2"/>
    <row r="4841" customFormat="1" ht="12.75" x14ac:dyDescent="0.2"/>
    <row r="4842" customFormat="1" ht="12.75" x14ac:dyDescent="0.2"/>
    <row r="4843" customFormat="1" ht="12.75" x14ac:dyDescent="0.2"/>
    <row r="4844" customFormat="1" ht="12.75" x14ac:dyDescent="0.2"/>
    <row r="4845" customFormat="1" ht="12.75" x14ac:dyDescent="0.2"/>
    <row r="4846" customFormat="1" ht="12.75" x14ac:dyDescent="0.2"/>
    <row r="4847" customFormat="1" ht="12.75" x14ac:dyDescent="0.2"/>
    <row r="4848" customFormat="1" ht="12.75" x14ac:dyDescent="0.2"/>
    <row r="4849" customFormat="1" ht="12.75" x14ac:dyDescent="0.2"/>
    <row r="4850" customFormat="1" ht="12.75" x14ac:dyDescent="0.2"/>
    <row r="4851" customFormat="1" ht="12.75" x14ac:dyDescent="0.2"/>
    <row r="4852" customFormat="1" ht="12.75" x14ac:dyDescent="0.2"/>
    <row r="4853" customFormat="1" ht="12.75" x14ac:dyDescent="0.2"/>
    <row r="4854" customFormat="1" ht="12.75" x14ac:dyDescent="0.2"/>
    <row r="4855" customFormat="1" ht="12.75" x14ac:dyDescent="0.2"/>
    <row r="4856" customFormat="1" ht="12.75" x14ac:dyDescent="0.2"/>
    <row r="4857" customFormat="1" ht="12.75" x14ac:dyDescent="0.2"/>
    <row r="4858" customFormat="1" ht="12.75" x14ac:dyDescent="0.2"/>
    <row r="4859" customFormat="1" ht="12.75" x14ac:dyDescent="0.2"/>
    <row r="4860" customFormat="1" ht="12.75" x14ac:dyDescent="0.2"/>
    <row r="4861" customFormat="1" ht="12.75" x14ac:dyDescent="0.2"/>
    <row r="4862" customFormat="1" ht="12.75" x14ac:dyDescent="0.2"/>
    <row r="4863" customFormat="1" ht="12.75" x14ac:dyDescent="0.2"/>
    <row r="4864" customFormat="1" ht="12.75" x14ac:dyDescent="0.2"/>
    <row r="4865" customFormat="1" ht="12.75" x14ac:dyDescent="0.2"/>
    <row r="4866" customFormat="1" ht="12.75" x14ac:dyDescent="0.2"/>
    <row r="4867" customFormat="1" ht="12.75" x14ac:dyDescent="0.2"/>
    <row r="4868" customFormat="1" ht="12.75" x14ac:dyDescent="0.2"/>
    <row r="4869" customFormat="1" ht="12.75" x14ac:dyDescent="0.2"/>
    <row r="4870" customFormat="1" ht="12.75" x14ac:dyDescent="0.2"/>
    <row r="4871" customFormat="1" ht="12.75" x14ac:dyDescent="0.2"/>
    <row r="4872" customFormat="1" ht="12.75" x14ac:dyDescent="0.2"/>
    <row r="4873" customFormat="1" ht="12.75" x14ac:dyDescent="0.2"/>
    <row r="4874" customFormat="1" ht="12.75" x14ac:dyDescent="0.2"/>
    <row r="4875" customFormat="1" ht="12.75" x14ac:dyDescent="0.2"/>
    <row r="4876" customFormat="1" ht="12.75" x14ac:dyDescent="0.2"/>
    <row r="4877" customFormat="1" ht="12.75" x14ac:dyDescent="0.2"/>
    <row r="4878" customFormat="1" ht="12.75" x14ac:dyDescent="0.2"/>
    <row r="4879" customFormat="1" ht="12.75" x14ac:dyDescent="0.2"/>
    <row r="4880" customFormat="1" ht="12.75" x14ac:dyDescent="0.2"/>
    <row r="4881" customFormat="1" ht="12.75" x14ac:dyDescent="0.2"/>
    <row r="4882" customFormat="1" ht="12.75" x14ac:dyDescent="0.2"/>
    <row r="4883" customFormat="1" ht="12.75" x14ac:dyDescent="0.2"/>
    <row r="4884" customFormat="1" ht="12.75" x14ac:dyDescent="0.2"/>
    <row r="4885" customFormat="1" ht="12.75" x14ac:dyDescent="0.2"/>
    <row r="4886" customFormat="1" ht="12.75" x14ac:dyDescent="0.2"/>
    <row r="4887" customFormat="1" ht="12.75" x14ac:dyDescent="0.2"/>
    <row r="4888" customFormat="1" ht="12.75" x14ac:dyDescent="0.2"/>
    <row r="4889" customFormat="1" ht="12.75" x14ac:dyDescent="0.2"/>
    <row r="4890" customFormat="1" ht="12.75" x14ac:dyDescent="0.2"/>
    <row r="4891" customFormat="1" ht="12.75" x14ac:dyDescent="0.2"/>
    <row r="4892" customFormat="1" ht="12.75" x14ac:dyDescent="0.2"/>
    <row r="4893" customFormat="1" ht="12.75" x14ac:dyDescent="0.2"/>
    <row r="4894" customFormat="1" ht="12.75" x14ac:dyDescent="0.2"/>
    <row r="4895" customFormat="1" ht="12.75" x14ac:dyDescent="0.2"/>
    <row r="4896" customFormat="1" ht="12.75" x14ac:dyDescent="0.2"/>
    <row r="4897" customFormat="1" ht="12.75" x14ac:dyDescent="0.2"/>
    <row r="4898" customFormat="1" ht="12.75" x14ac:dyDescent="0.2"/>
    <row r="4899" customFormat="1" ht="12.75" x14ac:dyDescent="0.2"/>
    <row r="4900" customFormat="1" ht="12.75" x14ac:dyDescent="0.2"/>
    <row r="4901" customFormat="1" ht="12.75" x14ac:dyDescent="0.2"/>
    <row r="4902" customFormat="1" ht="12.75" x14ac:dyDescent="0.2"/>
    <row r="4903" customFormat="1" ht="12.75" x14ac:dyDescent="0.2"/>
    <row r="4904" customFormat="1" ht="12.75" x14ac:dyDescent="0.2"/>
    <row r="4905" customFormat="1" ht="12.75" x14ac:dyDescent="0.2"/>
    <row r="4906" customFormat="1" ht="12.75" x14ac:dyDescent="0.2"/>
    <row r="4907" customFormat="1" ht="12.75" x14ac:dyDescent="0.2"/>
    <row r="4908" customFormat="1" ht="12.75" x14ac:dyDescent="0.2"/>
    <row r="4909" customFormat="1" ht="12.75" x14ac:dyDescent="0.2"/>
    <row r="4910" customFormat="1" ht="12.75" x14ac:dyDescent="0.2"/>
    <row r="4911" customFormat="1" ht="12.75" x14ac:dyDescent="0.2"/>
    <row r="4912" customFormat="1" ht="12.75" x14ac:dyDescent="0.2"/>
    <row r="4913" customFormat="1" ht="12.75" x14ac:dyDescent="0.2"/>
    <row r="4914" customFormat="1" ht="12.75" x14ac:dyDescent="0.2"/>
    <row r="4915" customFormat="1" ht="12.75" x14ac:dyDescent="0.2"/>
    <row r="4916" customFormat="1" ht="12.75" x14ac:dyDescent="0.2"/>
    <row r="4917" customFormat="1" ht="12.75" x14ac:dyDescent="0.2"/>
    <row r="4918" customFormat="1" ht="12.75" x14ac:dyDescent="0.2"/>
    <row r="4919" customFormat="1" ht="12.75" x14ac:dyDescent="0.2"/>
    <row r="4920" customFormat="1" ht="12.75" x14ac:dyDescent="0.2"/>
    <row r="4921" customFormat="1" ht="12.75" x14ac:dyDescent="0.2"/>
    <row r="4922" customFormat="1" ht="12.75" x14ac:dyDescent="0.2"/>
    <row r="4923" customFormat="1" ht="12.75" x14ac:dyDescent="0.2"/>
    <row r="4924" customFormat="1" ht="12.75" x14ac:dyDescent="0.2"/>
    <row r="4925" customFormat="1" ht="12.75" x14ac:dyDescent="0.2"/>
    <row r="4926" customFormat="1" ht="12.75" x14ac:dyDescent="0.2"/>
    <row r="4927" customFormat="1" ht="12.75" x14ac:dyDescent="0.2"/>
    <row r="4928" customFormat="1" ht="12.75" x14ac:dyDescent="0.2"/>
    <row r="4929" customFormat="1" ht="12.75" x14ac:dyDescent="0.2"/>
    <row r="4930" customFormat="1" ht="12.75" x14ac:dyDescent="0.2"/>
    <row r="4931" customFormat="1" ht="12.75" x14ac:dyDescent="0.2"/>
    <row r="4932" customFormat="1" ht="12.75" x14ac:dyDescent="0.2"/>
    <row r="4933" customFormat="1" ht="12.75" x14ac:dyDescent="0.2"/>
    <row r="4934" customFormat="1" ht="12.75" x14ac:dyDescent="0.2"/>
    <row r="4935" customFormat="1" ht="12.75" x14ac:dyDescent="0.2"/>
    <row r="4936" customFormat="1" ht="12.75" x14ac:dyDescent="0.2"/>
    <row r="4937" customFormat="1" ht="12.75" x14ac:dyDescent="0.2"/>
    <row r="4938" customFormat="1" ht="12.75" x14ac:dyDescent="0.2"/>
    <row r="4939" customFormat="1" ht="12.75" x14ac:dyDescent="0.2"/>
    <row r="4940" customFormat="1" ht="12.75" x14ac:dyDescent="0.2"/>
    <row r="4941" customFormat="1" ht="12.75" x14ac:dyDescent="0.2"/>
    <row r="4942" customFormat="1" ht="12.75" x14ac:dyDescent="0.2"/>
    <row r="4943" customFormat="1" ht="12.75" x14ac:dyDescent="0.2"/>
    <row r="4944" customFormat="1" ht="12.75" x14ac:dyDescent="0.2"/>
    <row r="4945" customFormat="1" ht="12.75" x14ac:dyDescent="0.2"/>
    <row r="4946" customFormat="1" ht="12.75" x14ac:dyDescent="0.2"/>
    <row r="4947" customFormat="1" ht="12.75" x14ac:dyDescent="0.2"/>
    <row r="4948" customFormat="1" ht="12.75" x14ac:dyDescent="0.2"/>
    <row r="4949" customFormat="1" ht="12.75" x14ac:dyDescent="0.2"/>
    <row r="4950" customFormat="1" ht="12.75" x14ac:dyDescent="0.2"/>
    <row r="4951" customFormat="1" ht="12.75" x14ac:dyDescent="0.2"/>
    <row r="4952" customFormat="1" ht="12.75" x14ac:dyDescent="0.2"/>
    <row r="4953" customFormat="1" ht="12.75" x14ac:dyDescent="0.2"/>
    <row r="4954" customFormat="1" ht="12.75" x14ac:dyDescent="0.2"/>
    <row r="4955" customFormat="1" ht="12.75" x14ac:dyDescent="0.2"/>
    <row r="4956" customFormat="1" ht="12.75" x14ac:dyDescent="0.2"/>
    <row r="4957" customFormat="1" ht="12.75" x14ac:dyDescent="0.2"/>
    <row r="4958" customFormat="1" ht="12.75" x14ac:dyDescent="0.2"/>
    <row r="4959" customFormat="1" ht="12.75" x14ac:dyDescent="0.2"/>
    <row r="4960" customFormat="1" ht="12.75" x14ac:dyDescent="0.2"/>
    <row r="4961" customFormat="1" ht="12.75" x14ac:dyDescent="0.2"/>
    <row r="4962" customFormat="1" ht="12.75" x14ac:dyDescent="0.2"/>
    <row r="4963" customFormat="1" ht="12.75" x14ac:dyDescent="0.2"/>
    <row r="4964" customFormat="1" ht="12.75" x14ac:dyDescent="0.2"/>
    <row r="4965" customFormat="1" ht="12.75" x14ac:dyDescent="0.2"/>
    <row r="4966" customFormat="1" ht="12.75" x14ac:dyDescent="0.2"/>
    <row r="4967" customFormat="1" ht="12.75" x14ac:dyDescent="0.2"/>
    <row r="4968" customFormat="1" ht="12.75" x14ac:dyDescent="0.2"/>
    <row r="4969" customFormat="1" ht="12.75" x14ac:dyDescent="0.2"/>
    <row r="4970" customFormat="1" ht="12.75" x14ac:dyDescent="0.2"/>
    <row r="4971" customFormat="1" ht="12.75" x14ac:dyDescent="0.2"/>
    <row r="4972" customFormat="1" ht="12.75" x14ac:dyDescent="0.2"/>
    <row r="4973" customFormat="1" ht="12.75" x14ac:dyDescent="0.2"/>
    <row r="4974" customFormat="1" ht="12.75" x14ac:dyDescent="0.2"/>
    <row r="4975" customFormat="1" ht="12.75" x14ac:dyDescent="0.2"/>
    <row r="4976" customFormat="1" ht="12.75" x14ac:dyDescent="0.2"/>
    <row r="4977" customFormat="1" ht="12.75" x14ac:dyDescent="0.2"/>
    <row r="4978" customFormat="1" ht="12.75" x14ac:dyDescent="0.2"/>
    <row r="4979" customFormat="1" ht="12.75" x14ac:dyDescent="0.2"/>
    <row r="4980" customFormat="1" ht="12.75" x14ac:dyDescent="0.2"/>
    <row r="4981" customFormat="1" ht="12.75" x14ac:dyDescent="0.2"/>
    <row r="4982" customFormat="1" ht="12.75" x14ac:dyDescent="0.2"/>
    <row r="4983" customFormat="1" ht="12.75" x14ac:dyDescent="0.2"/>
    <row r="4984" customFormat="1" ht="12.75" x14ac:dyDescent="0.2"/>
    <row r="4985" customFormat="1" ht="12.75" x14ac:dyDescent="0.2"/>
    <row r="4986" customFormat="1" ht="12.75" x14ac:dyDescent="0.2"/>
    <row r="4987" customFormat="1" ht="12.75" x14ac:dyDescent="0.2"/>
    <row r="4988" customFormat="1" ht="12.75" x14ac:dyDescent="0.2"/>
    <row r="4989" customFormat="1" ht="12.75" x14ac:dyDescent="0.2"/>
    <row r="4990" customFormat="1" ht="12.75" x14ac:dyDescent="0.2"/>
    <row r="4991" customFormat="1" ht="12.75" x14ac:dyDescent="0.2"/>
    <row r="4992" customFormat="1" ht="12.75" x14ac:dyDescent="0.2"/>
    <row r="4993" customFormat="1" ht="12.75" x14ac:dyDescent="0.2"/>
    <row r="4994" customFormat="1" ht="12.75" x14ac:dyDescent="0.2"/>
    <row r="4995" customFormat="1" ht="12.75" x14ac:dyDescent="0.2"/>
    <row r="4996" customFormat="1" ht="12.75" x14ac:dyDescent="0.2"/>
    <row r="4997" customFormat="1" ht="12.75" x14ac:dyDescent="0.2"/>
    <row r="4998" customFormat="1" ht="12.75" x14ac:dyDescent="0.2"/>
    <row r="4999" customFormat="1" ht="12.75" x14ac:dyDescent="0.2"/>
    <row r="5000" customFormat="1" ht="12.75" x14ac:dyDescent="0.2"/>
    <row r="5001" customFormat="1" ht="12.75" x14ac:dyDescent="0.2"/>
    <row r="5002" customFormat="1" ht="12.75" x14ac:dyDescent="0.2"/>
    <row r="5003" customFormat="1" ht="12.75" x14ac:dyDescent="0.2"/>
    <row r="5004" customFormat="1" ht="12.75" x14ac:dyDescent="0.2"/>
    <row r="5005" customFormat="1" ht="12.75" x14ac:dyDescent="0.2"/>
    <row r="5006" customFormat="1" ht="12.75" x14ac:dyDescent="0.2"/>
    <row r="5007" customFormat="1" ht="12.75" x14ac:dyDescent="0.2"/>
    <row r="5008" customFormat="1" ht="12.75" x14ac:dyDescent="0.2"/>
    <row r="5009" customFormat="1" ht="12.75" x14ac:dyDescent="0.2"/>
    <row r="5010" customFormat="1" ht="12.75" x14ac:dyDescent="0.2"/>
    <row r="5011" customFormat="1" ht="12.75" x14ac:dyDescent="0.2"/>
    <row r="5012" customFormat="1" ht="12.75" x14ac:dyDescent="0.2"/>
    <row r="5013" customFormat="1" ht="12.75" x14ac:dyDescent="0.2"/>
    <row r="5014" customFormat="1" ht="12.75" x14ac:dyDescent="0.2"/>
    <row r="5015" customFormat="1" ht="12.75" x14ac:dyDescent="0.2"/>
    <row r="5016" customFormat="1" ht="12.75" x14ac:dyDescent="0.2"/>
    <row r="5017" customFormat="1" ht="12.75" x14ac:dyDescent="0.2"/>
    <row r="5018" customFormat="1" ht="12.75" x14ac:dyDescent="0.2"/>
    <row r="5019" customFormat="1" ht="12.75" x14ac:dyDescent="0.2"/>
    <row r="5020" customFormat="1" ht="12.75" x14ac:dyDescent="0.2"/>
    <row r="5021" customFormat="1" ht="12.75" x14ac:dyDescent="0.2"/>
    <row r="5022" customFormat="1" ht="12.75" x14ac:dyDescent="0.2"/>
    <row r="5023" customFormat="1" ht="12.75" x14ac:dyDescent="0.2"/>
    <row r="5024" customFormat="1" ht="12.75" x14ac:dyDescent="0.2"/>
    <row r="5025" customFormat="1" ht="12.75" x14ac:dyDescent="0.2"/>
    <row r="5026" customFormat="1" ht="12.75" x14ac:dyDescent="0.2"/>
    <row r="5027" customFormat="1" ht="12.75" x14ac:dyDescent="0.2"/>
    <row r="5028" customFormat="1" ht="12.75" x14ac:dyDescent="0.2"/>
    <row r="5029" customFormat="1" ht="12.75" x14ac:dyDescent="0.2"/>
    <row r="5030" customFormat="1" ht="12.75" x14ac:dyDescent="0.2"/>
    <row r="5031" customFormat="1" ht="12.75" x14ac:dyDescent="0.2"/>
    <row r="5032" customFormat="1" ht="12.75" x14ac:dyDescent="0.2"/>
    <row r="5033" customFormat="1" ht="12.75" x14ac:dyDescent="0.2"/>
    <row r="5034" customFormat="1" ht="12.75" x14ac:dyDescent="0.2"/>
    <row r="5035" customFormat="1" ht="12.75" x14ac:dyDescent="0.2"/>
    <row r="5036" customFormat="1" ht="12.75" x14ac:dyDescent="0.2"/>
    <row r="5037" customFormat="1" ht="12.75" x14ac:dyDescent="0.2"/>
    <row r="5038" customFormat="1" ht="12.75" x14ac:dyDescent="0.2"/>
    <row r="5039" customFormat="1" ht="12.75" x14ac:dyDescent="0.2"/>
    <row r="5040" customFormat="1" ht="12.75" x14ac:dyDescent="0.2"/>
    <row r="5041" customFormat="1" ht="12.75" x14ac:dyDescent="0.2"/>
    <row r="5042" customFormat="1" ht="12.75" x14ac:dyDescent="0.2"/>
    <row r="5043" customFormat="1" ht="12.75" x14ac:dyDescent="0.2"/>
    <row r="5044" customFormat="1" ht="12.75" x14ac:dyDescent="0.2"/>
    <row r="5045" customFormat="1" ht="12.75" x14ac:dyDescent="0.2"/>
    <row r="5046" customFormat="1" ht="12.75" x14ac:dyDescent="0.2"/>
    <row r="5047" customFormat="1" ht="12.75" x14ac:dyDescent="0.2"/>
    <row r="5048" customFormat="1" ht="12.75" x14ac:dyDescent="0.2"/>
    <row r="5049" customFormat="1" ht="12.75" x14ac:dyDescent="0.2"/>
    <row r="5050" customFormat="1" ht="12.75" x14ac:dyDescent="0.2"/>
    <row r="5051" customFormat="1" ht="12.75" x14ac:dyDescent="0.2"/>
    <row r="5052" customFormat="1" ht="12.75" x14ac:dyDescent="0.2"/>
    <row r="5053" customFormat="1" ht="12.75" x14ac:dyDescent="0.2"/>
    <row r="5054" customFormat="1" ht="12.75" x14ac:dyDescent="0.2"/>
    <row r="5055" customFormat="1" ht="12.75" x14ac:dyDescent="0.2"/>
    <row r="5056" customFormat="1" ht="12.75" x14ac:dyDescent="0.2"/>
    <row r="5057" customFormat="1" ht="12.75" x14ac:dyDescent="0.2"/>
    <row r="5058" customFormat="1" ht="12.75" x14ac:dyDescent="0.2"/>
    <row r="5059" customFormat="1" ht="12.75" x14ac:dyDescent="0.2"/>
    <row r="5060" customFormat="1" ht="12.75" x14ac:dyDescent="0.2"/>
    <row r="5061" customFormat="1" ht="12.75" x14ac:dyDescent="0.2"/>
    <row r="5062" customFormat="1" ht="12.75" x14ac:dyDescent="0.2"/>
    <row r="5063" customFormat="1" ht="12.75" x14ac:dyDescent="0.2"/>
    <row r="5064" customFormat="1" ht="12.75" x14ac:dyDescent="0.2"/>
    <row r="5065" customFormat="1" ht="12.75" x14ac:dyDescent="0.2"/>
    <row r="5066" customFormat="1" ht="12.75" x14ac:dyDescent="0.2"/>
    <row r="5067" customFormat="1" ht="12.75" x14ac:dyDescent="0.2"/>
    <row r="5068" customFormat="1" ht="12.75" x14ac:dyDescent="0.2"/>
    <row r="5069" customFormat="1" ht="12.75" x14ac:dyDescent="0.2"/>
    <row r="5070" customFormat="1" ht="12.75" x14ac:dyDescent="0.2"/>
    <row r="5071" customFormat="1" ht="12.75" x14ac:dyDescent="0.2"/>
    <row r="5072" customFormat="1" ht="12.75" x14ac:dyDescent="0.2"/>
    <row r="5073" customFormat="1" ht="12.75" x14ac:dyDescent="0.2"/>
    <row r="5074" customFormat="1" ht="12.75" x14ac:dyDescent="0.2"/>
    <row r="5075" customFormat="1" ht="12.75" x14ac:dyDescent="0.2"/>
    <row r="5076" customFormat="1" ht="12.75" x14ac:dyDescent="0.2"/>
    <row r="5077" customFormat="1" ht="12.75" x14ac:dyDescent="0.2"/>
    <row r="5078" customFormat="1" ht="12.75" x14ac:dyDescent="0.2"/>
    <row r="5079" customFormat="1" ht="12.75" x14ac:dyDescent="0.2"/>
    <row r="5080" customFormat="1" ht="12.75" x14ac:dyDescent="0.2"/>
    <row r="5081" customFormat="1" ht="12.75" x14ac:dyDescent="0.2"/>
    <row r="5082" customFormat="1" ht="12.75" x14ac:dyDescent="0.2"/>
    <row r="5083" customFormat="1" ht="12.75" x14ac:dyDescent="0.2"/>
    <row r="5084" customFormat="1" ht="12.75" x14ac:dyDescent="0.2"/>
    <row r="5085" customFormat="1" ht="12.75" x14ac:dyDescent="0.2"/>
    <row r="5086" customFormat="1" ht="12.75" x14ac:dyDescent="0.2"/>
    <row r="5087" customFormat="1" ht="12.75" x14ac:dyDescent="0.2"/>
    <row r="5088" customFormat="1" ht="12.75" x14ac:dyDescent="0.2"/>
    <row r="5089" customFormat="1" ht="12.75" x14ac:dyDescent="0.2"/>
    <row r="5090" customFormat="1" ht="12.75" x14ac:dyDescent="0.2"/>
    <row r="5091" customFormat="1" ht="12.75" x14ac:dyDescent="0.2"/>
    <row r="5092" customFormat="1" ht="12.75" x14ac:dyDescent="0.2"/>
    <row r="5093" customFormat="1" ht="12.75" x14ac:dyDescent="0.2"/>
    <row r="5094" customFormat="1" ht="12.75" x14ac:dyDescent="0.2"/>
    <row r="5095" customFormat="1" ht="12.75" x14ac:dyDescent="0.2"/>
    <row r="5096" customFormat="1" ht="12.75" x14ac:dyDescent="0.2"/>
    <row r="5097" customFormat="1" ht="12.75" x14ac:dyDescent="0.2"/>
    <row r="5098" customFormat="1" ht="12.75" x14ac:dyDescent="0.2"/>
    <row r="5099" customFormat="1" ht="12.75" x14ac:dyDescent="0.2"/>
    <row r="5100" customFormat="1" ht="12.75" x14ac:dyDescent="0.2"/>
    <row r="5101" customFormat="1" ht="12.75" x14ac:dyDescent="0.2"/>
    <row r="5102" customFormat="1" ht="12.75" x14ac:dyDescent="0.2"/>
    <row r="5103" customFormat="1" ht="12.75" x14ac:dyDescent="0.2"/>
    <row r="5104" customFormat="1" ht="12.75" x14ac:dyDescent="0.2"/>
    <row r="5105" customFormat="1" ht="12.75" x14ac:dyDescent="0.2"/>
    <row r="5106" customFormat="1" ht="12.75" x14ac:dyDescent="0.2"/>
    <row r="5107" customFormat="1" ht="12.75" x14ac:dyDescent="0.2"/>
    <row r="5108" customFormat="1" ht="12.75" x14ac:dyDescent="0.2"/>
    <row r="5109" customFormat="1" ht="12.75" x14ac:dyDescent="0.2"/>
    <row r="5110" customFormat="1" ht="12.75" x14ac:dyDescent="0.2"/>
    <row r="5111" customFormat="1" ht="12.75" x14ac:dyDescent="0.2"/>
    <row r="5112" customFormat="1" ht="12.75" x14ac:dyDescent="0.2"/>
    <row r="5113" customFormat="1" ht="12.75" x14ac:dyDescent="0.2"/>
    <row r="5114" customFormat="1" ht="12.75" x14ac:dyDescent="0.2"/>
    <row r="5115" customFormat="1" ht="12.75" x14ac:dyDescent="0.2"/>
    <row r="5116" customFormat="1" ht="12.75" x14ac:dyDescent="0.2"/>
    <row r="5117" customFormat="1" ht="12.75" x14ac:dyDescent="0.2"/>
    <row r="5118" customFormat="1" ht="12.75" x14ac:dyDescent="0.2"/>
    <row r="5119" customFormat="1" ht="12.75" x14ac:dyDescent="0.2"/>
    <row r="5120" customFormat="1" ht="12.75" x14ac:dyDescent="0.2"/>
    <row r="5121" customFormat="1" ht="12.75" x14ac:dyDescent="0.2"/>
    <row r="5122" customFormat="1" ht="12.75" x14ac:dyDescent="0.2"/>
    <row r="5123" customFormat="1" ht="12.75" x14ac:dyDescent="0.2"/>
    <row r="5124" customFormat="1" ht="12.75" x14ac:dyDescent="0.2"/>
    <row r="5125" customFormat="1" ht="12.75" x14ac:dyDescent="0.2"/>
    <row r="5126" customFormat="1" ht="12.75" x14ac:dyDescent="0.2"/>
    <row r="5127" customFormat="1" ht="12.75" x14ac:dyDescent="0.2"/>
    <row r="5128" customFormat="1" ht="12.75" x14ac:dyDescent="0.2"/>
    <row r="5129" customFormat="1" ht="12.75" x14ac:dyDescent="0.2"/>
    <row r="5130" customFormat="1" ht="12.75" x14ac:dyDescent="0.2"/>
    <row r="5131" customFormat="1" ht="12.75" x14ac:dyDescent="0.2"/>
    <row r="5132" customFormat="1" ht="12.75" x14ac:dyDescent="0.2"/>
    <row r="5133" customFormat="1" ht="12.75" x14ac:dyDescent="0.2"/>
    <row r="5134" customFormat="1" ht="12.75" x14ac:dyDescent="0.2"/>
    <row r="5135" customFormat="1" ht="12.75" x14ac:dyDescent="0.2"/>
    <row r="5136" customFormat="1" ht="12.75" x14ac:dyDescent="0.2"/>
    <row r="5137" customFormat="1" ht="12.75" x14ac:dyDescent="0.2"/>
    <row r="5138" customFormat="1" ht="12.75" x14ac:dyDescent="0.2"/>
    <row r="5139" customFormat="1" ht="12.75" x14ac:dyDescent="0.2"/>
    <row r="5140" customFormat="1" ht="12.75" x14ac:dyDescent="0.2"/>
    <row r="5141" customFormat="1" ht="12.75" x14ac:dyDescent="0.2"/>
    <row r="5142" customFormat="1" ht="12.75" x14ac:dyDescent="0.2"/>
    <row r="5143" customFormat="1" ht="12.75" x14ac:dyDescent="0.2"/>
    <row r="5144" customFormat="1" ht="12.75" x14ac:dyDescent="0.2"/>
    <row r="5145" customFormat="1" ht="12.75" x14ac:dyDescent="0.2"/>
    <row r="5146" customFormat="1" ht="12.75" x14ac:dyDescent="0.2"/>
    <row r="5147" customFormat="1" ht="12.75" x14ac:dyDescent="0.2"/>
    <row r="5148" customFormat="1" ht="12.75" x14ac:dyDescent="0.2"/>
    <row r="5149" customFormat="1" ht="12.75" x14ac:dyDescent="0.2"/>
    <row r="5150" customFormat="1" ht="12.75" x14ac:dyDescent="0.2"/>
    <row r="5151" customFormat="1" ht="12.75" x14ac:dyDescent="0.2"/>
    <row r="5152" customFormat="1" ht="12.75" x14ac:dyDescent="0.2"/>
    <row r="5153" customFormat="1" ht="12.75" x14ac:dyDescent="0.2"/>
    <row r="5154" customFormat="1" ht="12.75" x14ac:dyDescent="0.2"/>
    <row r="5155" customFormat="1" ht="12.75" x14ac:dyDescent="0.2"/>
    <row r="5156" customFormat="1" ht="12.75" x14ac:dyDescent="0.2"/>
    <row r="5157" customFormat="1" ht="12.75" x14ac:dyDescent="0.2"/>
    <row r="5158" customFormat="1" ht="12.75" x14ac:dyDescent="0.2"/>
    <row r="5159" customFormat="1" ht="12.75" x14ac:dyDescent="0.2"/>
    <row r="5160" customFormat="1" ht="12.75" x14ac:dyDescent="0.2"/>
    <row r="5161" customFormat="1" ht="12.75" x14ac:dyDescent="0.2"/>
    <row r="5162" customFormat="1" ht="12.75" x14ac:dyDescent="0.2"/>
    <row r="5163" customFormat="1" ht="12.75" x14ac:dyDescent="0.2"/>
    <row r="5164" customFormat="1" ht="12.75" x14ac:dyDescent="0.2"/>
    <row r="5165" customFormat="1" ht="12.75" x14ac:dyDescent="0.2"/>
    <row r="5166" customFormat="1" ht="12.75" x14ac:dyDescent="0.2"/>
    <row r="5167" customFormat="1" ht="12.75" x14ac:dyDescent="0.2"/>
    <row r="5168" customFormat="1" ht="12.75" x14ac:dyDescent="0.2"/>
    <row r="5169" customFormat="1" ht="12.75" x14ac:dyDescent="0.2"/>
    <row r="5170" customFormat="1" ht="12.75" x14ac:dyDescent="0.2"/>
    <row r="5171" customFormat="1" ht="12.75" x14ac:dyDescent="0.2"/>
    <row r="5172" customFormat="1" ht="12.75" x14ac:dyDescent="0.2"/>
    <row r="5173" customFormat="1" ht="12.75" x14ac:dyDescent="0.2"/>
    <row r="5174" customFormat="1" ht="12.75" x14ac:dyDescent="0.2"/>
    <row r="5175" customFormat="1" ht="12.75" x14ac:dyDescent="0.2"/>
    <row r="5176" customFormat="1" ht="12.75" x14ac:dyDescent="0.2"/>
    <row r="5177" customFormat="1" ht="12.75" x14ac:dyDescent="0.2"/>
    <row r="5178" customFormat="1" ht="12.75" x14ac:dyDescent="0.2"/>
    <row r="5179" customFormat="1" ht="12.75" x14ac:dyDescent="0.2"/>
    <row r="5180" customFormat="1" ht="12.75" x14ac:dyDescent="0.2"/>
    <row r="5181" customFormat="1" ht="12.75" x14ac:dyDescent="0.2"/>
    <row r="5182" customFormat="1" ht="12.75" x14ac:dyDescent="0.2"/>
    <row r="5183" customFormat="1" ht="12.75" x14ac:dyDescent="0.2"/>
    <row r="5184" customFormat="1" ht="12.75" x14ac:dyDescent="0.2"/>
    <row r="5185" customFormat="1" ht="12.75" x14ac:dyDescent="0.2"/>
    <row r="5186" customFormat="1" ht="12.75" x14ac:dyDescent="0.2"/>
    <row r="5187" customFormat="1" ht="12.75" x14ac:dyDescent="0.2"/>
    <row r="5188" customFormat="1" ht="12.75" x14ac:dyDescent="0.2"/>
    <row r="5189" customFormat="1" ht="12.75" x14ac:dyDescent="0.2"/>
    <row r="5190" customFormat="1" ht="12.75" x14ac:dyDescent="0.2"/>
    <row r="5191" customFormat="1" ht="12.75" x14ac:dyDescent="0.2"/>
    <row r="5192" customFormat="1" ht="12.75" x14ac:dyDescent="0.2"/>
    <row r="5193" customFormat="1" ht="12.75" x14ac:dyDescent="0.2"/>
    <row r="5194" customFormat="1" ht="12.75" x14ac:dyDescent="0.2"/>
    <row r="5195" customFormat="1" ht="12.75" x14ac:dyDescent="0.2"/>
    <row r="5196" customFormat="1" ht="12.75" x14ac:dyDescent="0.2"/>
    <row r="5197" customFormat="1" ht="12.75" x14ac:dyDescent="0.2"/>
    <row r="5198" customFormat="1" ht="12.75" x14ac:dyDescent="0.2"/>
    <row r="5199" customFormat="1" ht="12.75" x14ac:dyDescent="0.2"/>
    <row r="5200" customFormat="1" ht="12.75" x14ac:dyDescent="0.2"/>
    <row r="5201" customFormat="1" ht="12.75" x14ac:dyDescent="0.2"/>
    <row r="5202" customFormat="1" ht="12.75" x14ac:dyDescent="0.2"/>
    <row r="5203" customFormat="1" ht="12.75" x14ac:dyDescent="0.2"/>
    <row r="5204" customFormat="1" ht="12.75" x14ac:dyDescent="0.2"/>
    <row r="5205" customFormat="1" ht="12.75" x14ac:dyDescent="0.2"/>
    <row r="5206" customFormat="1" ht="12.75" x14ac:dyDescent="0.2"/>
    <row r="5207" customFormat="1" ht="12.75" x14ac:dyDescent="0.2"/>
    <row r="5208" customFormat="1" ht="12.75" x14ac:dyDescent="0.2"/>
    <row r="5209" customFormat="1" ht="12.75" x14ac:dyDescent="0.2"/>
    <row r="5210" customFormat="1" ht="12.75" x14ac:dyDescent="0.2"/>
    <row r="5211" customFormat="1" ht="12.75" x14ac:dyDescent="0.2"/>
    <row r="5212" customFormat="1" ht="12.75" x14ac:dyDescent="0.2"/>
    <row r="5213" customFormat="1" ht="12.75" x14ac:dyDescent="0.2"/>
    <row r="5214" customFormat="1" ht="12.75" x14ac:dyDescent="0.2"/>
    <row r="5215" customFormat="1" ht="12.75" x14ac:dyDescent="0.2"/>
    <row r="5216" customFormat="1" ht="12.75" x14ac:dyDescent="0.2"/>
    <row r="5217" customFormat="1" ht="12.75" x14ac:dyDescent="0.2"/>
    <row r="5218" customFormat="1" ht="12.75" x14ac:dyDescent="0.2"/>
    <row r="5219" customFormat="1" ht="12.75" x14ac:dyDescent="0.2"/>
    <row r="5220" customFormat="1" ht="12.75" x14ac:dyDescent="0.2"/>
    <row r="5221" customFormat="1" ht="12.75" x14ac:dyDescent="0.2"/>
    <row r="5222" customFormat="1" ht="12.75" x14ac:dyDescent="0.2"/>
    <row r="5223" customFormat="1" ht="12.75" x14ac:dyDescent="0.2"/>
    <row r="5224" customFormat="1" ht="12.75" x14ac:dyDescent="0.2"/>
    <row r="5225" customFormat="1" ht="12.75" x14ac:dyDescent="0.2"/>
    <row r="5226" customFormat="1" ht="12.75" x14ac:dyDescent="0.2"/>
    <row r="5227" customFormat="1" ht="12.75" x14ac:dyDescent="0.2"/>
    <row r="5228" customFormat="1" ht="12.75" x14ac:dyDescent="0.2"/>
    <row r="5229" customFormat="1" ht="12.75" x14ac:dyDescent="0.2"/>
    <row r="5230" customFormat="1" ht="12.75" x14ac:dyDescent="0.2"/>
    <row r="5231" customFormat="1" ht="12.75" x14ac:dyDescent="0.2"/>
    <row r="5232" customFormat="1" ht="12.75" x14ac:dyDescent="0.2"/>
    <row r="5233" customFormat="1" ht="12.75" x14ac:dyDescent="0.2"/>
    <row r="5234" customFormat="1" ht="12.75" x14ac:dyDescent="0.2"/>
    <row r="5235" customFormat="1" ht="12.75" x14ac:dyDescent="0.2"/>
    <row r="5236" customFormat="1" ht="12.75" x14ac:dyDescent="0.2"/>
    <row r="5237" customFormat="1" ht="12.75" x14ac:dyDescent="0.2"/>
    <row r="5238" customFormat="1" ht="12.75" x14ac:dyDescent="0.2"/>
    <row r="5239" customFormat="1" ht="12.75" x14ac:dyDescent="0.2"/>
    <row r="5240" customFormat="1" ht="12.75" x14ac:dyDescent="0.2"/>
    <row r="5241" customFormat="1" ht="12.75" x14ac:dyDescent="0.2"/>
    <row r="5242" customFormat="1" ht="12.75" x14ac:dyDescent="0.2"/>
    <row r="5243" customFormat="1" ht="12.75" x14ac:dyDescent="0.2"/>
    <row r="5244" customFormat="1" ht="12.75" x14ac:dyDescent="0.2"/>
    <row r="5245" customFormat="1" ht="12.75" x14ac:dyDescent="0.2"/>
    <row r="5246" customFormat="1" ht="12.75" x14ac:dyDescent="0.2"/>
    <row r="5247" customFormat="1" ht="12.75" x14ac:dyDescent="0.2"/>
    <row r="5248" customFormat="1" ht="12.75" x14ac:dyDescent="0.2"/>
    <row r="5249" customFormat="1" ht="12.75" x14ac:dyDescent="0.2"/>
    <row r="5250" customFormat="1" ht="12.75" x14ac:dyDescent="0.2"/>
    <row r="5251" customFormat="1" ht="12.75" x14ac:dyDescent="0.2"/>
    <row r="5252" customFormat="1" ht="12.75" x14ac:dyDescent="0.2"/>
    <row r="5253" customFormat="1" ht="12.75" x14ac:dyDescent="0.2"/>
    <row r="5254" customFormat="1" ht="12.75" x14ac:dyDescent="0.2"/>
    <row r="5255" customFormat="1" ht="12.75" x14ac:dyDescent="0.2"/>
    <row r="5256" customFormat="1" ht="12.75" x14ac:dyDescent="0.2"/>
    <row r="5257" customFormat="1" ht="12.75" x14ac:dyDescent="0.2"/>
    <row r="5258" customFormat="1" ht="12.75" x14ac:dyDescent="0.2"/>
    <row r="5259" customFormat="1" ht="12.75" x14ac:dyDescent="0.2"/>
    <row r="5260" customFormat="1" ht="12.75" x14ac:dyDescent="0.2"/>
    <row r="5261" customFormat="1" ht="12.75" x14ac:dyDescent="0.2"/>
    <row r="5262" customFormat="1" ht="12.75" x14ac:dyDescent="0.2"/>
    <row r="5263" customFormat="1" ht="12.75" x14ac:dyDescent="0.2"/>
    <row r="5264" customFormat="1" ht="12.75" x14ac:dyDescent="0.2"/>
    <row r="5265" customFormat="1" ht="12.75" x14ac:dyDescent="0.2"/>
    <row r="5266" customFormat="1" ht="12.75" x14ac:dyDescent="0.2"/>
    <row r="5267" customFormat="1" ht="12.75" x14ac:dyDescent="0.2"/>
    <row r="5268" customFormat="1" ht="12.75" x14ac:dyDescent="0.2"/>
    <row r="5269" customFormat="1" ht="12.75" x14ac:dyDescent="0.2"/>
    <row r="5270" customFormat="1" ht="12.75" x14ac:dyDescent="0.2"/>
    <row r="5271" customFormat="1" ht="12.75" x14ac:dyDescent="0.2"/>
    <row r="5272" customFormat="1" ht="12.75" x14ac:dyDescent="0.2"/>
    <row r="5273" customFormat="1" ht="12.75" x14ac:dyDescent="0.2"/>
    <row r="5274" customFormat="1" ht="12.75" x14ac:dyDescent="0.2"/>
    <row r="5275" customFormat="1" ht="12.75" x14ac:dyDescent="0.2"/>
    <row r="5276" customFormat="1" ht="12.75" x14ac:dyDescent="0.2"/>
    <row r="5277" customFormat="1" ht="12.75" x14ac:dyDescent="0.2"/>
    <row r="5278" customFormat="1" ht="12.75" x14ac:dyDescent="0.2"/>
    <row r="5279" customFormat="1" ht="12.75" x14ac:dyDescent="0.2"/>
    <row r="5280" customFormat="1" ht="12.75" x14ac:dyDescent="0.2"/>
    <row r="5281" customFormat="1" ht="12.75" x14ac:dyDescent="0.2"/>
    <row r="5282" customFormat="1" ht="12.75" x14ac:dyDescent="0.2"/>
    <row r="5283" customFormat="1" ht="12.75" x14ac:dyDescent="0.2"/>
    <row r="5284" customFormat="1" ht="12.75" x14ac:dyDescent="0.2"/>
    <row r="5285" customFormat="1" ht="12.75" x14ac:dyDescent="0.2"/>
    <row r="5286" customFormat="1" ht="12.75" x14ac:dyDescent="0.2"/>
    <row r="5287" customFormat="1" ht="12.75" x14ac:dyDescent="0.2"/>
    <row r="5288" customFormat="1" ht="12.75" x14ac:dyDescent="0.2"/>
    <row r="5289" customFormat="1" ht="12.75" x14ac:dyDescent="0.2"/>
    <row r="5290" customFormat="1" ht="12.75" x14ac:dyDescent="0.2"/>
    <row r="5291" customFormat="1" ht="12.75" x14ac:dyDescent="0.2"/>
    <row r="5292" customFormat="1" ht="12.75" x14ac:dyDescent="0.2"/>
    <row r="5293" customFormat="1" ht="12.75" x14ac:dyDescent="0.2"/>
    <row r="5294" customFormat="1" ht="12.75" x14ac:dyDescent="0.2"/>
    <row r="5295" customFormat="1" ht="12.75" x14ac:dyDescent="0.2"/>
    <row r="5296" customFormat="1" ht="12.75" x14ac:dyDescent="0.2"/>
    <row r="5297" customFormat="1" ht="12.75" x14ac:dyDescent="0.2"/>
    <row r="5298" customFormat="1" ht="12.75" x14ac:dyDescent="0.2"/>
    <row r="5299" customFormat="1" ht="12.75" x14ac:dyDescent="0.2"/>
    <row r="5300" customFormat="1" ht="12.75" x14ac:dyDescent="0.2"/>
    <row r="5301" customFormat="1" ht="12.75" x14ac:dyDescent="0.2"/>
    <row r="5302" customFormat="1" ht="12.75" x14ac:dyDescent="0.2"/>
    <row r="5303" customFormat="1" ht="12.75" x14ac:dyDescent="0.2"/>
    <row r="5304" customFormat="1" ht="12.75" x14ac:dyDescent="0.2"/>
    <row r="5305" customFormat="1" ht="12.75" x14ac:dyDescent="0.2"/>
    <row r="5306" customFormat="1" ht="12.75" x14ac:dyDescent="0.2"/>
    <row r="5307" customFormat="1" ht="12.75" x14ac:dyDescent="0.2"/>
    <row r="5308" customFormat="1" ht="12.75" x14ac:dyDescent="0.2"/>
    <row r="5309" customFormat="1" ht="12.75" x14ac:dyDescent="0.2"/>
    <row r="5310" customFormat="1" ht="12.75" x14ac:dyDescent="0.2"/>
    <row r="5311" customFormat="1" ht="12.75" x14ac:dyDescent="0.2"/>
    <row r="5312" customFormat="1" ht="12.75" x14ac:dyDescent="0.2"/>
    <row r="5313" customFormat="1" ht="12.75" x14ac:dyDescent="0.2"/>
    <row r="5314" customFormat="1" ht="12.75" x14ac:dyDescent="0.2"/>
    <row r="5315" customFormat="1" ht="12.75" x14ac:dyDescent="0.2"/>
    <row r="5316" customFormat="1" ht="12.75" x14ac:dyDescent="0.2"/>
    <row r="5317" customFormat="1" ht="12.75" x14ac:dyDescent="0.2"/>
    <row r="5318" customFormat="1" ht="12.75" x14ac:dyDescent="0.2"/>
    <row r="5319" customFormat="1" ht="12.75" x14ac:dyDescent="0.2"/>
    <row r="5320" customFormat="1" ht="12.75" x14ac:dyDescent="0.2"/>
    <row r="5321" customFormat="1" ht="12.75" x14ac:dyDescent="0.2"/>
    <row r="5322" customFormat="1" ht="12.75" x14ac:dyDescent="0.2"/>
    <row r="5323" customFormat="1" ht="12.75" x14ac:dyDescent="0.2"/>
    <row r="5324" customFormat="1" ht="12.75" x14ac:dyDescent="0.2"/>
    <row r="5325" customFormat="1" ht="12.75" x14ac:dyDescent="0.2"/>
    <row r="5326" customFormat="1" ht="12.75" x14ac:dyDescent="0.2"/>
    <row r="5327" customFormat="1" ht="12.75" x14ac:dyDescent="0.2"/>
    <row r="5328" customFormat="1" ht="12.75" x14ac:dyDescent="0.2"/>
    <row r="5329" customFormat="1" ht="12.75" x14ac:dyDescent="0.2"/>
    <row r="5330" customFormat="1" ht="12.75" x14ac:dyDescent="0.2"/>
    <row r="5331" customFormat="1" ht="12.75" x14ac:dyDescent="0.2"/>
    <row r="5332" customFormat="1" ht="12.75" x14ac:dyDescent="0.2"/>
    <row r="5333" customFormat="1" ht="12.75" x14ac:dyDescent="0.2"/>
    <row r="5334" customFormat="1" ht="12.75" x14ac:dyDescent="0.2"/>
    <row r="5335" customFormat="1" ht="12.75" x14ac:dyDescent="0.2"/>
    <row r="5336" customFormat="1" ht="12.75" x14ac:dyDescent="0.2"/>
    <row r="5337" customFormat="1" ht="12.75" x14ac:dyDescent="0.2"/>
    <row r="5338" customFormat="1" ht="12.75" x14ac:dyDescent="0.2"/>
    <row r="5339" customFormat="1" ht="12.75" x14ac:dyDescent="0.2"/>
    <row r="5340" customFormat="1" ht="12.75" x14ac:dyDescent="0.2"/>
    <row r="5341" customFormat="1" ht="12.75" x14ac:dyDescent="0.2"/>
    <row r="5342" customFormat="1" ht="12.75" x14ac:dyDescent="0.2"/>
    <row r="5343" customFormat="1" ht="12.75" x14ac:dyDescent="0.2"/>
    <row r="5344" customFormat="1" ht="12.75" x14ac:dyDescent="0.2"/>
    <row r="5345" customFormat="1" ht="12.75" x14ac:dyDescent="0.2"/>
    <row r="5346" customFormat="1" ht="12.75" x14ac:dyDescent="0.2"/>
    <row r="5347" customFormat="1" ht="12.75" x14ac:dyDescent="0.2"/>
    <row r="5348" customFormat="1" ht="12.75" x14ac:dyDescent="0.2"/>
    <row r="5349" customFormat="1" ht="12.75" x14ac:dyDescent="0.2"/>
    <row r="5350" customFormat="1" ht="12.75" x14ac:dyDescent="0.2"/>
    <row r="5351" customFormat="1" ht="12.75" x14ac:dyDescent="0.2"/>
    <row r="5352" customFormat="1" ht="12.75" x14ac:dyDescent="0.2"/>
    <row r="5353" customFormat="1" ht="12.75" x14ac:dyDescent="0.2"/>
    <row r="5354" customFormat="1" ht="12.75" x14ac:dyDescent="0.2"/>
    <row r="5355" customFormat="1" ht="12.75" x14ac:dyDescent="0.2"/>
    <row r="5356" customFormat="1" ht="12.75" x14ac:dyDescent="0.2"/>
    <row r="5357" customFormat="1" ht="12.75" x14ac:dyDescent="0.2"/>
    <row r="5358" customFormat="1" ht="12.75" x14ac:dyDescent="0.2"/>
    <row r="5359" customFormat="1" ht="12.75" x14ac:dyDescent="0.2"/>
    <row r="5360" customFormat="1" ht="12.75" x14ac:dyDescent="0.2"/>
    <row r="5361" customFormat="1" ht="12.75" x14ac:dyDescent="0.2"/>
    <row r="5362" customFormat="1" ht="12.75" x14ac:dyDescent="0.2"/>
    <row r="5363" customFormat="1" ht="12.75" x14ac:dyDescent="0.2"/>
    <row r="5364" customFormat="1" ht="12.75" x14ac:dyDescent="0.2"/>
    <row r="5365" customFormat="1" ht="12.75" x14ac:dyDescent="0.2"/>
    <row r="5366" customFormat="1" ht="12.75" x14ac:dyDescent="0.2"/>
    <row r="5367" customFormat="1" ht="12.75" x14ac:dyDescent="0.2"/>
    <row r="5368" customFormat="1" ht="12.75" x14ac:dyDescent="0.2"/>
    <row r="5369" customFormat="1" ht="12.75" x14ac:dyDescent="0.2"/>
    <row r="5370" customFormat="1" ht="12.75" x14ac:dyDescent="0.2"/>
    <row r="5371" customFormat="1" ht="12.75" x14ac:dyDescent="0.2"/>
    <row r="5372" customFormat="1" ht="12.75" x14ac:dyDescent="0.2"/>
    <row r="5373" customFormat="1" ht="12.75" x14ac:dyDescent="0.2"/>
    <row r="5374" customFormat="1" ht="12.75" x14ac:dyDescent="0.2"/>
    <row r="5375" customFormat="1" ht="12.75" x14ac:dyDescent="0.2"/>
    <row r="5376" customFormat="1" ht="12.75" x14ac:dyDescent="0.2"/>
    <row r="5377" customFormat="1" ht="12.75" x14ac:dyDescent="0.2"/>
    <row r="5378" customFormat="1" ht="12.75" x14ac:dyDescent="0.2"/>
    <row r="5379" customFormat="1" ht="12.75" x14ac:dyDescent="0.2"/>
    <row r="5380" customFormat="1" ht="12.75" x14ac:dyDescent="0.2"/>
    <row r="5381" customFormat="1" ht="12.75" x14ac:dyDescent="0.2"/>
    <row r="5382" customFormat="1" ht="12.75" x14ac:dyDescent="0.2"/>
    <row r="5383" customFormat="1" ht="12.75" x14ac:dyDescent="0.2"/>
    <row r="5384" customFormat="1" ht="12.75" x14ac:dyDescent="0.2"/>
    <row r="5385" customFormat="1" ht="12.75" x14ac:dyDescent="0.2"/>
    <row r="5386" customFormat="1" ht="12.75" x14ac:dyDescent="0.2"/>
    <row r="5387" customFormat="1" ht="12.75" x14ac:dyDescent="0.2"/>
    <row r="5388" customFormat="1" ht="12.75" x14ac:dyDescent="0.2"/>
    <row r="5389" customFormat="1" ht="12.75" x14ac:dyDescent="0.2"/>
    <row r="5390" customFormat="1" ht="12.75" x14ac:dyDescent="0.2"/>
    <row r="5391" customFormat="1" ht="12.75" x14ac:dyDescent="0.2"/>
    <row r="5392" customFormat="1" ht="12.75" x14ac:dyDescent="0.2"/>
    <row r="5393" customFormat="1" ht="12.75" x14ac:dyDescent="0.2"/>
    <row r="5394" customFormat="1" ht="12.75" x14ac:dyDescent="0.2"/>
    <row r="5395" customFormat="1" ht="12.75" x14ac:dyDescent="0.2"/>
    <row r="5396" customFormat="1" ht="12.75" x14ac:dyDescent="0.2"/>
  </sheetData>
  <mergeCells count="5">
    <mergeCell ref="A2:I2"/>
    <mergeCell ref="A4:I4"/>
    <mergeCell ref="A6:D6"/>
    <mergeCell ref="A1:I1"/>
    <mergeCell ref="A18:D18"/>
  </mergeCells>
  <pageMargins left="0.77" right="0.23" top="0.48" bottom="0.3" header="0.2" footer="0.2"/>
  <pageSetup paperSize="9" orientation="landscape" r:id="rId1"/>
  <ignoredErrors>
    <ignoredError sqref="H8:I8 H9:H15 I11:I15 H19:I19" evalError="1"/>
    <ignoredError sqref="B9 B14:B15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51"/>
  <sheetViews>
    <sheetView topLeftCell="A130" zoomScale="115" zoomScaleNormal="115" workbookViewId="0">
      <selection activeCell="D6" sqref="D6"/>
    </sheetView>
  </sheetViews>
  <sheetFormatPr defaultColWidth="9.140625" defaultRowHeight="15.75" x14ac:dyDescent="0.25"/>
  <cols>
    <col min="1" max="1" width="9.7109375" style="22" customWidth="1"/>
    <col min="2" max="2" width="39" style="22" customWidth="1"/>
    <col min="3" max="3" width="14.85546875" style="22" customWidth="1"/>
    <col min="4" max="4" width="14.5703125" style="22" customWidth="1"/>
    <col min="5" max="5" width="18.7109375" style="13" customWidth="1"/>
    <col min="6" max="7" width="15.140625" style="13" customWidth="1"/>
    <col min="8" max="9" width="10.7109375" style="13" bestFit="1" customWidth="1"/>
    <col min="10" max="10" width="10.28515625" style="13" bestFit="1" customWidth="1"/>
    <col min="11" max="11" width="11.85546875" style="13" bestFit="1" customWidth="1"/>
    <col min="12" max="12" width="15.42578125" style="13" customWidth="1"/>
    <col min="13" max="13" width="9.140625" style="13" customWidth="1"/>
    <col min="14" max="16384" width="9.140625" style="13"/>
  </cols>
  <sheetData>
    <row r="1" spans="1:7" ht="15.75" customHeight="1" x14ac:dyDescent="0.25">
      <c r="A1" s="275" t="s">
        <v>330</v>
      </c>
      <c r="B1" s="275"/>
      <c r="C1" s="275"/>
      <c r="D1" s="275"/>
      <c r="E1" s="275"/>
      <c r="F1" s="3"/>
      <c r="G1" s="20"/>
    </row>
    <row r="2" spans="1:7" s="8" customFormat="1" ht="15.75" customHeight="1" x14ac:dyDescent="0.25">
      <c r="A2" s="275" t="s">
        <v>48</v>
      </c>
      <c r="B2" s="275"/>
      <c r="C2" s="275"/>
      <c r="D2" s="275"/>
      <c r="E2" s="275"/>
    </row>
    <row r="3" spans="1:7" s="15" customFormat="1" x14ac:dyDescent="0.25">
      <c r="A3" s="18"/>
      <c r="B3" s="18"/>
      <c r="C3" s="19"/>
      <c r="D3" s="19"/>
      <c r="E3" s="21"/>
      <c r="F3" s="21"/>
      <c r="G3" s="21"/>
    </row>
    <row r="4" spans="1:7" s="15" customFormat="1" ht="47.25" x14ac:dyDescent="0.25">
      <c r="A4" s="179" t="s">
        <v>43</v>
      </c>
      <c r="B4" s="179" t="s">
        <v>44</v>
      </c>
      <c r="C4" s="180" t="s">
        <v>82</v>
      </c>
      <c r="D4" s="180" t="s">
        <v>83</v>
      </c>
      <c r="E4" s="180" t="s">
        <v>95</v>
      </c>
      <c r="F4" s="21"/>
      <c r="G4" s="21"/>
    </row>
    <row r="5" spans="1:7" s="25" customFormat="1" ht="11.25" x14ac:dyDescent="0.2">
      <c r="A5" s="304">
        <v>1</v>
      </c>
      <c r="B5" s="304"/>
      <c r="C5" s="181">
        <v>2</v>
      </c>
      <c r="D5" s="181">
        <v>3</v>
      </c>
      <c r="E5" s="23" t="s">
        <v>141</v>
      </c>
      <c r="F5" s="24"/>
      <c r="G5" s="24"/>
    </row>
    <row r="6" spans="1:7" s="15" customFormat="1" ht="34.5" customHeight="1" x14ac:dyDescent="0.25">
      <c r="A6" s="182" t="s">
        <v>310</v>
      </c>
      <c r="B6" s="183" t="s">
        <v>309</v>
      </c>
      <c r="C6" s="250">
        <f>C7+C11+C16+C19+C27+C58+C105+C126</f>
        <v>7323769</v>
      </c>
      <c r="D6" s="250">
        <f>D7+D11+D16+D19+D27+D58+D105+D126</f>
        <v>7056168.5200000014</v>
      </c>
      <c r="E6" s="184">
        <f>SUM(D6/C6*100)</f>
        <v>96.346137077780597</v>
      </c>
      <c r="F6" s="21"/>
      <c r="G6" s="21"/>
    </row>
    <row r="7" spans="1:7" ht="31.5" x14ac:dyDescent="0.25">
      <c r="A7" s="185" t="s">
        <v>218</v>
      </c>
      <c r="B7" s="190" t="s">
        <v>313</v>
      </c>
      <c r="C7" s="251">
        <f>C8</f>
        <v>5061397</v>
      </c>
      <c r="D7" s="251">
        <f>D8</f>
        <v>4959070.04</v>
      </c>
      <c r="E7" s="184">
        <f t="shared" ref="E7:E73" si="0">SUM(D7/C7*100)</f>
        <v>97.978286232042265</v>
      </c>
    </row>
    <row r="8" spans="1:7" x14ac:dyDescent="0.25">
      <c r="A8" s="185">
        <v>11</v>
      </c>
      <c r="B8" s="190" t="s">
        <v>33</v>
      </c>
      <c r="C8" s="251">
        <f>SUM(C9:C10)</f>
        <v>5061397</v>
      </c>
      <c r="D8" s="251">
        <f>SUM(D9:D10)</f>
        <v>4959070.04</v>
      </c>
      <c r="E8" s="184">
        <f t="shared" si="0"/>
        <v>97.978286232042265</v>
      </c>
    </row>
    <row r="9" spans="1:7" x14ac:dyDescent="0.25">
      <c r="A9" s="186">
        <v>31</v>
      </c>
      <c r="B9" s="187" t="s">
        <v>14</v>
      </c>
      <c r="C9" s="252">
        <v>5010397</v>
      </c>
      <c r="D9" s="252">
        <v>4904065.62</v>
      </c>
      <c r="E9" s="184">
        <f t="shared" si="0"/>
        <v>97.877785333178196</v>
      </c>
    </row>
    <row r="10" spans="1:7" x14ac:dyDescent="0.25">
      <c r="A10" s="186">
        <v>32</v>
      </c>
      <c r="B10" s="187" t="s">
        <v>15</v>
      </c>
      <c r="C10" s="253">
        <v>51000</v>
      </c>
      <c r="D10" s="254">
        <f>39218.76+9821.66+5964</f>
        <v>55004.42</v>
      </c>
      <c r="E10" s="184">
        <f t="shared" si="0"/>
        <v>107.85180392156863</v>
      </c>
    </row>
    <row r="11" spans="1:7" x14ac:dyDescent="0.25">
      <c r="A11" s="185" t="s">
        <v>224</v>
      </c>
      <c r="B11" s="190" t="s">
        <v>314</v>
      </c>
      <c r="C11" s="251">
        <f>C12</f>
        <v>0</v>
      </c>
      <c r="D11" s="251">
        <f>D12</f>
        <v>0</v>
      </c>
      <c r="E11" s="184" t="e">
        <f t="shared" si="0"/>
        <v>#DIV/0!</v>
      </c>
    </row>
    <row r="12" spans="1:7" x14ac:dyDescent="0.25">
      <c r="A12" s="185">
        <v>11</v>
      </c>
      <c r="B12" s="190" t="s">
        <v>33</v>
      </c>
      <c r="C12" s="251">
        <f>SUM(C13:C15)</f>
        <v>0</v>
      </c>
      <c r="D12" s="251">
        <f>SUM(D13:D15)</f>
        <v>0</v>
      </c>
      <c r="E12" s="184" t="e">
        <f t="shared" si="0"/>
        <v>#DIV/0!</v>
      </c>
    </row>
    <row r="13" spans="1:7" x14ac:dyDescent="0.25">
      <c r="A13" s="186">
        <v>31</v>
      </c>
      <c r="B13" s="187" t="s">
        <v>14</v>
      </c>
      <c r="C13" s="258"/>
      <c r="D13" s="252"/>
      <c r="E13" s="184" t="e">
        <f t="shared" si="0"/>
        <v>#DIV/0!</v>
      </c>
    </row>
    <row r="14" spans="1:7" x14ac:dyDescent="0.25">
      <c r="A14" s="186">
        <v>32</v>
      </c>
      <c r="B14" s="187" t="s">
        <v>15</v>
      </c>
      <c r="C14" s="259"/>
      <c r="D14" s="253"/>
      <c r="E14" s="184" t="e">
        <f t="shared" si="0"/>
        <v>#DIV/0!</v>
      </c>
    </row>
    <row r="15" spans="1:7" x14ac:dyDescent="0.25">
      <c r="A15" s="186">
        <v>34</v>
      </c>
      <c r="B15" s="187" t="s">
        <v>18</v>
      </c>
      <c r="C15" s="259"/>
      <c r="D15" s="253"/>
      <c r="E15" s="184" t="e">
        <f t="shared" si="0"/>
        <v>#DIV/0!</v>
      </c>
    </row>
    <row r="16" spans="1:7" x14ac:dyDescent="0.25">
      <c r="A16" s="185" t="s">
        <v>331</v>
      </c>
      <c r="B16" s="190" t="s">
        <v>332</v>
      </c>
      <c r="C16" s="251">
        <f>C17</f>
        <v>2187</v>
      </c>
      <c r="D16" s="251">
        <f>D17</f>
        <v>1906.87</v>
      </c>
      <c r="E16" s="184">
        <f t="shared" si="0"/>
        <v>87.191129401005938</v>
      </c>
    </row>
    <row r="17" spans="1:5" x14ac:dyDescent="0.25">
      <c r="A17" s="185">
        <v>11</v>
      </c>
      <c r="B17" s="190" t="s">
        <v>33</v>
      </c>
      <c r="C17" s="251">
        <f>SUM(C18)</f>
        <v>2187</v>
      </c>
      <c r="D17" s="251">
        <f>D18</f>
        <v>1906.87</v>
      </c>
      <c r="E17" s="184">
        <f t="shared" si="0"/>
        <v>87.191129401005938</v>
      </c>
    </row>
    <row r="18" spans="1:5" ht="31.5" x14ac:dyDescent="0.25">
      <c r="A18" s="188">
        <v>37</v>
      </c>
      <c r="B18" s="189" t="s">
        <v>66</v>
      </c>
      <c r="C18" s="252">
        <v>2187</v>
      </c>
      <c r="D18" s="252">
        <v>1906.87</v>
      </c>
      <c r="E18" s="184">
        <f t="shared" si="0"/>
        <v>87.191129401005938</v>
      </c>
    </row>
    <row r="19" spans="1:5" ht="31.5" x14ac:dyDescent="0.25">
      <c r="A19" s="185" t="s">
        <v>219</v>
      </c>
      <c r="B19" s="190" t="s">
        <v>315</v>
      </c>
      <c r="C19" s="251">
        <f>C20</f>
        <v>574115</v>
      </c>
      <c r="D19" s="251">
        <f>D20</f>
        <v>489257.48000000004</v>
      </c>
      <c r="E19" s="184">
        <f t="shared" si="0"/>
        <v>85.219421196101834</v>
      </c>
    </row>
    <row r="20" spans="1:5" x14ac:dyDescent="0.25">
      <c r="A20" s="185">
        <v>11</v>
      </c>
      <c r="B20" s="190" t="s">
        <v>33</v>
      </c>
      <c r="C20" s="251">
        <f>SUM(C21:C26)</f>
        <v>574115</v>
      </c>
      <c r="D20" s="251">
        <f>SUM(D21:D26)</f>
        <v>489257.48000000004</v>
      </c>
      <c r="E20" s="184">
        <f t="shared" si="0"/>
        <v>85.219421196101834</v>
      </c>
    </row>
    <row r="21" spans="1:5" x14ac:dyDescent="0.25">
      <c r="A21" s="186">
        <v>31</v>
      </c>
      <c r="B21" s="187" t="s">
        <v>14</v>
      </c>
      <c r="C21" s="252"/>
      <c r="D21" s="252"/>
      <c r="E21" s="184" t="e">
        <f t="shared" si="0"/>
        <v>#DIV/0!</v>
      </c>
    </row>
    <row r="22" spans="1:5" x14ac:dyDescent="0.25">
      <c r="A22" s="186">
        <v>32</v>
      </c>
      <c r="B22" s="187" t="s">
        <v>15</v>
      </c>
      <c r="C22" s="253">
        <v>439705</v>
      </c>
      <c r="D22" s="253">
        <f>451251.96-55004.42</f>
        <v>396247.54000000004</v>
      </c>
      <c r="E22" s="184">
        <f t="shared" si="0"/>
        <v>90.116678227447949</v>
      </c>
    </row>
    <row r="23" spans="1:5" x14ac:dyDescent="0.25">
      <c r="A23" s="186">
        <v>34</v>
      </c>
      <c r="B23" s="187" t="s">
        <v>18</v>
      </c>
      <c r="C23" s="253">
        <v>2210</v>
      </c>
      <c r="D23" s="253">
        <v>2603.4899999999998</v>
      </c>
      <c r="E23" s="184">
        <f t="shared" si="0"/>
        <v>117.80497737556561</v>
      </c>
    </row>
    <row r="24" spans="1:5" ht="31.5" x14ac:dyDescent="0.25">
      <c r="A24" s="188">
        <v>37</v>
      </c>
      <c r="B24" s="189" t="s">
        <v>66</v>
      </c>
      <c r="C24" s="253">
        <v>2200</v>
      </c>
      <c r="D24" s="253"/>
      <c r="E24" s="184">
        <f t="shared" si="0"/>
        <v>0</v>
      </c>
    </row>
    <row r="25" spans="1:5" x14ac:dyDescent="0.25">
      <c r="A25" s="186">
        <v>41</v>
      </c>
      <c r="B25" s="187" t="s">
        <v>311</v>
      </c>
      <c r="C25" s="253"/>
      <c r="D25" s="253"/>
      <c r="E25" s="184" t="e">
        <f t="shared" si="0"/>
        <v>#DIV/0!</v>
      </c>
    </row>
    <row r="26" spans="1:5" x14ac:dyDescent="0.25">
      <c r="A26" s="186">
        <v>42</v>
      </c>
      <c r="B26" s="187" t="s">
        <v>312</v>
      </c>
      <c r="C26" s="253">
        <v>130000</v>
      </c>
      <c r="D26" s="253">
        <v>90406.45</v>
      </c>
      <c r="E26" s="184">
        <f t="shared" si="0"/>
        <v>69.543423076923077</v>
      </c>
    </row>
    <row r="27" spans="1:5" ht="31.5" x14ac:dyDescent="0.25">
      <c r="A27" s="185" t="s">
        <v>222</v>
      </c>
      <c r="B27" s="190" t="s">
        <v>316</v>
      </c>
      <c r="C27" s="251">
        <f>C28+C38+C48</f>
        <v>330101</v>
      </c>
      <c r="D27" s="251">
        <f>D28+D38+D48</f>
        <v>387485.56000000006</v>
      </c>
      <c r="E27" s="184">
        <f t="shared" si="0"/>
        <v>117.38394006682805</v>
      </c>
    </row>
    <row r="28" spans="1:5" x14ac:dyDescent="0.25">
      <c r="A28" s="185">
        <v>51</v>
      </c>
      <c r="B28" s="190" t="s">
        <v>226</v>
      </c>
      <c r="C28" s="251">
        <f>SUM(C29:C37)</f>
        <v>213900</v>
      </c>
      <c r="D28" s="251">
        <f>SUM(D29:D37)</f>
        <v>151622.29</v>
      </c>
      <c r="E28" s="184">
        <f t="shared" si="0"/>
        <v>70.884661056568504</v>
      </c>
    </row>
    <row r="29" spans="1:5" x14ac:dyDescent="0.25">
      <c r="A29" s="186">
        <v>31</v>
      </c>
      <c r="B29" s="187" t="s">
        <v>14</v>
      </c>
      <c r="C29" s="252">
        <v>128600</v>
      </c>
      <c r="D29" s="252">
        <v>119367.66</v>
      </c>
      <c r="E29" s="184">
        <f t="shared" si="0"/>
        <v>92.820886469673411</v>
      </c>
    </row>
    <row r="30" spans="1:5" x14ac:dyDescent="0.25">
      <c r="A30" s="186">
        <v>32</v>
      </c>
      <c r="B30" s="187" t="s">
        <v>15</v>
      </c>
      <c r="C30" s="253">
        <v>45100</v>
      </c>
      <c r="D30" s="253">
        <v>18675.990000000002</v>
      </c>
      <c r="E30" s="184">
        <f t="shared" si="0"/>
        <v>41.410177383592021</v>
      </c>
    </row>
    <row r="31" spans="1:5" x14ac:dyDescent="0.25">
      <c r="A31" s="186">
        <v>34</v>
      </c>
      <c r="B31" s="187" t="s">
        <v>18</v>
      </c>
      <c r="C31" s="253"/>
      <c r="D31" s="253">
        <v>8.48</v>
      </c>
      <c r="E31" s="184" t="e">
        <f t="shared" si="0"/>
        <v>#DIV/0!</v>
      </c>
    </row>
    <row r="32" spans="1:5" x14ac:dyDescent="0.25">
      <c r="A32" s="186">
        <v>35</v>
      </c>
      <c r="B32" s="187" t="s">
        <v>269</v>
      </c>
      <c r="C32" s="253"/>
      <c r="D32" s="253"/>
      <c r="E32" s="184" t="e">
        <f t="shared" si="0"/>
        <v>#DIV/0!</v>
      </c>
    </row>
    <row r="33" spans="1:5" ht="31.5" x14ac:dyDescent="0.25">
      <c r="A33" s="186">
        <v>36</v>
      </c>
      <c r="B33" s="187" t="s">
        <v>273</v>
      </c>
      <c r="C33" s="253"/>
      <c r="D33" s="253"/>
      <c r="E33" s="184" t="e">
        <f t="shared" si="0"/>
        <v>#DIV/0!</v>
      </c>
    </row>
    <row r="34" spans="1:5" ht="31.5" x14ac:dyDescent="0.25">
      <c r="A34" s="188">
        <v>37</v>
      </c>
      <c r="B34" s="189" t="s">
        <v>66</v>
      </c>
      <c r="C34" s="253"/>
      <c r="D34" s="253"/>
      <c r="E34" s="184" t="e">
        <f t="shared" si="0"/>
        <v>#DIV/0!</v>
      </c>
    </row>
    <row r="35" spans="1:5" x14ac:dyDescent="0.25">
      <c r="A35" s="188">
        <v>38</v>
      </c>
      <c r="B35" s="189" t="s">
        <v>187</v>
      </c>
      <c r="C35" s="253"/>
      <c r="D35" s="253"/>
      <c r="E35" s="184" t="e">
        <f t="shared" si="0"/>
        <v>#DIV/0!</v>
      </c>
    </row>
    <row r="36" spans="1:5" x14ac:dyDescent="0.25">
      <c r="A36" s="186">
        <v>41</v>
      </c>
      <c r="B36" s="187" t="s">
        <v>311</v>
      </c>
      <c r="C36" s="253">
        <v>1200</v>
      </c>
      <c r="D36" s="253">
        <v>1117.5</v>
      </c>
      <c r="E36" s="184">
        <f t="shared" si="0"/>
        <v>93.125</v>
      </c>
    </row>
    <row r="37" spans="1:5" x14ac:dyDescent="0.25">
      <c r="A37" s="186">
        <v>42</v>
      </c>
      <c r="B37" s="187" t="s">
        <v>312</v>
      </c>
      <c r="C37" s="253">
        <v>39000</v>
      </c>
      <c r="D37" s="253">
        <v>12452.66</v>
      </c>
      <c r="E37" s="184">
        <f t="shared" si="0"/>
        <v>31.929897435897438</v>
      </c>
    </row>
    <row r="38" spans="1:5" x14ac:dyDescent="0.25">
      <c r="A38" s="185">
        <v>52</v>
      </c>
      <c r="B38" s="190" t="s">
        <v>26</v>
      </c>
      <c r="C38" s="251">
        <f>SUM(C39:C47)</f>
        <v>105131</v>
      </c>
      <c r="D38" s="251">
        <f>SUM(D39:D47)</f>
        <v>229400.75</v>
      </c>
      <c r="E38" s="184">
        <f t="shared" si="0"/>
        <v>218.20466846125308</v>
      </c>
    </row>
    <row r="39" spans="1:5" x14ac:dyDescent="0.25">
      <c r="A39" s="186">
        <v>31</v>
      </c>
      <c r="B39" s="187" t="s">
        <v>14</v>
      </c>
      <c r="C39" s="252">
        <v>2600</v>
      </c>
      <c r="D39" s="255">
        <v>2881.51</v>
      </c>
      <c r="E39" s="184">
        <f t="shared" si="0"/>
        <v>110.82730769230771</v>
      </c>
    </row>
    <row r="40" spans="1:5" x14ac:dyDescent="0.25">
      <c r="A40" s="186">
        <v>32</v>
      </c>
      <c r="B40" s="187" t="s">
        <v>15</v>
      </c>
      <c r="C40" s="253">
        <v>50050</v>
      </c>
      <c r="D40" s="253">
        <v>37430.58</v>
      </c>
      <c r="E40" s="184">
        <f t="shared" si="0"/>
        <v>74.786373626373631</v>
      </c>
    </row>
    <row r="41" spans="1:5" x14ac:dyDescent="0.25">
      <c r="A41" s="186">
        <v>34</v>
      </c>
      <c r="B41" s="187" t="s">
        <v>18</v>
      </c>
      <c r="C41" s="253"/>
      <c r="D41" s="253">
        <v>262.3</v>
      </c>
      <c r="E41" s="184" t="e">
        <f t="shared" si="0"/>
        <v>#DIV/0!</v>
      </c>
    </row>
    <row r="42" spans="1:5" x14ac:dyDescent="0.25">
      <c r="A42" s="186">
        <v>35</v>
      </c>
      <c r="B42" s="187" t="s">
        <v>269</v>
      </c>
      <c r="C42" s="253"/>
      <c r="D42" s="253"/>
      <c r="E42" s="184" t="e">
        <f t="shared" si="0"/>
        <v>#DIV/0!</v>
      </c>
    </row>
    <row r="43" spans="1:5" ht="31.5" x14ac:dyDescent="0.25">
      <c r="A43" s="186">
        <v>36</v>
      </c>
      <c r="B43" s="187" t="s">
        <v>273</v>
      </c>
      <c r="C43" s="253">
        <v>15248</v>
      </c>
      <c r="D43" s="253">
        <v>120168.14</v>
      </c>
      <c r="E43" s="184">
        <f t="shared" si="0"/>
        <v>788.09115949632735</v>
      </c>
    </row>
    <row r="44" spans="1:5" ht="31.5" x14ac:dyDescent="0.25">
      <c r="A44" s="188">
        <v>37</v>
      </c>
      <c r="B44" s="189" t="s">
        <v>66</v>
      </c>
      <c r="C44" s="253"/>
      <c r="D44" s="253"/>
      <c r="E44" s="184" t="e">
        <f t="shared" si="0"/>
        <v>#DIV/0!</v>
      </c>
    </row>
    <row r="45" spans="1:5" x14ac:dyDescent="0.25">
      <c r="A45" s="188">
        <v>38</v>
      </c>
      <c r="B45" s="189" t="s">
        <v>187</v>
      </c>
      <c r="C45" s="253">
        <v>32733</v>
      </c>
      <c r="D45" s="253">
        <v>64917.279999999999</v>
      </c>
      <c r="E45" s="184">
        <f t="shared" si="0"/>
        <v>198.32364891699507</v>
      </c>
    </row>
    <row r="46" spans="1:5" x14ac:dyDescent="0.25">
      <c r="A46" s="186">
        <v>41</v>
      </c>
      <c r="B46" s="187" t="s">
        <v>311</v>
      </c>
      <c r="C46" s="253"/>
      <c r="D46" s="253"/>
      <c r="E46" s="184" t="e">
        <f t="shared" si="0"/>
        <v>#DIV/0!</v>
      </c>
    </row>
    <row r="47" spans="1:5" x14ac:dyDescent="0.25">
      <c r="A47" s="186">
        <v>42</v>
      </c>
      <c r="B47" s="187" t="s">
        <v>312</v>
      </c>
      <c r="C47" s="253">
        <v>4500</v>
      </c>
      <c r="D47" s="253">
        <v>3740.94</v>
      </c>
      <c r="E47" s="184">
        <f t="shared" si="0"/>
        <v>83.132000000000005</v>
      </c>
    </row>
    <row r="48" spans="1:5" x14ac:dyDescent="0.25">
      <c r="A48" s="185">
        <v>61</v>
      </c>
      <c r="B48" s="190" t="s">
        <v>47</v>
      </c>
      <c r="C48" s="251">
        <f>SUM(C49:C57)</f>
        <v>11070</v>
      </c>
      <c r="D48" s="251">
        <f>SUM(D49:D57)</f>
        <v>6462.52</v>
      </c>
      <c r="E48" s="184">
        <f t="shared" si="0"/>
        <v>58.378681120144535</v>
      </c>
    </row>
    <row r="49" spans="1:5" x14ac:dyDescent="0.25">
      <c r="A49" s="186">
        <v>31</v>
      </c>
      <c r="B49" s="187" t="s">
        <v>14</v>
      </c>
      <c r="C49" s="252">
        <v>3610</v>
      </c>
      <c r="D49" s="252">
        <v>3537.22</v>
      </c>
      <c r="E49" s="184">
        <f t="shared" si="0"/>
        <v>97.983933518005543</v>
      </c>
    </row>
    <row r="50" spans="1:5" x14ac:dyDescent="0.25">
      <c r="A50" s="186">
        <v>32</v>
      </c>
      <c r="B50" s="187" t="s">
        <v>15</v>
      </c>
      <c r="C50" s="252">
        <f>19300-11860</f>
        <v>7440</v>
      </c>
      <c r="D50" s="252">
        <v>2914.3</v>
      </c>
      <c r="E50" s="184">
        <f t="shared" si="0"/>
        <v>39.170698924731184</v>
      </c>
    </row>
    <row r="51" spans="1:5" x14ac:dyDescent="0.25">
      <c r="A51" s="186">
        <v>34</v>
      </c>
      <c r="B51" s="187" t="s">
        <v>18</v>
      </c>
      <c r="C51" s="252">
        <v>20</v>
      </c>
      <c r="D51" s="252">
        <v>11</v>
      </c>
      <c r="E51" s="184">
        <f t="shared" si="0"/>
        <v>55.000000000000007</v>
      </c>
    </row>
    <row r="52" spans="1:5" x14ac:dyDescent="0.25">
      <c r="A52" s="186">
        <v>35</v>
      </c>
      <c r="B52" s="187" t="s">
        <v>269</v>
      </c>
      <c r="C52" s="254"/>
      <c r="D52" s="252"/>
      <c r="E52" s="184" t="e">
        <f t="shared" si="0"/>
        <v>#DIV/0!</v>
      </c>
    </row>
    <row r="53" spans="1:5" ht="31.5" x14ac:dyDescent="0.25">
      <c r="A53" s="186">
        <v>36</v>
      </c>
      <c r="B53" s="187" t="s">
        <v>273</v>
      </c>
      <c r="C53" s="254"/>
      <c r="D53" s="252"/>
      <c r="E53" s="184" t="e">
        <f t="shared" si="0"/>
        <v>#DIV/0!</v>
      </c>
    </row>
    <row r="54" spans="1:5" ht="31.5" x14ac:dyDescent="0.25">
      <c r="A54" s="188">
        <v>37</v>
      </c>
      <c r="B54" s="189" t="s">
        <v>66</v>
      </c>
      <c r="C54" s="254"/>
      <c r="D54" s="252"/>
      <c r="E54" s="184" t="e">
        <f t="shared" si="0"/>
        <v>#DIV/0!</v>
      </c>
    </row>
    <row r="55" spans="1:5" x14ac:dyDescent="0.25">
      <c r="A55" s="188">
        <v>38</v>
      </c>
      <c r="B55" s="189" t="s">
        <v>187</v>
      </c>
      <c r="C55" s="254"/>
      <c r="D55" s="252"/>
      <c r="E55" s="184" t="e">
        <f t="shared" si="0"/>
        <v>#DIV/0!</v>
      </c>
    </row>
    <row r="56" spans="1:5" x14ac:dyDescent="0.25">
      <c r="A56" s="186">
        <v>41</v>
      </c>
      <c r="B56" s="187" t="s">
        <v>311</v>
      </c>
      <c r="C56" s="254"/>
      <c r="D56" s="252"/>
      <c r="E56" s="184" t="e">
        <f t="shared" si="0"/>
        <v>#DIV/0!</v>
      </c>
    </row>
    <row r="57" spans="1:5" x14ac:dyDescent="0.25">
      <c r="A57" s="186">
        <v>42</v>
      </c>
      <c r="B57" s="187" t="s">
        <v>312</v>
      </c>
      <c r="C57" s="254"/>
      <c r="D57" s="252"/>
      <c r="E57" s="184" t="e">
        <f t="shared" si="0"/>
        <v>#DIV/0!</v>
      </c>
    </row>
    <row r="58" spans="1:5" ht="46.5" customHeight="1" x14ac:dyDescent="0.25">
      <c r="A58" s="185" t="s">
        <v>220</v>
      </c>
      <c r="B58" s="190" t="s">
        <v>317</v>
      </c>
      <c r="C58" s="251">
        <f>C59+C69+C79+C89+C99</f>
        <v>1308882</v>
      </c>
      <c r="D58" s="251">
        <f>D59+D69+D79+D89+D99</f>
        <v>1171545.96</v>
      </c>
      <c r="E58" s="184">
        <f t="shared" si="0"/>
        <v>89.507378052414197</v>
      </c>
    </row>
    <row r="59" spans="1:5" x14ac:dyDescent="0.25">
      <c r="A59" s="185">
        <v>31</v>
      </c>
      <c r="B59" s="190" t="s">
        <v>45</v>
      </c>
      <c r="C59" s="251">
        <f>SUM(C60:C68)</f>
        <v>619062</v>
      </c>
      <c r="D59" s="251">
        <f>SUM(D60:D68)</f>
        <v>544649.18999999994</v>
      </c>
      <c r="E59" s="184">
        <f t="shared" si="0"/>
        <v>87.979748393537307</v>
      </c>
    </row>
    <row r="60" spans="1:5" x14ac:dyDescent="0.25">
      <c r="A60" s="186">
        <v>31</v>
      </c>
      <c r="B60" s="187" t="s">
        <v>14</v>
      </c>
      <c r="C60" s="252">
        <v>233800</v>
      </c>
      <c r="D60" s="252">
        <v>203755.91</v>
      </c>
      <c r="E60" s="184">
        <f t="shared" si="0"/>
        <v>87.149662104362704</v>
      </c>
    </row>
    <row r="61" spans="1:5" x14ac:dyDescent="0.25">
      <c r="A61" s="186">
        <v>32</v>
      </c>
      <c r="B61" s="187" t="s">
        <v>15</v>
      </c>
      <c r="C61" s="252">
        <v>347950</v>
      </c>
      <c r="D61" s="252">
        <v>312797.93</v>
      </c>
      <c r="E61" s="184">
        <f t="shared" si="0"/>
        <v>89.897378933754851</v>
      </c>
    </row>
    <row r="62" spans="1:5" x14ac:dyDescent="0.25">
      <c r="A62" s="186">
        <v>34</v>
      </c>
      <c r="B62" s="187" t="s">
        <v>18</v>
      </c>
      <c r="C62" s="252">
        <v>512</v>
      </c>
      <c r="D62" s="252">
        <v>385.2</v>
      </c>
      <c r="E62" s="184">
        <f t="shared" si="0"/>
        <v>75.234375</v>
      </c>
    </row>
    <row r="63" spans="1:5" x14ac:dyDescent="0.25">
      <c r="A63" s="186">
        <v>35</v>
      </c>
      <c r="B63" s="187" t="s">
        <v>269</v>
      </c>
      <c r="C63" s="252"/>
      <c r="D63" s="252"/>
      <c r="E63" s="184" t="e">
        <f t="shared" si="0"/>
        <v>#DIV/0!</v>
      </c>
    </row>
    <row r="64" spans="1:5" ht="31.5" x14ac:dyDescent="0.25">
      <c r="A64" s="186">
        <v>36</v>
      </c>
      <c r="B64" s="187" t="s">
        <v>273</v>
      </c>
      <c r="C64" s="253"/>
      <c r="D64" s="253"/>
      <c r="E64" s="184" t="e">
        <f t="shared" si="0"/>
        <v>#DIV/0!</v>
      </c>
    </row>
    <row r="65" spans="1:5" ht="31.5" x14ac:dyDescent="0.25">
      <c r="A65" s="188">
        <v>37</v>
      </c>
      <c r="B65" s="189" t="s">
        <v>66</v>
      </c>
      <c r="C65" s="253">
        <v>2500</v>
      </c>
      <c r="D65" s="253">
        <v>152.16</v>
      </c>
      <c r="E65" s="184">
        <f t="shared" si="0"/>
        <v>6.0864000000000003</v>
      </c>
    </row>
    <row r="66" spans="1:5" x14ac:dyDescent="0.25">
      <c r="A66" s="188">
        <v>38</v>
      </c>
      <c r="B66" s="189" t="s">
        <v>187</v>
      </c>
      <c r="C66" s="253">
        <v>12000</v>
      </c>
      <c r="D66" s="253">
        <v>10800</v>
      </c>
      <c r="E66" s="184">
        <f t="shared" si="0"/>
        <v>90</v>
      </c>
    </row>
    <row r="67" spans="1:5" x14ac:dyDescent="0.25">
      <c r="A67" s="186">
        <v>41</v>
      </c>
      <c r="B67" s="187" t="s">
        <v>311</v>
      </c>
      <c r="C67" s="253">
        <v>4000</v>
      </c>
      <c r="D67" s="253">
        <v>2350</v>
      </c>
      <c r="E67" s="184">
        <f t="shared" si="0"/>
        <v>58.75</v>
      </c>
    </row>
    <row r="68" spans="1:5" x14ac:dyDescent="0.25">
      <c r="A68" s="186">
        <v>42</v>
      </c>
      <c r="B68" s="187" t="s">
        <v>312</v>
      </c>
      <c r="C68" s="253">
        <v>18300</v>
      </c>
      <c r="D68" s="253">
        <v>14407.99</v>
      </c>
      <c r="E68" s="184">
        <f t="shared" si="0"/>
        <v>78.732185792349725</v>
      </c>
    </row>
    <row r="69" spans="1:5" x14ac:dyDescent="0.25">
      <c r="A69" s="185">
        <v>43</v>
      </c>
      <c r="B69" s="190" t="s">
        <v>46</v>
      </c>
      <c r="C69" s="251">
        <f>SUM(C70:C78)</f>
        <v>565000</v>
      </c>
      <c r="D69" s="251">
        <f>SUM(D70:D78)</f>
        <v>514382.47999999992</v>
      </c>
      <c r="E69" s="184">
        <f t="shared" si="0"/>
        <v>91.041146902654859</v>
      </c>
    </row>
    <row r="70" spans="1:5" x14ac:dyDescent="0.25">
      <c r="A70" s="186">
        <v>31</v>
      </c>
      <c r="B70" s="187" t="s">
        <v>14</v>
      </c>
      <c r="C70" s="252">
        <v>82300</v>
      </c>
      <c r="D70" s="252">
        <v>56798.31</v>
      </c>
      <c r="E70" s="184">
        <f t="shared" si="0"/>
        <v>69.013742405832318</v>
      </c>
    </row>
    <row r="71" spans="1:5" x14ac:dyDescent="0.25">
      <c r="A71" s="186">
        <v>32</v>
      </c>
      <c r="B71" s="187" t="s">
        <v>15</v>
      </c>
      <c r="C71" s="253">
        <v>387200</v>
      </c>
      <c r="D71" s="253">
        <v>368332.97</v>
      </c>
      <c r="E71" s="184">
        <f t="shared" si="0"/>
        <v>95.127316632231398</v>
      </c>
    </row>
    <row r="72" spans="1:5" x14ac:dyDescent="0.25">
      <c r="A72" s="186">
        <v>34</v>
      </c>
      <c r="B72" s="187" t="s">
        <v>18</v>
      </c>
      <c r="C72" s="253">
        <v>500</v>
      </c>
      <c r="D72" s="253">
        <v>187.25</v>
      </c>
      <c r="E72" s="184">
        <f t="shared" si="0"/>
        <v>37.450000000000003</v>
      </c>
    </row>
    <row r="73" spans="1:5" x14ac:dyDescent="0.25">
      <c r="A73" s="186">
        <v>35</v>
      </c>
      <c r="B73" s="187" t="s">
        <v>269</v>
      </c>
      <c r="C73" s="253"/>
      <c r="D73" s="253"/>
      <c r="E73" s="184" t="e">
        <f t="shared" si="0"/>
        <v>#DIV/0!</v>
      </c>
    </row>
    <row r="74" spans="1:5" ht="31.5" x14ac:dyDescent="0.25">
      <c r="A74" s="186">
        <v>36</v>
      </c>
      <c r="B74" s="187" t="s">
        <v>273</v>
      </c>
      <c r="C74" s="253"/>
      <c r="D74" s="253"/>
      <c r="E74" s="184" t="e">
        <f t="shared" ref="E74:E146" si="1">SUM(D74/C74*100)</f>
        <v>#DIV/0!</v>
      </c>
    </row>
    <row r="75" spans="1:5" ht="31.5" x14ac:dyDescent="0.25">
      <c r="A75" s="188">
        <v>37</v>
      </c>
      <c r="B75" s="189" t="s">
        <v>66</v>
      </c>
      <c r="C75" s="253">
        <v>15000</v>
      </c>
      <c r="D75" s="253">
        <v>15649.42</v>
      </c>
      <c r="E75" s="184">
        <f t="shared" si="1"/>
        <v>104.32946666666668</v>
      </c>
    </row>
    <row r="76" spans="1:5" x14ac:dyDescent="0.25">
      <c r="A76" s="188">
        <v>38</v>
      </c>
      <c r="B76" s="189" t="s">
        <v>187</v>
      </c>
      <c r="C76" s="253"/>
      <c r="D76" s="253"/>
      <c r="E76" s="184" t="e">
        <f t="shared" si="1"/>
        <v>#DIV/0!</v>
      </c>
    </row>
    <row r="77" spans="1:5" x14ac:dyDescent="0.25">
      <c r="A77" s="186">
        <v>41</v>
      </c>
      <c r="B77" s="187" t="s">
        <v>311</v>
      </c>
      <c r="C77" s="253">
        <v>5000</v>
      </c>
      <c r="D77" s="253">
        <v>4616.8</v>
      </c>
      <c r="E77" s="184">
        <f t="shared" si="1"/>
        <v>92.336000000000013</v>
      </c>
    </row>
    <row r="78" spans="1:5" x14ac:dyDescent="0.25">
      <c r="A78" s="186">
        <v>42</v>
      </c>
      <c r="B78" s="187" t="s">
        <v>312</v>
      </c>
      <c r="C78" s="253">
        <v>75000</v>
      </c>
      <c r="D78" s="253">
        <v>68797.73</v>
      </c>
      <c r="E78" s="184">
        <f t="shared" si="1"/>
        <v>91.730306666666664</v>
      </c>
    </row>
    <row r="79" spans="1:5" x14ac:dyDescent="0.25">
      <c r="A79" s="185">
        <v>52</v>
      </c>
      <c r="B79" s="190" t="s">
        <v>26</v>
      </c>
      <c r="C79" s="251">
        <f>SUM(C80:C88)</f>
        <v>112870</v>
      </c>
      <c r="D79" s="251">
        <f>SUM(D80:D88)</f>
        <v>100611.54000000001</v>
      </c>
      <c r="E79" s="184">
        <f t="shared" si="1"/>
        <v>89.139310711437943</v>
      </c>
    </row>
    <row r="80" spans="1:5" x14ac:dyDescent="0.25">
      <c r="A80" s="186">
        <v>31</v>
      </c>
      <c r="B80" s="187" t="s">
        <v>14</v>
      </c>
      <c r="C80" s="252">
        <v>47800</v>
      </c>
      <c r="D80" s="255">
        <v>42101.48</v>
      </c>
      <c r="E80" s="184">
        <f t="shared" si="1"/>
        <v>88.078410041841011</v>
      </c>
    </row>
    <row r="81" spans="1:5" x14ac:dyDescent="0.25">
      <c r="A81" s="186">
        <v>32</v>
      </c>
      <c r="B81" s="187" t="s">
        <v>15</v>
      </c>
      <c r="C81" s="253">
        <v>53000</v>
      </c>
      <c r="D81" s="253">
        <v>47886.93</v>
      </c>
      <c r="E81" s="184">
        <f t="shared" si="1"/>
        <v>90.352698113207552</v>
      </c>
    </row>
    <row r="82" spans="1:5" x14ac:dyDescent="0.25">
      <c r="A82" s="186">
        <v>34</v>
      </c>
      <c r="B82" s="187" t="s">
        <v>18</v>
      </c>
      <c r="C82" s="253">
        <v>70</v>
      </c>
      <c r="D82" s="253">
        <v>65.819999999999993</v>
      </c>
      <c r="E82" s="184">
        <f t="shared" si="1"/>
        <v>94.028571428571411</v>
      </c>
    </row>
    <row r="83" spans="1:5" x14ac:dyDescent="0.25">
      <c r="A83" s="186">
        <v>35</v>
      </c>
      <c r="B83" s="187" t="s">
        <v>269</v>
      </c>
      <c r="C83" s="253"/>
      <c r="D83" s="253"/>
      <c r="E83" s="184" t="e">
        <f t="shared" si="1"/>
        <v>#DIV/0!</v>
      </c>
    </row>
    <row r="84" spans="1:5" ht="31.5" x14ac:dyDescent="0.25">
      <c r="A84" s="186">
        <v>36</v>
      </c>
      <c r="B84" s="187" t="s">
        <v>273</v>
      </c>
      <c r="C84" s="253"/>
      <c r="D84" s="253"/>
      <c r="E84" s="184" t="e">
        <f t="shared" si="1"/>
        <v>#DIV/0!</v>
      </c>
    </row>
    <row r="85" spans="1:5" ht="31.5" x14ac:dyDescent="0.25">
      <c r="A85" s="188">
        <v>37</v>
      </c>
      <c r="B85" s="189" t="s">
        <v>66</v>
      </c>
      <c r="C85" s="253"/>
      <c r="D85" s="253"/>
      <c r="E85" s="184" t="e">
        <f t="shared" si="1"/>
        <v>#DIV/0!</v>
      </c>
    </row>
    <row r="86" spans="1:5" x14ac:dyDescent="0.25">
      <c r="A86" s="188">
        <v>38</v>
      </c>
      <c r="B86" s="189" t="s">
        <v>187</v>
      </c>
      <c r="C86" s="253"/>
      <c r="D86" s="253"/>
      <c r="E86" s="184" t="e">
        <f t="shared" si="1"/>
        <v>#DIV/0!</v>
      </c>
    </row>
    <row r="87" spans="1:5" x14ac:dyDescent="0.25">
      <c r="A87" s="186">
        <v>41</v>
      </c>
      <c r="B87" s="187" t="s">
        <v>311</v>
      </c>
      <c r="C87" s="253">
        <v>2000</v>
      </c>
      <c r="D87" s="253">
        <v>1643.63</v>
      </c>
      <c r="E87" s="184">
        <f t="shared" si="1"/>
        <v>82.181500000000014</v>
      </c>
    </row>
    <row r="88" spans="1:5" x14ac:dyDescent="0.25">
      <c r="A88" s="186">
        <v>42</v>
      </c>
      <c r="B88" s="187" t="s">
        <v>312</v>
      </c>
      <c r="C88" s="253">
        <v>10000</v>
      </c>
      <c r="D88" s="253">
        <v>8913.68</v>
      </c>
      <c r="E88" s="184">
        <f t="shared" si="1"/>
        <v>89.136800000000008</v>
      </c>
    </row>
    <row r="89" spans="1:5" x14ac:dyDescent="0.25">
      <c r="A89" s="185">
        <v>61</v>
      </c>
      <c r="B89" s="190" t="s">
        <v>47</v>
      </c>
      <c r="C89" s="251">
        <f>SUM(C90:C98)</f>
        <v>11950</v>
      </c>
      <c r="D89" s="251">
        <f>SUM(D90:D98)</f>
        <v>11902.75</v>
      </c>
      <c r="E89" s="184">
        <f t="shared" si="1"/>
        <v>99.604602510460253</v>
      </c>
    </row>
    <row r="90" spans="1:5" x14ac:dyDescent="0.25">
      <c r="A90" s="186">
        <v>31</v>
      </c>
      <c r="B90" s="187" t="s">
        <v>14</v>
      </c>
      <c r="C90" s="252"/>
      <c r="D90" s="255"/>
      <c r="E90" s="184" t="e">
        <f t="shared" si="1"/>
        <v>#DIV/0!</v>
      </c>
    </row>
    <row r="91" spans="1:5" x14ac:dyDescent="0.25">
      <c r="A91" s="186">
        <v>32</v>
      </c>
      <c r="B91" s="187" t="s">
        <v>15</v>
      </c>
      <c r="C91" s="256">
        <v>11860</v>
      </c>
      <c r="D91" s="256">
        <v>11818.75</v>
      </c>
      <c r="E91" s="184">
        <f t="shared" si="1"/>
        <v>99.652192242833053</v>
      </c>
    </row>
    <row r="92" spans="1:5" x14ac:dyDescent="0.25">
      <c r="A92" s="186">
        <v>34</v>
      </c>
      <c r="B92" s="187" t="s">
        <v>18</v>
      </c>
      <c r="C92" s="256">
        <v>90</v>
      </c>
      <c r="D92" s="256">
        <v>84</v>
      </c>
      <c r="E92" s="184">
        <f t="shared" si="1"/>
        <v>93.333333333333329</v>
      </c>
    </row>
    <row r="93" spans="1:5" x14ac:dyDescent="0.25">
      <c r="A93" s="186">
        <v>35</v>
      </c>
      <c r="B93" s="187" t="s">
        <v>269</v>
      </c>
      <c r="C93" s="256"/>
      <c r="D93" s="256"/>
      <c r="E93" s="184" t="e">
        <f t="shared" si="1"/>
        <v>#DIV/0!</v>
      </c>
    </row>
    <row r="94" spans="1:5" ht="31.5" x14ac:dyDescent="0.25">
      <c r="A94" s="186">
        <v>36</v>
      </c>
      <c r="B94" s="187" t="s">
        <v>273</v>
      </c>
      <c r="C94" s="256"/>
      <c r="D94" s="256"/>
      <c r="E94" s="184" t="e">
        <f t="shared" si="1"/>
        <v>#DIV/0!</v>
      </c>
    </row>
    <row r="95" spans="1:5" ht="31.5" x14ac:dyDescent="0.25">
      <c r="A95" s="188">
        <v>37</v>
      </c>
      <c r="B95" s="189" t="s">
        <v>66</v>
      </c>
      <c r="C95" s="256"/>
      <c r="D95" s="256"/>
      <c r="E95" s="184" t="e">
        <f t="shared" si="1"/>
        <v>#DIV/0!</v>
      </c>
    </row>
    <row r="96" spans="1:5" x14ac:dyDescent="0.25">
      <c r="A96" s="188">
        <v>38</v>
      </c>
      <c r="B96" s="189" t="s">
        <v>187</v>
      </c>
      <c r="C96" s="256"/>
      <c r="D96" s="256"/>
      <c r="E96" s="184" t="e">
        <f t="shared" si="1"/>
        <v>#DIV/0!</v>
      </c>
    </row>
    <row r="97" spans="1:5" x14ac:dyDescent="0.25">
      <c r="A97" s="186">
        <v>41</v>
      </c>
      <c r="B97" s="187" t="s">
        <v>311</v>
      </c>
      <c r="C97" s="256"/>
      <c r="D97" s="256"/>
      <c r="E97" s="184" t="e">
        <f t="shared" si="1"/>
        <v>#DIV/0!</v>
      </c>
    </row>
    <row r="98" spans="1:5" x14ac:dyDescent="0.25">
      <c r="A98" s="186">
        <v>42</v>
      </c>
      <c r="B98" s="187" t="s">
        <v>312</v>
      </c>
      <c r="C98" s="256"/>
      <c r="D98" s="256"/>
      <c r="E98" s="184" t="e">
        <f t="shared" si="1"/>
        <v>#DIV/0!</v>
      </c>
    </row>
    <row r="99" spans="1:5" x14ac:dyDescent="0.25">
      <c r="A99" s="185">
        <v>71</v>
      </c>
      <c r="B99" s="190" t="s">
        <v>318</v>
      </c>
      <c r="C99" s="251">
        <f>SUM(C100:C104)</f>
        <v>0</v>
      </c>
      <c r="D99" s="251">
        <f>SUM(D100:D104)</f>
        <v>0</v>
      </c>
      <c r="E99" s="184" t="e">
        <f t="shared" si="1"/>
        <v>#DIV/0!</v>
      </c>
    </row>
    <row r="100" spans="1:5" x14ac:dyDescent="0.25">
      <c r="A100" s="186">
        <v>32</v>
      </c>
      <c r="B100" s="187" t="s">
        <v>15</v>
      </c>
      <c r="C100" s="254"/>
      <c r="D100" s="253"/>
      <c r="E100" s="184" t="e">
        <f t="shared" si="1"/>
        <v>#DIV/0!</v>
      </c>
    </row>
    <row r="101" spans="1:5" x14ac:dyDescent="0.25">
      <c r="A101" s="186">
        <v>34</v>
      </c>
      <c r="B101" s="187" t="s">
        <v>18</v>
      </c>
      <c r="C101" s="254"/>
      <c r="D101" s="253"/>
      <c r="E101" s="184" t="e">
        <f t="shared" si="1"/>
        <v>#DIV/0!</v>
      </c>
    </row>
    <row r="102" spans="1:5" x14ac:dyDescent="0.25">
      <c r="A102" s="188">
        <v>38</v>
      </c>
      <c r="B102" s="189" t="s">
        <v>187</v>
      </c>
      <c r="C102" s="254"/>
      <c r="D102" s="253"/>
      <c r="E102" s="184" t="e">
        <f t="shared" si="1"/>
        <v>#DIV/0!</v>
      </c>
    </row>
    <row r="103" spans="1:5" x14ac:dyDescent="0.25">
      <c r="A103" s="186">
        <v>41</v>
      </c>
      <c r="B103" s="187" t="s">
        <v>311</v>
      </c>
      <c r="C103" s="254"/>
      <c r="D103" s="253"/>
      <c r="E103" s="184" t="e">
        <f t="shared" si="1"/>
        <v>#DIV/0!</v>
      </c>
    </row>
    <row r="104" spans="1:5" x14ac:dyDescent="0.25">
      <c r="A104" s="186">
        <v>42</v>
      </c>
      <c r="B104" s="187" t="s">
        <v>312</v>
      </c>
      <c r="C104" s="254"/>
      <c r="D104" s="253"/>
      <c r="E104" s="184" t="e">
        <f t="shared" si="1"/>
        <v>#DIV/0!</v>
      </c>
    </row>
    <row r="105" spans="1:5" ht="31.5" x14ac:dyDescent="0.25">
      <c r="A105" s="185" t="s">
        <v>320</v>
      </c>
      <c r="B105" s="190" t="s">
        <v>319</v>
      </c>
      <c r="C105" s="251">
        <f>C116+C106</f>
        <v>47087</v>
      </c>
      <c r="D105" s="251">
        <f>D116+D106</f>
        <v>46902.61</v>
      </c>
      <c r="E105" s="184">
        <f t="shared" si="1"/>
        <v>99.608405717076892</v>
      </c>
    </row>
    <row r="106" spans="1:5" x14ac:dyDescent="0.25">
      <c r="A106" s="185">
        <v>12</v>
      </c>
      <c r="B106" s="190" t="s">
        <v>233</v>
      </c>
      <c r="C106" s="251">
        <f>SUM(C107:C115)</f>
        <v>0</v>
      </c>
      <c r="D106" s="251">
        <f>SUM(D107:D115)</f>
        <v>0</v>
      </c>
      <c r="E106" s="184" t="e">
        <f t="shared" ref="E106:E115" si="2">SUM(D106/C106*100)</f>
        <v>#DIV/0!</v>
      </c>
    </row>
    <row r="107" spans="1:5" x14ac:dyDescent="0.25">
      <c r="A107" s="186">
        <v>31</v>
      </c>
      <c r="B107" s="187" t="s">
        <v>14</v>
      </c>
      <c r="C107" s="258"/>
      <c r="D107" s="252"/>
      <c r="E107" s="184" t="e">
        <f t="shared" si="2"/>
        <v>#DIV/0!</v>
      </c>
    </row>
    <row r="108" spans="1:5" x14ac:dyDescent="0.25">
      <c r="A108" s="186">
        <v>32</v>
      </c>
      <c r="B108" s="187" t="s">
        <v>15</v>
      </c>
      <c r="C108" s="259"/>
      <c r="D108" s="253"/>
      <c r="E108" s="184" t="e">
        <f t="shared" si="2"/>
        <v>#DIV/0!</v>
      </c>
    </row>
    <row r="109" spans="1:5" x14ac:dyDescent="0.25">
      <c r="A109" s="186">
        <v>34</v>
      </c>
      <c r="B109" s="187" t="s">
        <v>18</v>
      </c>
      <c r="C109" s="259"/>
      <c r="D109" s="253"/>
      <c r="E109" s="184" t="e">
        <f t="shared" si="2"/>
        <v>#DIV/0!</v>
      </c>
    </row>
    <row r="110" spans="1:5" x14ac:dyDescent="0.25">
      <c r="A110" s="186">
        <v>35</v>
      </c>
      <c r="B110" s="187" t="s">
        <v>269</v>
      </c>
      <c r="C110" s="259"/>
      <c r="D110" s="253"/>
      <c r="E110" s="184" t="e">
        <f t="shared" si="2"/>
        <v>#DIV/0!</v>
      </c>
    </row>
    <row r="111" spans="1:5" ht="31.5" x14ac:dyDescent="0.25">
      <c r="A111" s="186">
        <v>36</v>
      </c>
      <c r="B111" s="187" t="s">
        <v>273</v>
      </c>
      <c r="C111" s="259"/>
      <c r="D111" s="253"/>
      <c r="E111" s="184" t="e">
        <f t="shared" si="2"/>
        <v>#DIV/0!</v>
      </c>
    </row>
    <row r="112" spans="1:5" ht="31.5" x14ac:dyDescent="0.25">
      <c r="A112" s="188">
        <v>37</v>
      </c>
      <c r="B112" s="189" t="s">
        <v>66</v>
      </c>
      <c r="C112" s="259"/>
      <c r="D112" s="253"/>
      <c r="E112" s="184" t="e">
        <f t="shared" si="2"/>
        <v>#DIV/0!</v>
      </c>
    </row>
    <row r="113" spans="1:5" x14ac:dyDescent="0.25">
      <c r="A113" s="188">
        <v>38</v>
      </c>
      <c r="B113" s="189" t="s">
        <v>187</v>
      </c>
      <c r="C113" s="259"/>
      <c r="D113" s="253"/>
      <c r="E113" s="184" t="e">
        <f t="shared" si="2"/>
        <v>#DIV/0!</v>
      </c>
    </row>
    <row r="114" spans="1:5" x14ac:dyDescent="0.25">
      <c r="A114" s="186">
        <v>41</v>
      </c>
      <c r="B114" s="187" t="s">
        <v>311</v>
      </c>
      <c r="C114" s="259"/>
      <c r="D114" s="253"/>
      <c r="E114" s="184" t="e">
        <f t="shared" si="2"/>
        <v>#DIV/0!</v>
      </c>
    </row>
    <row r="115" spans="1:5" x14ac:dyDescent="0.25">
      <c r="A115" s="186">
        <v>42</v>
      </c>
      <c r="B115" s="187" t="s">
        <v>312</v>
      </c>
      <c r="C115" s="259"/>
      <c r="D115" s="253"/>
      <c r="E115" s="184" t="e">
        <f t="shared" si="2"/>
        <v>#DIV/0!</v>
      </c>
    </row>
    <row r="116" spans="1:5" x14ac:dyDescent="0.25">
      <c r="A116" s="185">
        <v>563</v>
      </c>
      <c r="B116" s="190" t="s">
        <v>232</v>
      </c>
      <c r="C116" s="251">
        <f>SUM(C117:C125)</f>
        <v>47087</v>
      </c>
      <c r="D116" s="251">
        <f>SUM(D117:D125)</f>
        <v>46902.61</v>
      </c>
      <c r="E116" s="184">
        <f t="shared" si="1"/>
        <v>99.608405717076892</v>
      </c>
    </row>
    <row r="117" spans="1:5" x14ac:dyDescent="0.25">
      <c r="A117" s="186">
        <v>31</v>
      </c>
      <c r="B117" s="187" t="s">
        <v>14</v>
      </c>
      <c r="C117" s="252">
        <v>1520</v>
      </c>
      <c r="D117" s="252">
        <v>1492.47</v>
      </c>
      <c r="E117" s="184">
        <f t="shared" si="1"/>
        <v>98.188815789473679</v>
      </c>
    </row>
    <row r="118" spans="1:5" x14ac:dyDescent="0.25">
      <c r="A118" s="186">
        <v>32</v>
      </c>
      <c r="B118" s="187" t="s">
        <v>15</v>
      </c>
      <c r="C118" s="253">
        <v>5915</v>
      </c>
      <c r="D118" s="253">
        <v>5775.86</v>
      </c>
      <c r="E118" s="184">
        <f t="shared" si="1"/>
        <v>97.647675401521553</v>
      </c>
    </row>
    <row r="119" spans="1:5" x14ac:dyDescent="0.25">
      <c r="A119" s="186">
        <v>34</v>
      </c>
      <c r="B119" s="187" t="s">
        <v>18</v>
      </c>
      <c r="C119" s="253"/>
      <c r="D119" s="253"/>
      <c r="E119" s="184" t="e">
        <f t="shared" si="1"/>
        <v>#DIV/0!</v>
      </c>
    </row>
    <row r="120" spans="1:5" x14ac:dyDescent="0.25">
      <c r="A120" s="186">
        <v>35</v>
      </c>
      <c r="B120" s="187" t="s">
        <v>269</v>
      </c>
      <c r="C120" s="253">
        <v>23500</v>
      </c>
      <c r="D120" s="253">
        <v>23483.25</v>
      </c>
      <c r="E120" s="184">
        <f t="shared" si="1"/>
        <v>99.928723404255322</v>
      </c>
    </row>
    <row r="121" spans="1:5" ht="31.5" x14ac:dyDescent="0.25">
      <c r="A121" s="186">
        <v>36</v>
      </c>
      <c r="B121" s="187" t="s">
        <v>273</v>
      </c>
      <c r="C121" s="253">
        <v>16152</v>
      </c>
      <c r="D121" s="253">
        <v>16151.03</v>
      </c>
      <c r="E121" s="184">
        <f t="shared" si="1"/>
        <v>99.993994551758306</v>
      </c>
    </row>
    <row r="122" spans="1:5" ht="31.5" x14ac:dyDescent="0.25">
      <c r="A122" s="188">
        <v>37</v>
      </c>
      <c r="B122" s="189" t="s">
        <v>66</v>
      </c>
      <c r="C122" s="253"/>
      <c r="D122" s="253"/>
      <c r="E122" s="184" t="e">
        <f t="shared" si="1"/>
        <v>#DIV/0!</v>
      </c>
    </row>
    <row r="123" spans="1:5" x14ac:dyDescent="0.25">
      <c r="A123" s="188">
        <v>38</v>
      </c>
      <c r="B123" s="189" t="s">
        <v>187</v>
      </c>
      <c r="C123" s="253"/>
      <c r="D123" s="253"/>
      <c r="E123" s="184" t="e">
        <f t="shared" si="1"/>
        <v>#DIV/0!</v>
      </c>
    </row>
    <row r="124" spans="1:5" x14ac:dyDescent="0.25">
      <c r="A124" s="186">
        <v>41</v>
      </c>
      <c r="B124" s="187" t="s">
        <v>311</v>
      </c>
      <c r="C124" s="253"/>
      <c r="D124" s="253"/>
      <c r="E124" s="184" t="e">
        <f t="shared" si="1"/>
        <v>#DIV/0!</v>
      </c>
    </row>
    <row r="125" spans="1:5" x14ac:dyDescent="0.25">
      <c r="A125" s="186">
        <v>42</v>
      </c>
      <c r="B125" s="187" t="s">
        <v>312</v>
      </c>
      <c r="C125" s="253"/>
      <c r="D125" s="253"/>
      <c r="E125" s="184" t="e">
        <f t="shared" si="1"/>
        <v>#DIV/0!</v>
      </c>
    </row>
    <row r="126" spans="1:5" ht="31.5" x14ac:dyDescent="0.25">
      <c r="A126" s="185" t="s">
        <v>322</v>
      </c>
      <c r="B126" s="190" t="s">
        <v>321</v>
      </c>
      <c r="C126" s="251">
        <f>C127+C137</f>
        <v>0</v>
      </c>
      <c r="D126" s="251">
        <f>D127+D137</f>
        <v>0</v>
      </c>
      <c r="E126" s="184" t="e">
        <f t="shared" si="1"/>
        <v>#DIV/0!</v>
      </c>
    </row>
    <row r="127" spans="1:5" x14ac:dyDescent="0.25">
      <c r="A127" s="185">
        <v>12</v>
      </c>
      <c r="B127" s="190" t="s">
        <v>233</v>
      </c>
      <c r="C127" s="251">
        <f>SUM(C128:C136)</f>
        <v>0</v>
      </c>
      <c r="D127" s="251">
        <f>SUM(D128:D136)</f>
        <v>0</v>
      </c>
      <c r="E127" s="184" t="e">
        <f t="shared" si="1"/>
        <v>#DIV/0!</v>
      </c>
    </row>
    <row r="128" spans="1:5" x14ac:dyDescent="0.25">
      <c r="A128" s="186">
        <v>31</v>
      </c>
      <c r="B128" s="187" t="s">
        <v>14</v>
      </c>
      <c r="C128" s="252"/>
      <c r="D128" s="252"/>
      <c r="E128" s="184" t="e">
        <f t="shared" si="1"/>
        <v>#DIV/0!</v>
      </c>
    </row>
    <row r="129" spans="1:5" x14ac:dyDescent="0.25">
      <c r="A129" s="186">
        <v>32</v>
      </c>
      <c r="B129" s="187" t="s">
        <v>15</v>
      </c>
      <c r="C129" s="253"/>
      <c r="D129" s="253"/>
      <c r="E129" s="184" t="e">
        <f t="shared" si="1"/>
        <v>#DIV/0!</v>
      </c>
    </row>
    <row r="130" spans="1:5" x14ac:dyDescent="0.25">
      <c r="A130" s="186">
        <v>34</v>
      </c>
      <c r="B130" s="187" t="s">
        <v>18</v>
      </c>
      <c r="C130" s="253"/>
      <c r="D130" s="253"/>
      <c r="E130" s="184" t="e">
        <f t="shared" si="1"/>
        <v>#DIV/0!</v>
      </c>
    </row>
    <row r="131" spans="1:5" x14ac:dyDescent="0.25">
      <c r="A131" s="186">
        <v>35</v>
      </c>
      <c r="B131" s="187" t="s">
        <v>269</v>
      </c>
      <c r="C131" s="253"/>
      <c r="D131" s="253"/>
      <c r="E131" s="184" t="e">
        <f t="shared" si="1"/>
        <v>#DIV/0!</v>
      </c>
    </row>
    <row r="132" spans="1:5" ht="31.5" x14ac:dyDescent="0.25">
      <c r="A132" s="186">
        <v>36</v>
      </c>
      <c r="B132" s="187" t="s">
        <v>273</v>
      </c>
      <c r="C132" s="253"/>
      <c r="D132" s="253"/>
      <c r="E132" s="184" t="e">
        <f t="shared" si="1"/>
        <v>#DIV/0!</v>
      </c>
    </row>
    <row r="133" spans="1:5" ht="31.5" x14ac:dyDescent="0.25">
      <c r="A133" s="188">
        <v>37</v>
      </c>
      <c r="B133" s="189" t="s">
        <v>66</v>
      </c>
      <c r="C133" s="253"/>
      <c r="D133" s="253"/>
      <c r="E133" s="184" t="e">
        <f t="shared" si="1"/>
        <v>#DIV/0!</v>
      </c>
    </row>
    <row r="134" spans="1:5" x14ac:dyDescent="0.25">
      <c r="A134" s="188">
        <v>38</v>
      </c>
      <c r="B134" s="189" t="s">
        <v>187</v>
      </c>
      <c r="C134" s="253"/>
      <c r="D134" s="253"/>
      <c r="E134" s="184" t="e">
        <f t="shared" si="1"/>
        <v>#DIV/0!</v>
      </c>
    </row>
    <row r="135" spans="1:5" x14ac:dyDescent="0.25">
      <c r="A135" s="186">
        <v>41</v>
      </c>
      <c r="B135" s="187" t="s">
        <v>311</v>
      </c>
      <c r="C135" s="253"/>
      <c r="D135" s="253"/>
      <c r="E135" s="184" t="e">
        <f t="shared" si="1"/>
        <v>#DIV/0!</v>
      </c>
    </row>
    <row r="136" spans="1:5" x14ac:dyDescent="0.25">
      <c r="A136" s="186">
        <v>42</v>
      </c>
      <c r="B136" s="187" t="s">
        <v>312</v>
      </c>
      <c r="C136" s="253"/>
      <c r="D136" s="253"/>
      <c r="E136" s="184" t="e">
        <f t="shared" si="1"/>
        <v>#DIV/0!</v>
      </c>
    </row>
    <row r="137" spans="1:5" x14ac:dyDescent="0.25">
      <c r="A137" s="185">
        <v>561</v>
      </c>
      <c r="B137" s="190" t="s">
        <v>231</v>
      </c>
      <c r="C137" s="251">
        <f>SUM(C138:C146)</f>
        <v>0</v>
      </c>
      <c r="D137" s="251">
        <f>SUM(D138:D146)</f>
        <v>0</v>
      </c>
      <c r="E137" s="184" t="e">
        <f t="shared" si="1"/>
        <v>#DIV/0!</v>
      </c>
    </row>
    <row r="138" spans="1:5" x14ac:dyDescent="0.25">
      <c r="A138" s="186">
        <v>31</v>
      </c>
      <c r="B138" s="187" t="s">
        <v>14</v>
      </c>
      <c r="C138" s="252"/>
      <c r="D138" s="252"/>
      <c r="E138" s="184" t="e">
        <f t="shared" si="1"/>
        <v>#DIV/0!</v>
      </c>
    </row>
    <row r="139" spans="1:5" x14ac:dyDescent="0.25">
      <c r="A139" s="186">
        <v>32</v>
      </c>
      <c r="B139" s="187" t="s">
        <v>15</v>
      </c>
      <c r="C139" s="253"/>
      <c r="D139" s="253"/>
      <c r="E139" s="184" t="e">
        <f t="shared" si="1"/>
        <v>#DIV/0!</v>
      </c>
    </row>
    <row r="140" spans="1:5" x14ac:dyDescent="0.25">
      <c r="A140" s="186">
        <v>34</v>
      </c>
      <c r="B140" s="187" t="s">
        <v>18</v>
      </c>
      <c r="C140" s="253"/>
      <c r="D140" s="253"/>
      <c r="E140" s="184" t="e">
        <f t="shared" si="1"/>
        <v>#DIV/0!</v>
      </c>
    </row>
    <row r="141" spans="1:5" x14ac:dyDescent="0.25">
      <c r="A141" s="186">
        <v>35</v>
      </c>
      <c r="B141" s="187" t="s">
        <v>269</v>
      </c>
      <c r="C141" s="253"/>
      <c r="D141" s="253"/>
      <c r="E141" s="184" t="e">
        <f t="shared" si="1"/>
        <v>#DIV/0!</v>
      </c>
    </row>
    <row r="142" spans="1:5" ht="31.5" x14ac:dyDescent="0.25">
      <c r="A142" s="186">
        <v>36</v>
      </c>
      <c r="B142" s="187" t="s">
        <v>273</v>
      </c>
      <c r="C142" s="253"/>
      <c r="D142" s="253"/>
      <c r="E142" s="184" t="e">
        <f t="shared" si="1"/>
        <v>#DIV/0!</v>
      </c>
    </row>
    <row r="143" spans="1:5" ht="31.5" x14ac:dyDescent="0.25">
      <c r="A143" s="188">
        <v>37</v>
      </c>
      <c r="B143" s="189" t="s">
        <v>66</v>
      </c>
      <c r="C143" s="253"/>
      <c r="D143" s="253"/>
      <c r="E143" s="184" t="e">
        <f t="shared" si="1"/>
        <v>#DIV/0!</v>
      </c>
    </row>
    <row r="144" spans="1:5" x14ac:dyDescent="0.25">
      <c r="A144" s="188">
        <v>38</v>
      </c>
      <c r="B144" s="189" t="s">
        <v>187</v>
      </c>
      <c r="C144" s="253"/>
      <c r="D144" s="253"/>
      <c r="E144" s="184" t="e">
        <f t="shared" si="1"/>
        <v>#DIV/0!</v>
      </c>
    </row>
    <row r="145" spans="1:5" x14ac:dyDescent="0.25">
      <c r="A145" s="186">
        <v>41</v>
      </c>
      <c r="B145" s="187" t="s">
        <v>311</v>
      </c>
      <c r="C145" s="253"/>
      <c r="D145" s="253"/>
      <c r="E145" s="184" t="e">
        <f t="shared" si="1"/>
        <v>#DIV/0!</v>
      </c>
    </row>
    <row r="146" spans="1:5" x14ac:dyDescent="0.25">
      <c r="A146" s="186">
        <v>42</v>
      </c>
      <c r="B146" s="187" t="s">
        <v>312</v>
      </c>
      <c r="C146" s="253"/>
      <c r="D146" s="253"/>
      <c r="E146" s="184" t="e">
        <f t="shared" si="1"/>
        <v>#DIV/0!</v>
      </c>
    </row>
    <row r="147" spans="1:5" x14ac:dyDescent="0.25">
      <c r="C147" s="257"/>
      <c r="D147" s="257"/>
    </row>
    <row r="148" spans="1:5" x14ac:dyDescent="0.25">
      <c r="C148" s="257"/>
      <c r="D148" s="257"/>
    </row>
    <row r="149" spans="1:5" x14ac:dyDescent="0.25">
      <c r="C149" s="257"/>
      <c r="D149" s="257"/>
    </row>
    <row r="150" spans="1:5" x14ac:dyDescent="0.25">
      <c r="C150" s="257"/>
      <c r="D150" s="257"/>
    </row>
    <row r="151" spans="1:5" x14ac:dyDescent="0.25">
      <c r="C151" s="257"/>
      <c r="D151" s="257"/>
    </row>
  </sheetData>
  <mergeCells count="3">
    <mergeCell ref="A5:B5"/>
    <mergeCell ref="A1:E1"/>
    <mergeCell ref="A2:E2"/>
  </mergeCells>
  <pageMargins left="0.84" right="0.24" top="0.37" bottom="0.56000000000000005" header="0.2" footer="0.31496062992125984"/>
  <pageSetup paperSize="9" scale="70" fitToHeight="2" orientation="portrait" r:id="rId1"/>
  <headerFooter alignWithMargins="0"/>
  <ignoredErrors>
    <ignoredError sqref="E6" evalErro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SAŽETAK </vt:lpstr>
      <vt:lpstr>RAČUN PRIHODA I RASHODA</vt:lpstr>
      <vt:lpstr>Rashodi -funkcijska</vt:lpstr>
      <vt:lpstr>Račun financiranja</vt:lpstr>
      <vt:lpstr>POSEBNI_DIO_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AMilic</dc:creator>
  <cp:lastModifiedBy>Ante Tolj</cp:lastModifiedBy>
  <cp:lastPrinted>2024-02-27T11:11:51Z</cp:lastPrinted>
  <dcterms:created xsi:type="dcterms:W3CDTF">2022-08-26T07:26:16Z</dcterms:created>
  <dcterms:modified xsi:type="dcterms:W3CDTF">2025-03-10T10:05:16Z</dcterms:modified>
</cp:coreProperties>
</file>